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37395" windowHeight="17940"/>
  </bookViews>
  <sheets>
    <sheet name="Antenna T-Maze" sheetId="7" r:id="rId1"/>
    <sheet name="Antenna Benzer" sheetId="8" r:id="rId2"/>
    <sheet name="Halteres T-Maze" sheetId="10" r:id="rId3"/>
    <sheet name="Halteres Benzer" sheetId="9" r:id="rId4"/>
    <sheet name="Abdominal Injury T-Maze" sheetId="11" r:id="rId5"/>
    <sheet name="Abdominal Injury Benzer" sheetId="12" r:id="rId6"/>
    <sheet name="Long cut T-Maze" sheetId="13" r:id="rId7"/>
    <sheet name="Long cut Benzer" sheetId="14" r:id="rId8"/>
    <sheet name="One Wing cut T-Maze" sheetId="15" r:id="rId9"/>
    <sheet name="One Wing cut Benzer" sheetId="16" r:id="rId10"/>
    <sheet name="Different lengths T-Maze" sheetId="17" r:id="rId11"/>
    <sheet name="Different lengths Benzer" sheetId="18" r:id="rId12"/>
  </sheets>
  <definedNames>
    <definedName name="_xlnm._FilterDatabase" localSheetId="1" hidden="1">'Antenna Benzer'!$A$1:$I$37</definedName>
    <definedName name="_xlnm._FilterDatabase" localSheetId="0" hidden="1">'Antenna T-Maze'!$A$1:$I$35</definedName>
  </definedNames>
  <calcPr calcId="145621"/>
</workbook>
</file>

<file path=xl/calcChain.xml><?xml version="1.0" encoding="utf-8"?>
<calcChain xmlns="http://schemas.openxmlformats.org/spreadsheetml/2006/main">
  <c r="J16" i="8" l="1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J5" i="8"/>
  <c r="I5" i="8"/>
  <c r="J4" i="8"/>
  <c r="I4" i="8"/>
  <c r="J3" i="8"/>
  <c r="I3" i="8"/>
  <c r="J2" i="8"/>
  <c r="I2" i="8"/>
  <c r="J3" i="18" l="1"/>
  <c r="K3" i="18"/>
  <c r="J4" i="18"/>
  <c r="K4" i="18"/>
  <c r="J5" i="18"/>
  <c r="K5" i="18"/>
  <c r="J6" i="18"/>
  <c r="K6" i="18"/>
  <c r="J7" i="18"/>
  <c r="K7" i="18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" i="18"/>
  <c r="K2" i="18"/>
  <c r="G3" i="17"/>
  <c r="H3" i="17"/>
  <c r="G4" i="17"/>
  <c r="H4" i="17"/>
  <c r="G5" i="17"/>
  <c r="H5" i="17"/>
  <c r="G6" i="17"/>
  <c r="H6" i="17"/>
  <c r="G7" i="17"/>
  <c r="H7" i="17"/>
  <c r="G8" i="17"/>
  <c r="H8" i="17"/>
  <c r="G9" i="17"/>
  <c r="H9" i="17"/>
  <c r="G10" i="17"/>
  <c r="H10" i="17"/>
  <c r="G11" i="17"/>
  <c r="H11" i="17"/>
  <c r="G12" i="17"/>
  <c r="H12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G21" i="17"/>
  <c r="H21" i="17"/>
  <c r="G22" i="17"/>
  <c r="H22" i="17"/>
  <c r="G23" i="17"/>
  <c r="H23" i="17"/>
  <c r="G24" i="17"/>
  <c r="H24" i="17"/>
  <c r="G25" i="17"/>
  <c r="H25" i="17"/>
  <c r="H2" i="17"/>
  <c r="G2" i="17"/>
  <c r="J2" i="16" l="1"/>
  <c r="I2" i="16"/>
  <c r="I3" i="16"/>
  <c r="J3" i="16"/>
  <c r="I4" i="16"/>
  <c r="J4" i="16"/>
  <c r="I5" i="16"/>
  <c r="J5" i="16"/>
  <c r="I6" i="16"/>
  <c r="J6" i="16"/>
  <c r="I7" i="16"/>
  <c r="J7" i="16"/>
  <c r="I8" i="16"/>
  <c r="J8" i="16"/>
  <c r="I9" i="16"/>
  <c r="J9" i="16"/>
  <c r="I10" i="16"/>
  <c r="J10" i="16"/>
  <c r="I11" i="16"/>
  <c r="J11" i="16"/>
  <c r="I12" i="16"/>
  <c r="J12" i="16"/>
  <c r="I13" i="16"/>
  <c r="J13" i="16"/>
  <c r="I14" i="16"/>
  <c r="J14" i="16"/>
  <c r="I15" i="16"/>
  <c r="J15" i="16"/>
  <c r="F3" i="15"/>
  <c r="G3" i="15"/>
  <c r="F4" i="15"/>
  <c r="G4" i="15"/>
  <c r="F5" i="15"/>
  <c r="G5" i="15"/>
  <c r="F6" i="15"/>
  <c r="G6" i="15"/>
  <c r="F7" i="15"/>
  <c r="G7" i="15"/>
  <c r="F8" i="15"/>
  <c r="G8" i="15"/>
  <c r="F9" i="15"/>
  <c r="G9" i="15"/>
  <c r="F10" i="15"/>
  <c r="G10" i="15"/>
  <c r="F11" i="15"/>
  <c r="G11" i="15"/>
  <c r="F12" i="15"/>
  <c r="G12" i="15"/>
  <c r="F13" i="15"/>
  <c r="G13" i="15"/>
  <c r="F14" i="15"/>
  <c r="G14" i="15"/>
  <c r="F15" i="15"/>
  <c r="G15" i="15"/>
  <c r="G2" i="15"/>
  <c r="F2" i="15"/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2" i="14"/>
  <c r="F14" i="13"/>
  <c r="F15" i="13"/>
  <c r="F2" i="13"/>
  <c r="F13" i="13"/>
  <c r="F12" i="13"/>
  <c r="F11" i="13"/>
  <c r="F10" i="13"/>
  <c r="F9" i="13"/>
  <c r="F8" i="13"/>
  <c r="F7" i="13"/>
  <c r="F6" i="13"/>
  <c r="F5" i="13"/>
  <c r="F4" i="13"/>
  <c r="F3" i="13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2" i="14"/>
  <c r="G4" i="13"/>
  <c r="G6" i="13"/>
  <c r="G8" i="13"/>
  <c r="G10" i="13"/>
  <c r="G12" i="13"/>
  <c r="G14" i="13"/>
  <c r="G3" i="13"/>
  <c r="G5" i="13"/>
  <c r="G7" i="13"/>
  <c r="G9" i="13"/>
  <c r="G11" i="13"/>
  <c r="G13" i="13"/>
  <c r="G15" i="13"/>
  <c r="G2" i="13"/>
  <c r="J13" i="12" l="1"/>
  <c r="I13" i="12"/>
  <c r="J12" i="12"/>
  <c r="I12" i="12"/>
  <c r="J11" i="12"/>
  <c r="I11" i="12"/>
  <c r="J10" i="12"/>
  <c r="I10" i="12"/>
  <c r="J9" i="12"/>
  <c r="I9" i="12"/>
  <c r="J8" i="12"/>
  <c r="I8" i="12"/>
  <c r="J7" i="12"/>
  <c r="I7" i="12"/>
  <c r="J6" i="12"/>
  <c r="I6" i="12"/>
  <c r="J5" i="12"/>
  <c r="I5" i="12"/>
  <c r="J4" i="12"/>
  <c r="I4" i="12"/>
  <c r="J3" i="12"/>
  <c r="I3" i="12"/>
  <c r="J2" i="12"/>
  <c r="I2" i="12"/>
  <c r="F3" i="11"/>
  <c r="F4" i="11"/>
  <c r="F5" i="11"/>
  <c r="F6" i="11"/>
  <c r="F7" i="11"/>
  <c r="F8" i="11"/>
  <c r="F9" i="11"/>
  <c r="F10" i="11"/>
  <c r="F11" i="11"/>
  <c r="F12" i="11"/>
  <c r="F13" i="11"/>
  <c r="F2" i="11"/>
  <c r="G2" i="11"/>
  <c r="G3" i="11"/>
  <c r="G4" i="11"/>
  <c r="G5" i="11"/>
  <c r="G6" i="11"/>
  <c r="G7" i="11"/>
  <c r="G8" i="11"/>
  <c r="G9" i="11"/>
  <c r="G10" i="11"/>
  <c r="G11" i="11"/>
  <c r="G12" i="11"/>
  <c r="G13" i="11"/>
  <c r="G15" i="10" l="1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J11" i="9"/>
  <c r="I11" i="9"/>
  <c r="J10" i="9"/>
  <c r="I10" i="9"/>
  <c r="J9" i="9"/>
  <c r="I9" i="9"/>
  <c r="J8" i="9"/>
  <c r="I8" i="9"/>
  <c r="J7" i="9"/>
  <c r="I7" i="9"/>
  <c r="J6" i="9"/>
  <c r="I6" i="9"/>
  <c r="J5" i="9"/>
  <c r="I5" i="9"/>
  <c r="J4" i="9"/>
  <c r="I4" i="9"/>
  <c r="J3" i="9"/>
  <c r="I3" i="9"/>
  <c r="J2" i="9"/>
  <c r="I2" i="9"/>
</calcChain>
</file>

<file path=xl/sharedStrings.xml><?xml version="1.0" encoding="utf-8"?>
<sst xmlns="http://schemas.openxmlformats.org/spreadsheetml/2006/main" count="486" uniqueCount="27">
  <si>
    <t>Genotype</t>
  </si>
  <si>
    <t>Clipped</t>
  </si>
  <si>
    <t>Light</t>
  </si>
  <si>
    <t>Dark</t>
  </si>
  <si>
    <t>Response Index</t>
  </si>
  <si>
    <t>WTB</t>
  </si>
  <si>
    <t>Normal</t>
  </si>
  <si>
    <t># Flies</t>
  </si>
  <si>
    <t>Pulled out</t>
  </si>
  <si>
    <t>Antenna</t>
  </si>
  <si>
    <t>Halteres</t>
  </si>
  <si>
    <t>Choice Index</t>
  </si>
  <si>
    <t>Elevator</t>
  </si>
  <si>
    <t>Abdomen</t>
  </si>
  <si>
    <t>Injury</t>
  </si>
  <si>
    <t>#Flies</t>
  </si>
  <si>
    <t>Performance Index</t>
  </si>
  <si>
    <t># of flies</t>
  </si>
  <si>
    <t>Intact</t>
  </si>
  <si>
    <t>Long cut</t>
  </si>
  <si>
    <t>Long Cut</t>
  </si>
  <si>
    <t>Whole Wing</t>
  </si>
  <si>
    <t>End of the wing</t>
  </si>
  <si>
    <t>Type of cut</t>
  </si>
  <si>
    <t>Wing Condition</t>
  </si>
  <si>
    <t>Pulled out + Wings</t>
  </si>
  <si>
    <t># of Flies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</si>
</sst>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2" fontId="0" fillId="0" borderId="0" xfId="0" applyNumberFormat="1"/>
    <xf numFmtId="0" fontId="1" fillId="2" borderId="0" xfId="0" applyFont="1" applyFill="1"/>
    <xf numFmtId="16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I8" sqref="I8"/>
    </sheetView>
  </sheetViews>
  <sheetFormatPr defaultRowHeight="15" x14ac:dyDescent="0.25"/>
  <cols>
    <col min="1" max="1" width="8.625" bestFit="1" customWidth="1"/>
    <col min="2" max="2" width="14.875" bestFit="1" customWidth="1"/>
    <col min="3" max="3" width="4.625" bestFit="1" customWidth="1"/>
    <col min="4" max="4" width="4.375" bestFit="1" customWidth="1"/>
    <col min="5" max="5" width="7.25" bestFit="1" customWidth="1"/>
    <col min="6" max="6" width="7.75" style="2" bestFit="1" customWidth="1"/>
    <col min="7" max="7" width="12.5" bestFit="1" customWidth="1"/>
    <col min="8" max="8" width="23.875" bestFit="1" customWidth="1"/>
  </cols>
  <sheetData>
    <row r="1" spans="1:9" x14ac:dyDescent="0.25">
      <c r="A1" s="6" t="s">
        <v>0</v>
      </c>
      <c r="B1" s="6" t="s">
        <v>9</v>
      </c>
      <c r="C1" s="6" t="s">
        <v>2</v>
      </c>
      <c r="D1" s="6" t="s">
        <v>3</v>
      </c>
      <c r="E1" s="6" t="s">
        <v>12</v>
      </c>
      <c r="F1" s="6" t="s">
        <v>26</v>
      </c>
      <c r="G1" s="6" t="s">
        <v>11</v>
      </c>
      <c r="H1" s="1"/>
      <c r="I1" s="1"/>
    </row>
    <row r="2" spans="1:9" x14ac:dyDescent="0.25">
      <c r="A2" s="2" t="s">
        <v>5</v>
      </c>
      <c r="B2" s="2" t="s">
        <v>18</v>
      </c>
      <c r="C2" s="1">
        <v>23</v>
      </c>
      <c r="D2" s="1">
        <v>3</v>
      </c>
      <c r="E2" s="1">
        <v>2</v>
      </c>
      <c r="F2" s="2">
        <v>28</v>
      </c>
      <c r="G2" s="1">
        <v>0.7142857142857143</v>
      </c>
      <c r="H2" s="1"/>
      <c r="I2" s="1"/>
    </row>
    <row r="3" spans="1:9" x14ac:dyDescent="0.25">
      <c r="A3" s="2" t="s">
        <v>5</v>
      </c>
      <c r="B3" s="2" t="s">
        <v>8</v>
      </c>
      <c r="C3" s="1">
        <v>23</v>
      </c>
      <c r="D3" s="1">
        <v>7</v>
      </c>
      <c r="E3" s="1">
        <v>4</v>
      </c>
      <c r="F3" s="2">
        <v>34</v>
      </c>
      <c r="G3" s="1">
        <v>0.47058823529411764</v>
      </c>
      <c r="H3" s="1"/>
      <c r="I3" s="1"/>
    </row>
    <row r="4" spans="1:9" x14ac:dyDescent="0.25">
      <c r="A4" s="2" t="s">
        <v>5</v>
      </c>
      <c r="B4" s="2" t="s">
        <v>25</v>
      </c>
      <c r="C4" s="1">
        <v>18</v>
      </c>
      <c r="D4" s="1">
        <v>12</v>
      </c>
      <c r="E4" s="1">
        <v>9</v>
      </c>
      <c r="F4" s="2">
        <v>39</v>
      </c>
      <c r="G4" s="1">
        <v>0.15384615384615385</v>
      </c>
      <c r="H4" s="1"/>
      <c r="I4" s="1"/>
    </row>
    <row r="5" spans="1:9" x14ac:dyDescent="0.25">
      <c r="A5" s="2" t="s">
        <v>5</v>
      </c>
      <c r="B5" s="2" t="s">
        <v>18</v>
      </c>
      <c r="C5" s="1">
        <v>21</v>
      </c>
      <c r="D5" s="1">
        <v>2</v>
      </c>
      <c r="E5" s="1">
        <v>12</v>
      </c>
      <c r="F5" s="2">
        <v>35</v>
      </c>
      <c r="G5" s="1">
        <v>0.54285714285714282</v>
      </c>
      <c r="H5" s="1"/>
      <c r="I5" s="1"/>
    </row>
    <row r="6" spans="1:9" x14ac:dyDescent="0.25">
      <c r="A6" s="2" t="s">
        <v>5</v>
      </c>
      <c r="B6" s="2" t="s">
        <v>8</v>
      </c>
      <c r="C6" s="1">
        <v>11</v>
      </c>
      <c r="D6" s="1">
        <v>7</v>
      </c>
      <c r="E6" s="1">
        <v>7</v>
      </c>
      <c r="F6" s="2">
        <v>25</v>
      </c>
      <c r="G6" s="1">
        <v>0.16</v>
      </c>
      <c r="H6" s="1"/>
      <c r="I6" s="1"/>
    </row>
    <row r="7" spans="1:9" x14ac:dyDescent="0.25">
      <c r="A7" s="2" t="s">
        <v>5</v>
      </c>
      <c r="B7" s="2" t="s">
        <v>25</v>
      </c>
      <c r="C7" s="1">
        <v>8</v>
      </c>
      <c r="D7" s="1">
        <v>16</v>
      </c>
      <c r="E7" s="1">
        <v>15</v>
      </c>
      <c r="F7" s="2">
        <v>39</v>
      </c>
      <c r="G7" s="1">
        <v>-0.20512820512820512</v>
      </c>
      <c r="H7" s="1"/>
      <c r="I7" s="1"/>
    </row>
    <row r="8" spans="1:9" x14ac:dyDescent="0.25">
      <c r="A8" s="2" t="s">
        <v>5</v>
      </c>
      <c r="B8" s="2" t="s">
        <v>18</v>
      </c>
      <c r="C8" s="1">
        <v>24</v>
      </c>
      <c r="D8" s="1">
        <v>3</v>
      </c>
      <c r="E8" s="1">
        <v>8</v>
      </c>
      <c r="F8" s="2">
        <v>35</v>
      </c>
      <c r="G8" s="1">
        <v>0.6</v>
      </c>
      <c r="H8" s="1"/>
      <c r="I8" s="1"/>
    </row>
    <row r="9" spans="1:9" x14ac:dyDescent="0.25">
      <c r="A9" s="2" t="s">
        <v>5</v>
      </c>
      <c r="B9" s="2" t="s">
        <v>8</v>
      </c>
      <c r="C9" s="1">
        <v>12</v>
      </c>
      <c r="D9" s="1">
        <v>11</v>
      </c>
      <c r="E9" s="1">
        <v>9</v>
      </c>
      <c r="F9" s="2">
        <v>32</v>
      </c>
      <c r="G9" s="1">
        <v>3.125E-2</v>
      </c>
      <c r="H9" s="1"/>
      <c r="I9" s="1"/>
    </row>
    <row r="10" spans="1:9" x14ac:dyDescent="0.25">
      <c r="A10" s="2" t="s">
        <v>5</v>
      </c>
      <c r="B10" s="2" t="s">
        <v>25</v>
      </c>
      <c r="C10" s="1">
        <v>4</v>
      </c>
      <c r="D10" s="1">
        <v>27</v>
      </c>
      <c r="E10" s="1">
        <v>8</v>
      </c>
      <c r="F10" s="2">
        <v>39</v>
      </c>
      <c r="G10" s="1">
        <v>-0.58974358974358976</v>
      </c>
      <c r="H10" s="1"/>
      <c r="I10" s="1"/>
    </row>
    <row r="11" spans="1:9" x14ac:dyDescent="0.25">
      <c r="A11" s="2" t="s">
        <v>5</v>
      </c>
      <c r="B11" s="2" t="s">
        <v>18</v>
      </c>
      <c r="C11" s="1">
        <v>30</v>
      </c>
      <c r="D11" s="1">
        <v>3</v>
      </c>
      <c r="E11" s="1">
        <v>1</v>
      </c>
      <c r="F11" s="2">
        <v>34</v>
      </c>
      <c r="G11" s="1">
        <v>0.79411764705882348</v>
      </c>
      <c r="H11" s="1"/>
      <c r="I11" s="1"/>
    </row>
    <row r="12" spans="1:9" x14ac:dyDescent="0.25">
      <c r="A12" s="2" t="s">
        <v>5</v>
      </c>
      <c r="B12" s="4" t="s">
        <v>8</v>
      </c>
      <c r="C12" s="4">
        <v>15</v>
      </c>
      <c r="D12" s="4">
        <v>8</v>
      </c>
      <c r="E12" s="4">
        <v>9</v>
      </c>
      <c r="F12" s="2">
        <v>32</v>
      </c>
      <c r="G12" s="1">
        <v>0.21875</v>
      </c>
      <c r="H12" s="1"/>
      <c r="I12" s="1"/>
    </row>
    <row r="13" spans="1:9" x14ac:dyDescent="0.25">
      <c r="A13" s="2" t="s">
        <v>5</v>
      </c>
      <c r="B13" s="4" t="s">
        <v>25</v>
      </c>
      <c r="C13" s="4">
        <v>7</v>
      </c>
      <c r="D13" s="4">
        <v>13</v>
      </c>
      <c r="E13" s="4">
        <v>10</v>
      </c>
      <c r="F13" s="2">
        <v>30</v>
      </c>
      <c r="G13" s="1">
        <v>-0.2</v>
      </c>
      <c r="H13" s="1"/>
      <c r="I13" s="1"/>
    </row>
    <row r="14" spans="1:9" x14ac:dyDescent="0.25">
      <c r="A14" s="2" t="s">
        <v>5</v>
      </c>
      <c r="B14" s="4" t="s">
        <v>18</v>
      </c>
      <c r="C14" s="4">
        <v>28</v>
      </c>
      <c r="D14" s="4">
        <v>4</v>
      </c>
      <c r="E14" s="4">
        <v>4</v>
      </c>
      <c r="F14" s="2">
        <v>36</v>
      </c>
      <c r="G14" s="1">
        <v>0.66666666666666663</v>
      </c>
      <c r="H14" s="1"/>
      <c r="I14" s="1"/>
    </row>
    <row r="15" spans="1:9" x14ac:dyDescent="0.25">
      <c r="A15" s="2" t="s">
        <v>5</v>
      </c>
      <c r="B15" s="4" t="s">
        <v>8</v>
      </c>
      <c r="C15" s="4">
        <v>11</v>
      </c>
      <c r="D15" s="4">
        <v>15</v>
      </c>
      <c r="E15" s="4">
        <v>11</v>
      </c>
      <c r="F15" s="2">
        <v>37</v>
      </c>
      <c r="G15" s="1">
        <v>-0.10810810810810811</v>
      </c>
      <c r="H15" s="1"/>
      <c r="I15" s="1"/>
    </row>
    <row r="16" spans="1:9" x14ac:dyDescent="0.25">
      <c r="A16" s="2" t="s">
        <v>5</v>
      </c>
      <c r="B16" s="2" t="s">
        <v>25</v>
      </c>
      <c r="C16" s="1">
        <v>11</v>
      </c>
      <c r="D16" s="1">
        <v>14</v>
      </c>
      <c r="E16" s="1">
        <v>18</v>
      </c>
      <c r="F16" s="2">
        <v>43</v>
      </c>
      <c r="G16" s="1">
        <v>-6.9767441860465115E-2</v>
      </c>
      <c r="H16" s="1"/>
      <c r="I16" s="1"/>
    </row>
    <row r="17" spans="1:14" x14ac:dyDescent="0.25">
      <c r="A17" s="2" t="s">
        <v>5</v>
      </c>
      <c r="B17" s="2" t="s">
        <v>18</v>
      </c>
      <c r="C17" s="1">
        <v>20</v>
      </c>
      <c r="D17" s="1">
        <v>2</v>
      </c>
      <c r="E17" s="1">
        <v>9</v>
      </c>
      <c r="F17" s="2">
        <v>31</v>
      </c>
      <c r="G17" s="1">
        <v>0.58064516129032262</v>
      </c>
      <c r="H17" s="1"/>
      <c r="I17" s="1"/>
    </row>
    <row r="18" spans="1:14" x14ac:dyDescent="0.25">
      <c r="A18" s="2" t="s">
        <v>5</v>
      </c>
      <c r="B18" s="2" t="s">
        <v>8</v>
      </c>
      <c r="C18" s="1">
        <v>22</v>
      </c>
      <c r="D18" s="1">
        <v>14</v>
      </c>
      <c r="E18" s="1">
        <v>11</v>
      </c>
      <c r="F18" s="2">
        <v>47</v>
      </c>
      <c r="G18" s="1">
        <v>0.1702127659574468</v>
      </c>
      <c r="H18" s="1"/>
      <c r="I18" s="1"/>
    </row>
    <row r="19" spans="1:14" x14ac:dyDescent="0.25">
      <c r="A19" s="2" t="s">
        <v>5</v>
      </c>
      <c r="B19" s="2" t="s">
        <v>25</v>
      </c>
      <c r="C19" s="1">
        <v>3</v>
      </c>
      <c r="D19" s="1">
        <v>16</v>
      </c>
      <c r="E19" s="1">
        <v>14</v>
      </c>
      <c r="F19" s="2">
        <v>33</v>
      </c>
      <c r="G19" s="1">
        <v>-0.39393939393939392</v>
      </c>
      <c r="H19" s="1"/>
      <c r="I19" s="1"/>
      <c r="M19" s="2"/>
      <c r="N19" s="2"/>
    </row>
    <row r="20" spans="1:14" x14ac:dyDescent="0.25">
      <c r="A20" s="2"/>
      <c r="B20" s="2"/>
      <c r="C20" s="1"/>
      <c r="D20" s="1"/>
      <c r="E20" s="1"/>
      <c r="G20" s="1"/>
      <c r="H20" s="1"/>
      <c r="I20" s="1"/>
      <c r="M20" s="2"/>
      <c r="N20" s="2"/>
    </row>
    <row r="21" spans="1:14" x14ac:dyDescent="0.25">
      <c r="A21" s="2"/>
      <c r="B21" s="2"/>
      <c r="C21" s="1"/>
      <c r="D21" s="1"/>
      <c r="E21" s="1"/>
      <c r="G21" s="1"/>
      <c r="H21" s="1"/>
      <c r="I21" s="1"/>
      <c r="M21" s="2"/>
      <c r="N21" s="2"/>
    </row>
    <row r="22" spans="1:14" x14ac:dyDescent="0.25">
      <c r="A22" s="2"/>
      <c r="B22" s="2"/>
      <c r="C22" s="1"/>
      <c r="D22" s="1"/>
      <c r="E22" s="1"/>
      <c r="G22" s="1"/>
      <c r="H22" s="1"/>
      <c r="I22" s="1"/>
      <c r="M22" s="2"/>
      <c r="N22" s="2"/>
    </row>
    <row r="23" spans="1:14" x14ac:dyDescent="0.25">
      <c r="A23" s="2"/>
      <c r="B23" s="2"/>
      <c r="C23" s="1"/>
      <c r="D23" s="1"/>
      <c r="E23" s="1"/>
      <c r="G23" s="1"/>
      <c r="H23" s="1"/>
      <c r="I23" s="1"/>
      <c r="M23" s="2"/>
      <c r="N23" s="2"/>
    </row>
    <row r="24" spans="1:14" x14ac:dyDescent="0.25">
      <c r="A24" s="2"/>
      <c r="B24" s="2"/>
      <c r="C24" s="1"/>
      <c r="D24" s="1"/>
      <c r="E24" s="1"/>
      <c r="G24" s="1"/>
      <c r="H24" s="1"/>
      <c r="I24" s="1"/>
      <c r="M24" s="2"/>
      <c r="N24" s="2"/>
    </row>
    <row r="25" spans="1:14" x14ac:dyDescent="0.25">
      <c r="A25" s="2"/>
      <c r="B25" s="2"/>
      <c r="C25" s="1"/>
      <c r="D25" s="1"/>
      <c r="E25" s="1"/>
      <c r="G25" s="1"/>
      <c r="H25" s="1"/>
      <c r="I25" s="1"/>
      <c r="M25" s="2"/>
      <c r="N25" s="2"/>
    </row>
    <row r="26" spans="1:14" x14ac:dyDescent="0.25">
      <c r="A26" s="2"/>
      <c r="B26" s="2"/>
      <c r="C26" s="1"/>
      <c r="D26" s="1"/>
      <c r="E26" s="1"/>
      <c r="G26" s="1"/>
      <c r="H26" s="1"/>
      <c r="I26" s="1"/>
      <c r="M26" s="2"/>
      <c r="N26" s="2"/>
    </row>
    <row r="27" spans="1:14" x14ac:dyDescent="0.25">
      <c r="A27" s="2"/>
      <c r="B27" s="2"/>
      <c r="C27" s="1"/>
      <c r="D27" s="1"/>
      <c r="E27" s="1"/>
      <c r="G27" s="1"/>
      <c r="H27" s="1"/>
      <c r="I27" s="1"/>
      <c r="M27" s="2"/>
      <c r="N27" s="2"/>
    </row>
    <row r="28" spans="1:14" x14ac:dyDescent="0.25">
      <c r="A28" s="2"/>
      <c r="B28" s="2"/>
      <c r="C28" s="1"/>
      <c r="D28" s="1"/>
      <c r="E28" s="1"/>
      <c r="G28" s="1"/>
      <c r="H28" s="1"/>
      <c r="I28" s="1"/>
      <c r="M28" s="2"/>
      <c r="N28" s="2"/>
    </row>
    <row r="29" spans="1:14" x14ac:dyDescent="0.25">
      <c r="A29" s="2"/>
      <c r="B29" s="2"/>
      <c r="C29" s="1"/>
      <c r="D29" s="1"/>
      <c r="E29" s="1"/>
      <c r="G29" s="1"/>
      <c r="H29" s="1"/>
      <c r="I29" s="1"/>
      <c r="M29" s="2"/>
      <c r="N29" s="2"/>
    </row>
    <row r="30" spans="1:14" x14ac:dyDescent="0.25">
      <c r="A30" s="2"/>
      <c r="B30" s="2"/>
      <c r="C30" s="1"/>
      <c r="D30" s="1"/>
      <c r="E30" s="1"/>
      <c r="G30" s="1"/>
      <c r="H30" s="1"/>
      <c r="I30" s="1"/>
      <c r="M30" s="2"/>
      <c r="N30" s="2"/>
    </row>
    <row r="31" spans="1:14" x14ac:dyDescent="0.25">
      <c r="A31" s="2"/>
      <c r="B31" s="2"/>
      <c r="C31" s="1"/>
      <c r="D31" s="1"/>
      <c r="E31" s="1"/>
      <c r="G31" s="1"/>
      <c r="H31" s="1"/>
      <c r="I31" s="1"/>
      <c r="M31" s="2"/>
      <c r="N31" s="2"/>
    </row>
    <row r="32" spans="1:14" x14ac:dyDescent="0.25">
      <c r="A32" s="2"/>
      <c r="B32" s="2"/>
      <c r="C32" s="1"/>
      <c r="D32" s="1"/>
      <c r="E32" s="1"/>
      <c r="G32" s="1"/>
      <c r="H32" s="1"/>
      <c r="I32" s="1"/>
      <c r="M32" s="2"/>
      <c r="N32" s="2"/>
    </row>
    <row r="33" spans="1:16" x14ac:dyDescent="0.25">
      <c r="A33" s="2"/>
      <c r="B33" s="2"/>
      <c r="C33" s="1"/>
      <c r="D33" s="1"/>
      <c r="E33" s="1"/>
      <c r="G33" s="1"/>
      <c r="H33" s="1"/>
      <c r="I33" s="1"/>
      <c r="M33" s="2"/>
      <c r="N33" s="2"/>
    </row>
    <row r="34" spans="1:16" x14ac:dyDescent="0.25">
      <c r="A34" s="2"/>
      <c r="B34" s="2"/>
      <c r="C34" s="1"/>
      <c r="D34" s="1"/>
      <c r="E34" s="1"/>
      <c r="G34" s="1"/>
      <c r="H34" s="1"/>
      <c r="I34" s="1"/>
      <c r="M34" s="2"/>
      <c r="N34" s="2"/>
    </row>
    <row r="35" spans="1:16" x14ac:dyDescent="0.25">
      <c r="A35" s="2"/>
      <c r="B35" s="2"/>
      <c r="C35" s="1"/>
      <c r="D35" s="1"/>
      <c r="E35" s="1"/>
      <c r="G35" s="1"/>
      <c r="H35" s="1"/>
      <c r="I35" s="1"/>
      <c r="M35" s="2"/>
      <c r="N35" s="2"/>
    </row>
    <row r="36" spans="1:16" x14ac:dyDescent="0.25">
      <c r="G36" s="1"/>
      <c r="H36" s="1"/>
    </row>
    <row r="39" spans="1:16" x14ac:dyDescent="0.25">
      <c r="G39" s="2"/>
      <c r="H39" s="2"/>
    </row>
    <row r="40" spans="1:16" x14ac:dyDescent="0.25">
      <c r="G40" s="2"/>
      <c r="H40" s="2"/>
    </row>
    <row r="41" spans="1:16" x14ac:dyDescent="0.25">
      <c r="G41" s="2"/>
      <c r="H41" s="2"/>
    </row>
    <row r="42" spans="1:16" x14ac:dyDescent="0.25">
      <c r="G42" s="2"/>
      <c r="H42" s="2"/>
    </row>
    <row r="43" spans="1:16" x14ac:dyDescent="0.25">
      <c r="G43" s="2"/>
      <c r="H43" s="2"/>
    </row>
    <row r="44" spans="1:16" x14ac:dyDescent="0.25">
      <c r="G44" s="2"/>
      <c r="H44" s="2"/>
      <c r="O44" s="2"/>
      <c r="P44" s="2"/>
    </row>
    <row r="45" spans="1:16" x14ac:dyDescent="0.25">
      <c r="G45" s="2"/>
      <c r="H45" s="2"/>
      <c r="O45" s="2"/>
      <c r="P45" s="2"/>
    </row>
    <row r="46" spans="1:16" x14ac:dyDescent="0.25">
      <c r="G46" s="2"/>
      <c r="H46" s="2"/>
      <c r="N46" s="2"/>
      <c r="O46" s="2"/>
      <c r="P46" s="2"/>
    </row>
    <row r="47" spans="1:16" x14ac:dyDescent="0.25">
      <c r="N47" s="2"/>
      <c r="O47" s="2"/>
      <c r="P47" s="2"/>
    </row>
    <row r="48" spans="1:16" x14ac:dyDescent="0.25">
      <c r="N48" s="2"/>
      <c r="O48" s="2"/>
      <c r="P48" s="2"/>
    </row>
    <row r="49" spans="13:16" x14ac:dyDescent="0.25">
      <c r="M49" s="2"/>
      <c r="N49" s="2"/>
      <c r="O49" s="2"/>
      <c r="P49" s="2"/>
    </row>
    <row r="50" spans="13:16" x14ac:dyDescent="0.25">
      <c r="M50" s="2"/>
      <c r="N50" s="2"/>
      <c r="O50" s="2"/>
      <c r="P50" s="2"/>
    </row>
    <row r="51" spans="13:16" x14ac:dyDescent="0.25">
      <c r="M51" s="2"/>
      <c r="N51" s="2"/>
      <c r="O51" s="2"/>
      <c r="P51" s="2"/>
    </row>
    <row r="52" spans="13:16" x14ac:dyDescent="0.25">
      <c r="M52" s="2"/>
      <c r="N52" s="2"/>
      <c r="O52" s="2"/>
      <c r="P52" s="2"/>
    </row>
    <row r="53" spans="13:16" x14ac:dyDescent="0.25">
      <c r="M53" s="2"/>
      <c r="N53" s="2"/>
      <c r="O53" s="2"/>
      <c r="P53" s="2"/>
    </row>
    <row r="54" spans="13:16" x14ac:dyDescent="0.25">
      <c r="M54" s="2"/>
      <c r="N54" s="2"/>
      <c r="O54" s="2"/>
      <c r="P54" s="2"/>
    </row>
    <row r="55" spans="13:16" x14ac:dyDescent="0.25">
      <c r="M55" s="2"/>
      <c r="N55" s="2"/>
      <c r="O55" s="2"/>
      <c r="P55" s="2"/>
    </row>
    <row r="56" spans="13:16" x14ac:dyDescent="0.25">
      <c r="M56" s="2"/>
      <c r="N56" s="2"/>
      <c r="O56" s="2"/>
      <c r="P56" s="2"/>
    </row>
    <row r="57" spans="13:16" x14ac:dyDescent="0.25">
      <c r="M57" s="2"/>
      <c r="N57" s="2"/>
      <c r="O57" s="2"/>
      <c r="P57" s="2"/>
    </row>
    <row r="58" spans="13:16" x14ac:dyDescent="0.25">
      <c r="M58" s="2"/>
      <c r="N58" s="2"/>
      <c r="O58" s="2"/>
      <c r="P5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I2" sqref="I2:J15"/>
    </sheetView>
  </sheetViews>
  <sheetFormatPr defaultRowHeight="15" x14ac:dyDescent="0.25"/>
  <cols>
    <col min="1" max="1" width="9.875" bestFit="1" customWidth="1"/>
    <col min="2" max="2" width="8.625" bestFit="1" customWidth="1"/>
    <col min="3" max="4" width="3" bestFit="1" customWidth="1"/>
    <col min="5" max="6" width="2" bestFit="1" customWidth="1"/>
    <col min="7" max="8" width="3" bestFit="1" customWidth="1"/>
    <col min="9" max="9" width="8.625" bestFit="1" customWidth="1"/>
    <col min="10" max="10" width="18.125" bestFit="1" customWidth="1"/>
  </cols>
  <sheetData>
    <row r="1" spans="1:10" x14ac:dyDescent="0.25">
      <c r="A1" s="6" t="s">
        <v>0</v>
      </c>
      <c r="B1" s="6" t="s">
        <v>20</v>
      </c>
      <c r="C1" s="6">
        <v>5</v>
      </c>
      <c r="D1" s="6">
        <v>4</v>
      </c>
      <c r="E1" s="6">
        <v>3</v>
      </c>
      <c r="F1" s="6">
        <v>2</v>
      </c>
      <c r="G1" s="6">
        <v>1</v>
      </c>
      <c r="H1" s="6">
        <v>0</v>
      </c>
      <c r="I1" s="6" t="s">
        <v>17</v>
      </c>
      <c r="J1" s="6" t="s">
        <v>16</v>
      </c>
    </row>
    <row r="2" spans="1:10" x14ac:dyDescent="0.25">
      <c r="A2" s="2" t="s">
        <v>5</v>
      </c>
      <c r="B2" s="2" t="s">
        <v>1</v>
      </c>
      <c r="C2" s="2">
        <v>0</v>
      </c>
      <c r="D2" s="2">
        <v>0</v>
      </c>
      <c r="E2" s="2">
        <v>0</v>
      </c>
      <c r="F2" s="2">
        <v>3</v>
      </c>
      <c r="G2" s="2">
        <v>13</v>
      </c>
      <c r="H2" s="2">
        <v>18</v>
      </c>
      <c r="I2" s="2">
        <f>SUM(C2:H2)</f>
        <v>34</v>
      </c>
      <c r="J2" s="2">
        <f>(5*C2+4*D2+3*E2+2*F2+1*G2+0*H2)/SUM(C2:H2)</f>
        <v>0.55882352941176472</v>
      </c>
    </row>
    <row r="3" spans="1:10" x14ac:dyDescent="0.25">
      <c r="A3" s="2" t="s">
        <v>5</v>
      </c>
      <c r="B3" s="2" t="s">
        <v>18</v>
      </c>
      <c r="C3" s="2">
        <v>8</v>
      </c>
      <c r="D3" s="2">
        <v>7</v>
      </c>
      <c r="E3" s="2">
        <v>3</v>
      </c>
      <c r="F3" s="2">
        <v>5</v>
      </c>
      <c r="G3" s="2">
        <v>3</v>
      </c>
      <c r="H3" s="2">
        <v>6</v>
      </c>
      <c r="I3" s="2">
        <f t="shared" ref="I3:I15" si="0">SUM(C3:H3)</f>
        <v>32</v>
      </c>
      <c r="J3" s="2">
        <f t="shared" ref="J3:J15" si="1">(5*C3+4*D3+3*E3+2*F3+1*G3+0*H3)/SUM(C3:H3)</f>
        <v>2.8125</v>
      </c>
    </row>
    <row r="4" spans="1:10" x14ac:dyDescent="0.25">
      <c r="A4" s="2" t="s">
        <v>5</v>
      </c>
      <c r="B4" s="2" t="s">
        <v>1</v>
      </c>
      <c r="C4" s="2">
        <v>0</v>
      </c>
      <c r="D4" s="2">
        <v>0</v>
      </c>
      <c r="E4" s="2">
        <v>0</v>
      </c>
      <c r="F4" s="2">
        <v>0</v>
      </c>
      <c r="G4" s="2">
        <v>14</v>
      </c>
      <c r="H4" s="2">
        <v>15</v>
      </c>
      <c r="I4" s="2">
        <f t="shared" si="0"/>
        <v>29</v>
      </c>
      <c r="J4" s="2">
        <f t="shared" si="1"/>
        <v>0.48275862068965519</v>
      </c>
    </row>
    <row r="5" spans="1:10" x14ac:dyDescent="0.25">
      <c r="A5" s="2" t="s">
        <v>5</v>
      </c>
      <c r="B5" s="2" t="s">
        <v>18</v>
      </c>
      <c r="C5" s="2">
        <v>3</v>
      </c>
      <c r="D5" s="2">
        <v>4</v>
      </c>
      <c r="E5" s="2">
        <v>7</v>
      </c>
      <c r="F5" s="2">
        <v>7</v>
      </c>
      <c r="G5" s="2">
        <v>4</v>
      </c>
      <c r="H5" s="2">
        <v>0</v>
      </c>
      <c r="I5" s="2">
        <f t="shared" si="0"/>
        <v>25</v>
      </c>
      <c r="J5" s="2">
        <f t="shared" si="1"/>
        <v>2.8</v>
      </c>
    </row>
    <row r="6" spans="1:10" x14ac:dyDescent="0.25">
      <c r="A6" s="2" t="s">
        <v>5</v>
      </c>
      <c r="B6" s="2" t="s">
        <v>1</v>
      </c>
      <c r="C6" s="2">
        <v>0</v>
      </c>
      <c r="D6" s="2">
        <v>0</v>
      </c>
      <c r="E6" s="2">
        <v>0</v>
      </c>
      <c r="F6" s="2">
        <v>1</v>
      </c>
      <c r="G6" s="2">
        <v>8</v>
      </c>
      <c r="H6" s="2">
        <v>22</v>
      </c>
      <c r="I6" s="2">
        <f t="shared" si="0"/>
        <v>31</v>
      </c>
      <c r="J6" s="2">
        <f t="shared" si="1"/>
        <v>0.32258064516129031</v>
      </c>
    </row>
    <row r="7" spans="1:10" x14ac:dyDescent="0.25">
      <c r="A7" s="2" t="s">
        <v>5</v>
      </c>
      <c r="B7" s="2" t="s">
        <v>18</v>
      </c>
      <c r="C7" s="2">
        <v>4</v>
      </c>
      <c r="D7" s="2">
        <v>9</v>
      </c>
      <c r="E7" s="2">
        <v>7</v>
      </c>
      <c r="F7" s="2">
        <v>7</v>
      </c>
      <c r="G7" s="2">
        <v>7</v>
      </c>
      <c r="H7" s="2">
        <v>1</v>
      </c>
      <c r="I7" s="2">
        <f t="shared" si="0"/>
        <v>35</v>
      </c>
      <c r="J7" s="2">
        <f t="shared" si="1"/>
        <v>2.8</v>
      </c>
    </row>
    <row r="8" spans="1:10" x14ac:dyDescent="0.25">
      <c r="A8" s="2" t="s">
        <v>5</v>
      </c>
      <c r="B8" s="2" t="s">
        <v>1</v>
      </c>
      <c r="C8" s="2">
        <v>0</v>
      </c>
      <c r="D8" s="2">
        <v>0</v>
      </c>
      <c r="E8" s="2">
        <v>0</v>
      </c>
      <c r="F8" s="2">
        <v>1</v>
      </c>
      <c r="G8" s="2">
        <v>11</v>
      </c>
      <c r="H8" s="2">
        <v>21</v>
      </c>
      <c r="I8" s="2">
        <f t="shared" si="0"/>
        <v>33</v>
      </c>
      <c r="J8" s="2">
        <f t="shared" si="1"/>
        <v>0.39393939393939392</v>
      </c>
    </row>
    <row r="9" spans="1:10" x14ac:dyDescent="0.25">
      <c r="A9" s="2" t="s">
        <v>5</v>
      </c>
      <c r="B9" s="2" t="s">
        <v>18</v>
      </c>
      <c r="C9" s="2">
        <v>12</v>
      </c>
      <c r="D9" s="2">
        <v>9</v>
      </c>
      <c r="E9" s="2">
        <v>3</v>
      </c>
      <c r="F9" s="2">
        <v>1</v>
      </c>
      <c r="G9" s="2">
        <v>2</v>
      </c>
      <c r="H9" s="2">
        <v>1</v>
      </c>
      <c r="I9" s="2">
        <f t="shared" si="0"/>
        <v>28</v>
      </c>
      <c r="J9" s="2">
        <f t="shared" si="1"/>
        <v>3.8928571428571428</v>
      </c>
    </row>
    <row r="10" spans="1:10" x14ac:dyDescent="0.25">
      <c r="A10" s="2" t="s">
        <v>5</v>
      </c>
      <c r="B10" s="2" t="s">
        <v>1</v>
      </c>
      <c r="C10" s="2">
        <v>0</v>
      </c>
      <c r="D10" s="2">
        <v>0</v>
      </c>
      <c r="E10" s="2">
        <v>0</v>
      </c>
      <c r="F10" s="2">
        <v>0</v>
      </c>
      <c r="G10" s="2">
        <v>8</v>
      </c>
      <c r="H10" s="2">
        <v>27</v>
      </c>
      <c r="I10" s="2">
        <f t="shared" si="0"/>
        <v>35</v>
      </c>
      <c r="J10" s="2">
        <f t="shared" si="1"/>
        <v>0.22857142857142856</v>
      </c>
    </row>
    <row r="11" spans="1:10" x14ac:dyDescent="0.25">
      <c r="A11" s="2" t="s">
        <v>5</v>
      </c>
      <c r="B11" s="2" t="s">
        <v>18</v>
      </c>
      <c r="C11" s="2">
        <v>11</v>
      </c>
      <c r="D11" s="2">
        <v>10</v>
      </c>
      <c r="E11" s="2">
        <v>7</v>
      </c>
      <c r="F11" s="2">
        <v>5</v>
      </c>
      <c r="G11" s="2">
        <v>0</v>
      </c>
      <c r="H11" s="2">
        <v>0</v>
      </c>
      <c r="I11" s="2">
        <f t="shared" si="0"/>
        <v>33</v>
      </c>
      <c r="J11" s="2">
        <f t="shared" si="1"/>
        <v>3.8181818181818183</v>
      </c>
    </row>
    <row r="12" spans="1:10" x14ac:dyDescent="0.25">
      <c r="A12" s="2" t="s">
        <v>5</v>
      </c>
      <c r="B12" s="2" t="s">
        <v>1</v>
      </c>
      <c r="C12" s="2">
        <v>0</v>
      </c>
      <c r="D12" s="2">
        <v>0</v>
      </c>
      <c r="E12" s="2">
        <v>1</v>
      </c>
      <c r="F12" s="2">
        <v>4</v>
      </c>
      <c r="G12" s="2">
        <v>13</v>
      </c>
      <c r="H12" s="2">
        <v>13</v>
      </c>
      <c r="I12" s="2">
        <f t="shared" si="0"/>
        <v>31</v>
      </c>
      <c r="J12" s="2">
        <f t="shared" si="1"/>
        <v>0.77419354838709675</v>
      </c>
    </row>
    <row r="13" spans="1:10" x14ac:dyDescent="0.25">
      <c r="A13" s="2" t="s">
        <v>5</v>
      </c>
      <c r="B13" s="2" t="s">
        <v>18</v>
      </c>
      <c r="C13" s="2">
        <v>21</v>
      </c>
      <c r="D13" s="2">
        <v>4</v>
      </c>
      <c r="E13" s="2">
        <v>2</v>
      </c>
      <c r="F13" s="2">
        <v>1</v>
      </c>
      <c r="G13" s="2">
        <v>1</v>
      </c>
      <c r="H13" s="2">
        <v>0</v>
      </c>
      <c r="I13" s="2">
        <f t="shared" si="0"/>
        <v>29</v>
      </c>
      <c r="J13" s="2">
        <f t="shared" si="1"/>
        <v>4.4827586206896548</v>
      </c>
    </row>
    <row r="14" spans="1:10" x14ac:dyDescent="0.25">
      <c r="A14" s="2" t="s">
        <v>5</v>
      </c>
      <c r="B14" s="2" t="s">
        <v>1</v>
      </c>
      <c r="C14" s="2">
        <v>0</v>
      </c>
      <c r="D14" s="2">
        <v>0</v>
      </c>
      <c r="E14" s="2">
        <v>1</v>
      </c>
      <c r="F14" s="2">
        <v>1</v>
      </c>
      <c r="G14" s="2">
        <v>8</v>
      </c>
      <c r="H14" s="2">
        <v>21</v>
      </c>
      <c r="I14" s="2">
        <f t="shared" si="0"/>
        <v>31</v>
      </c>
      <c r="J14" s="2">
        <f t="shared" si="1"/>
        <v>0.41935483870967744</v>
      </c>
    </row>
    <row r="15" spans="1:10" x14ac:dyDescent="0.25">
      <c r="A15" s="2" t="s">
        <v>5</v>
      </c>
      <c r="B15" s="2" t="s">
        <v>18</v>
      </c>
      <c r="C15" s="2">
        <v>10</v>
      </c>
      <c r="D15" s="2">
        <v>13</v>
      </c>
      <c r="E15" s="2">
        <v>0</v>
      </c>
      <c r="F15" s="2">
        <v>4</v>
      </c>
      <c r="G15" s="2">
        <v>3</v>
      </c>
      <c r="H15" s="2">
        <v>3</v>
      </c>
      <c r="I15" s="2">
        <f t="shared" si="0"/>
        <v>33</v>
      </c>
      <c r="J15" s="2">
        <f t="shared" si="1"/>
        <v>3.4242424242424243</v>
      </c>
    </row>
    <row r="16" spans="1:10" x14ac:dyDescent="0.25">
      <c r="C16" s="2"/>
      <c r="D16" s="2"/>
      <c r="E16" s="2"/>
      <c r="F16" s="2"/>
      <c r="G16" s="2"/>
      <c r="H16" s="2"/>
    </row>
    <row r="17" spans="3:8" x14ac:dyDescent="0.25">
      <c r="C17" s="2"/>
      <c r="D17" s="2"/>
      <c r="E17" s="2"/>
      <c r="F17" s="2"/>
      <c r="G17" s="2"/>
      <c r="H17" s="2"/>
    </row>
    <row r="18" spans="3:8" x14ac:dyDescent="0.25">
      <c r="C18" s="2"/>
      <c r="D18" s="2"/>
      <c r="E18" s="2"/>
      <c r="F18" s="2"/>
      <c r="G18" s="2"/>
      <c r="H18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1" sqref="C1:C25"/>
    </sheetView>
  </sheetViews>
  <sheetFormatPr defaultRowHeight="15" x14ac:dyDescent="0.25"/>
  <cols>
    <col min="1" max="1" width="9.875" bestFit="1" customWidth="1"/>
    <col min="2" max="2" width="14.875" bestFit="1" customWidth="1"/>
    <col min="3" max="3" width="12.25" bestFit="1" customWidth="1"/>
    <col min="4" max="4" width="5.25" bestFit="1" customWidth="1"/>
    <col min="5" max="5" width="5" bestFit="1" customWidth="1"/>
    <col min="6" max="6" width="8.25" bestFit="1" customWidth="1"/>
    <col min="7" max="7" width="6.125" bestFit="1" customWidth="1"/>
    <col min="8" max="8" width="12.75" bestFit="1" customWidth="1"/>
  </cols>
  <sheetData>
    <row r="1" spans="1:13" x14ac:dyDescent="0.25">
      <c r="A1" s="6" t="s">
        <v>0</v>
      </c>
      <c r="B1" s="6" t="s">
        <v>23</v>
      </c>
      <c r="C1" s="6" t="s">
        <v>24</v>
      </c>
      <c r="D1" s="6" t="s">
        <v>2</v>
      </c>
      <c r="E1" s="6" t="s">
        <v>3</v>
      </c>
      <c r="F1" s="6" t="s">
        <v>12</v>
      </c>
      <c r="G1" s="6" t="s">
        <v>15</v>
      </c>
      <c r="H1" s="6" t="s">
        <v>11</v>
      </c>
    </row>
    <row r="2" spans="1:13" x14ac:dyDescent="0.25">
      <c r="A2" s="2" t="s">
        <v>5</v>
      </c>
      <c r="B2" s="2" t="s">
        <v>21</v>
      </c>
      <c r="C2" s="2" t="s">
        <v>1</v>
      </c>
      <c r="D2" s="2">
        <v>3</v>
      </c>
      <c r="E2" s="2">
        <v>15</v>
      </c>
      <c r="F2" s="2">
        <v>14</v>
      </c>
      <c r="G2" s="2">
        <f>SUM(D2:F2)</f>
        <v>32</v>
      </c>
      <c r="H2" s="2">
        <f>(D2-E2+0*F2)/SUM(D2:F2)</f>
        <v>-0.375</v>
      </c>
      <c r="I2" s="2"/>
      <c r="J2" s="2"/>
      <c r="K2" s="2"/>
    </row>
    <row r="3" spans="1:13" x14ac:dyDescent="0.25">
      <c r="A3" s="2" t="s">
        <v>5</v>
      </c>
      <c r="B3" s="2" t="s">
        <v>21</v>
      </c>
      <c r="C3" s="2" t="s">
        <v>18</v>
      </c>
      <c r="D3" s="2">
        <v>18</v>
      </c>
      <c r="E3" s="2">
        <v>9</v>
      </c>
      <c r="F3" s="2">
        <v>7</v>
      </c>
      <c r="G3" s="2">
        <f t="shared" ref="G3:G25" si="0">SUM(D3:F3)</f>
        <v>34</v>
      </c>
      <c r="H3" s="2">
        <f t="shared" ref="H3:H25" si="1">(D3-E3+0*F3)/SUM(D3:F3)</f>
        <v>0.26470588235294118</v>
      </c>
      <c r="I3" s="2"/>
      <c r="J3" s="2"/>
      <c r="K3" s="2"/>
      <c r="L3" s="2"/>
      <c r="M3" s="2"/>
    </row>
    <row r="4" spans="1:13" x14ac:dyDescent="0.25">
      <c r="A4" s="2" t="s">
        <v>5</v>
      </c>
      <c r="B4" s="2" t="s">
        <v>21</v>
      </c>
      <c r="C4" s="2" t="s">
        <v>1</v>
      </c>
      <c r="D4" s="2">
        <v>0</v>
      </c>
      <c r="E4" s="2">
        <v>18</v>
      </c>
      <c r="F4" s="2">
        <v>2</v>
      </c>
      <c r="G4" s="2">
        <f t="shared" si="0"/>
        <v>20</v>
      </c>
      <c r="H4" s="2">
        <f t="shared" si="1"/>
        <v>-0.9</v>
      </c>
      <c r="I4" s="2"/>
      <c r="J4" s="2"/>
      <c r="K4" s="2"/>
      <c r="L4" s="2"/>
      <c r="M4" s="2"/>
    </row>
    <row r="5" spans="1:13" x14ac:dyDescent="0.25">
      <c r="A5" s="2" t="s">
        <v>5</v>
      </c>
      <c r="B5" s="2" t="s">
        <v>21</v>
      </c>
      <c r="C5" s="2" t="s">
        <v>18</v>
      </c>
      <c r="D5" s="2">
        <v>12</v>
      </c>
      <c r="E5" s="2">
        <v>2</v>
      </c>
      <c r="F5" s="2">
        <v>7</v>
      </c>
      <c r="G5" s="2">
        <f t="shared" si="0"/>
        <v>21</v>
      </c>
      <c r="H5" s="2">
        <f t="shared" si="1"/>
        <v>0.47619047619047616</v>
      </c>
      <c r="I5" s="2"/>
      <c r="J5" s="2"/>
      <c r="K5" s="2"/>
      <c r="L5" s="2"/>
      <c r="M5" s="2"/>
    </row>
    <row r="6" spans="1:13" x14ac:dyDescent="0.25">
      <c r="A6" s="2" t="s">
        <v>5</v>
      </c>
      <c r="B6" s="2" t="s">
        <v>21</v>
      </c>
      <c r="C6" s="2" t="s">
        <v>1</v>
      </c>
      <c r="D6" s="2">
        <v>2</v>
      </c>
      <c r="E6" s="2">
        <v>15</v>
      </c>
      <c r="F6" s="2">
        <v>3</v>
      </c>
      <c r="G6" s="2">
        <f t="shared" si="0"/>
        <v>20</v>
      </c>
      <c r="H6" s="2">
        <f t="shared" si="1"/>
        <v>-0.65</v>
      </c>
      <c r="I6" s="2"/>
      <c r="J6" s="2"/>
      <c r="K6" s="2"/>
      <c r="L6" s="2"/>
      <c r="M6" s="2"/>
    </row>
    <row r="7" spans="1:13" x14ac:dyDescent="0.25">
      <c r="A7" s="2" t="s">
        <v>5</v>
      </c>
      <c r="B7" s="2" t="s">
        <v>21</v>
      </c>
      <c r="C7" s="2" t="s">
        <v>18</v>
      </c>
      <c r="D7" s="2">
        <v>22</v>
      </c>
      <c r="E7" s="2">
        <v>3</v>
      </c>
      <c r="F7" s="2">
        <v>0</v>
      </c>
      <c r="G7" s="2">
        <f t="shared" si="0"/>
        <v>25</v>
      </c>
      <c r="H7" s="2">
        <f t="shared" si="1"/>
        <v>0.76</v>
      </c>
      <c r="I7" s="2"/>
      <c r="J7" s="2"/>
      <c r="K7" s="2"/>
      <c r="L7" s="2"/>
      <c r="M7" s="2"/>
    </row>
    <row r="8" spans="1:13" x14ac:dyDescent="0.25">
      <c r="A8" s="2" t="s">
        <v>5</v>
      </c>
      <c r="B8" s="2" t="s">
        <v>21</v>
      </c>
      <c r="C8" s="2" t="s">
        <v>1</v>
      </c>
      <c r="D8" s="2">
        <v>1</v>
      </c>
      <c r="E8" s="2">
        <v>21</v>
      </c>
      <c r="F8" s="2">
        <v>12</v>
      </c>
      <c r="G8" s="2">
        <f t="shared" si="0"/>
        <v>34</v>
      </c>
      <c r="H8" s="2">
        <f t="shared" si="1"/>
        <v>-0.58823529411764708</v>
      </c>
      <c r="I8" s="2"/>
      <c r="J8" s="2"/>
      <c r="K8" s="2"/>
      <c r="L8" s="2"/>
      <c r="M8" s="2"/>
    </row>
    <row r="9" spans="1:13" x14ac:dyDescent="0.25">
      <c r="A9" s="2" t="s">
        <v>5</v>
      </c>
      <c r="B9" s="2" t="s">
        <v>21</v>
      </c>
      <c r="C9" s="2" t="s">
        <v>18</v>
      </c>
      <c r="D9" s="2">
        <v>22</v>
      </c>
      <c r="E9" s="2">
        <v>7</v>
      </c>
      <c r="F9" s="2">
        <v>6</v>
      </c>
      <c r="G9" s="2">
        <f t="shared" si="0"/>
        <v>35</v>
      </c>
      <c r="H9" s="2">
        <f t="shared" si="1"/>
        <v>0.42857142857142855</v>
      </c>
      <c r="I9" s="2"/>
      <c r="J9" s="2"/>
      <c r="K9" s="2"/>
      <c r="L9" s="2"/>
      <c r="M9" s="2"/>
    </row>
    <row r="10" spans="1:13" x14ac:dyDescent="0.25">
      <c r="A10" s="2" t="s">
        <v>5</v>
      </c>
      <c r="B10" s="2" t="s">
        <v>21</v>
      </c>
      <c r="C10" s="2" t="s">
        <v>1</v>
      </c>
      <c r="D10" s="2">
        <v>3</v>
      </c>
      <c r="E10" s="2">
        <v>17</v>
      </c>
      <c r="F10" s="2">
        <v>13</v>
      </c>
      <c r="G10" s="2">
        <f t="shared" si="0"/>
        <v>33</v>
      </c>
      <c r="H10" s="2">
        <f t="shared" si="1"/>
        <v>-0.42424242424242425</v>
      </c>
      <c r="I10" s="2"/>
      <c r="J10" s="2"/>
      <c r="K10" s="2"/>
      <c r="L10" s="2"/>
      <c r="M10" s="2"/>
    </row>
    <row r="11" spans="1:13" x14ac:dyDescent="0.25">
      <c r="A11" s="2" t="s">
        <v>5</v>
      </c>
      <c r="B11" s="2" t="s">
        <v>21</v>
      </c>
      <c r="C11" s="2" t="s">
        <v>18</v>
      </c>
      <c r="D11" s="2">
        <v>23</v>
      </c>
      <c r="E11" s="2">
        <v>6</v>
      </c>
      <c r="F11" s="2">
        <v>4</v>
      </c>
      <c r="G11" s="2">
        <f t="shared" si="0"/>
        <v>33</v>
      </c>
      <c r="H11" s="2">
        <f t="shared" si="1"/>
        <v>0.51515151515151514</v>
      </c>
      <c r="I11" s="2"/>
      <c r="J11" s="2"/>
      <c r="K11" s="2"/>
      <c r="L11" s="2"/>
      <c r="M11" s="2"/>
    </row>
    <row r="12" spans="1:13" x14ac:dyDescent="0.25">
      <c r="A12" s="2" t="s">
        <v>5</v>
      </c>
      <c r="B12" s="2" t="s">
        <v>21</v>
      </c>
      <c r="C12" s="2" t="s">
        <v>1</v>
      </c>
      <c r="D12" s="2">
        <v>4</v>
      </c>
      <c r="E12" s="2">
        <v>23</v>
      </c>
      <c r="F12" s="2">
        <v>7</v>
      </c>
      <c r="G12" s="2">
        <f t="shared" si="0"/>
        <v>34</v>
      </c>
      <c r="H12" s="2">
        <f t="shared" si="1"/>
        <v>-0.55882352941176472</v>
      </c>
      <c r="I12" s="2"/>
      <c r="J12" s="2"/>
      <c r="K12" s="2"/>
      <c r="L12" s="2"/>
      <c r="M12" s="2"/>
    </row>
    <row r="13" spans="1:13" x14ac:dyDescent="0.25">
      <c r="A13" s="2" t="s">
        <v>5</v>
      </c>
      <c r="B13" s="2" t="s">
        <v>21</v>
      </c>
      <c r="C13" s="2" t="s">
        <v>18</v>
      </c>
      <c r="D13" s="2">
        <v>16</v>
      </c>
      <c r="E13" s="2">
        <v>6</v>
      </c>
      <c r="F13" s="2">
        <v>7</v>
      </c>
      <c r="G13" s="2">
        <f t="shared" si="0"/>
        <v>29</v>
      </c>
      <c r="H13" s="2">
        <f t="shared" si="1"/>
        <v>0.34482758620689657</v>
      </c>
      <c r="I13" s="2"/>
      <c r="J13" s="2"/>
      <c r="K13" s="2"/>
      <c r="L13" s="2"/>
      <c r="M13" s="2"/>
    </row>
    <row r="14" spans="1:13" x14ac:dyDescent="0.25">
      <c r="A14" s="2" t="s">
        <v>5</v>
      </c>
      <c r="B14" s="8" t="s">
        <v>22</v>
      </c>
      <c r="C14" s="2" t="s">
        <v>1</v>
      </c>
      <c r="D14" s="2">
        <v>12</v>
      </c>
      <c r="E14" s="2">
        <v>10</v>
      </c>
      <c r="F14" s="2">
        <v>8</v>
      </c>
      <c r="G14" s="2">
        <f t="shared" si="0"/>
        <v>30</v>
      </c>
      <c r="H14" s="2">
        <f t="shared" si="1"/>
        <v>6.6666666666666666E-2</v>
      </c>
      <c r="I14" s="2"/>
      <c r="J14" s="2"/>
      <c r="K14" s="2"/>
      <c r="L14" s="2"/>
      <c r="M14" s="2"/>
    </row>
    <row r="15" spans="1:13" x14ac:dyDescent="0.25">
      <c r="A15" s="2" t="s">
        <v>5</v>
      </c>
      <c r="B15" s="8" t="s">
        <v>22</v>
      </c>
      <c r="C15" s="2" t="s">
        <v>18</v>
      </c>
      <c r="D15" s="2">
        <v>21</v>
      </c>
      <c r="E15" s="2">
        <v>4</v>
      </c>
      <c r="F15" s="2">
        <v>4</v>
      </c>
      <c r="G15" s="2">
        <f t="shared" si="0"/>
        <v>29</v>
      </c>
      <c r="H15" s="2">
        <f t="shared" si="1"/>
        <v>0.58620689655172409</v>
      </c>
      <c r="I15" s="2"/>
      <c r="J15" s="2"/>
      <c r="K15" s="2"/>
      <c r="L15" s="2"/>
      <c r="M15" s="2"/>
    </row>
    <row r="16" spans="1:13" x14ac:dyDescent="0.25">
      <c r="A16" s="2" t="s">
        <v>5</v>
      </c>
      <c r="B16" s="8" t="s">
        <v>22</v>
      </c>
      <c r="C16" s="2" t="s">
        <v>1</v>
      </c>
      <c r="D16" s="2">
        <v>10</v>
      </c>
      <c r="E16" s="2">
        <v>9</v>
      </c>
      <c r="F16" s="2">
        <v>8</v>
      </c>
      <c r="G16" s="2">
        <f t="shared" si="0"/>
        <v>27</v>
      </c>
      <c r="H16" s="2">
        <f t="shared" si="1"/>
        <v>3.7037037037037035E-2</v>
      </c>
      <c r="I16" s="2"/>
      <c r="J16" s="2"/>
      <c r="K16" s="2"/>
      <c r="L16" s="2"/>
      <c r="M16" s="3"/>
    </row>
    <row r="17" spans="1:13" x14ac:dyDescent="0.25">
      <c r="A17" s="2" t="s">
        <v>5</v>
      </c>
      <c r="B17" s="8" t="s">
        <v>22</v>
      </c>
      <c r="C17" s="2" t="s">
        <v>18</v>
      </c>
      <c r="D17" s="2">
        <v>17</v>
      </c>
      <c r="E17" s="2">
        <v>1</v>
      </c>
      <c r="F17" s="2">
        <v>8</v>
      </c>
      <c r="G17" s="2">
        <f t="shared" si="0"/>
        <v>26</v>
      </c>
      <c r="H17" s="2">
        <f t="shared" si="1"/>
        <v>0.61538461538461542</v>
      </c>
      <c r="I17" s="2"/>
      <c r="J17" s="2"/>
      <c r="K17" s="2"/>
      <c r="L17" s="2"/>
      <c r="M17" s="2"/>
    </row>
    <row r="18" spans="1:13" x14ac:dyDescent="0.25">
      <c r="A18" s="2" t="s">
        <v>5</v>
      </c>
      <c r="B18" s="8" t="s">
        <v>22</v>
      </c>
      <c r="C18" s="2" t="s">
        <v>1</v>
      </c>
      <c r="D18" s="2">
        <v>13</v>
      </c>
      <c r="E18" s="2">
        <v>6</v>
      </c>
      <c r="F18" s="2">
        <v>11</v>
      </c>
      <c r="G18" s="2">
        <f t="shared" si="0"/>
        <v>30</v>
      </c>
      <c r="H18" s="2">
        <f t="shared" si="1"/>
        <v>0.23333333333333334</v>
      </c>
      <c r="I18" s="2"/>
      <c r="J18" s="2"/>
      <c r="K18" s="2"/>
      <c r="L18" s="2"/>
      <c r="M18" s="2"/>
    </row>
    <row r="19" spans="1:13" x14ac:dyDescent="0.25">
      <c r="A19" s="2" t="s">
        <v>5</v>
      </c>
      <c r="B19" s="8" t="s">
        <v>22</v>
      </c>
      <c r="C19" s="2" t="s">
        <v>18</v>
      </c>
      <c r="D19" s="2">
        <v>19</v>
      </c>
      <c r="E19" s="2">
        <v>1</v>
      </c>
      <c r="F19" s="2">
        <v>11</v>
      </c>
      <c r="G19" s="2">
        <f t="shared" si="0"/>
        <v>31</v>
      </c>
      <c r="H19" s="2">
        <f t="shared" si="1"/>
        <v>0.58064516129032262</v>
      </c>
      <c r="I19" s="2"/>
      <c r="J19" s="2"/>
      <c r="K19" s="2"/>
      <c r="L19" s="2"/>
      <c r="M19" s="2"/>
    </row>
    <row r="20" spans="1:13" x14ac:dyDescent="0.25">
      <c r="A20" s="2" t="s">
        <v>5</v>
      </c>
      <c r="B20" s="8" t="s">
        <v>22</v>
      </c>
      <c r="C20" s="2" t="s">
        <v>1</v>
      </c>
      <c r="D20" s="2">
        <v>3</v>
      </c>
      <c r="E20" s="2">
        <v>19</v>
      </c>
      <c r="F20" s="2">
        <v>6</v>
      </c>
      <c r="G20" s="2">
        <f t="shared" si="0"/>
        <v>28</v>
      </c>
      <c r="H20" s="2">
        <f t="shared" si="1"/>
        <v>-0.5714285714285714</v>
      </c>
      <c r="I20" s="2"/>
      <c r="J20" s="2"/>
      <c r="K20" s="2"/>
      <c r="L20" s="2"/>
      <c r="M20" s="2"/>
    </row>
    <row r="21" spans="1:13" x14ac:dyDescent="0.25">
      <c r="A21" s="2" t="s">
        <v>5</v>
      </c>
      <c r="B21" s="8" t="s">
        <v>22</v>
      </c>
      <c r="C21" s="2" t="s">
        <v>18</v>
      </c>
      <c r="D21" s="2">
        <v>14</v>
      </c>
      <c r="E21" s="2">
        <v>6</v>
      </c>
      <c r="F21" s="2">
        <v>7</v>
      </c>
      <c r="G21" s="2">
        <f t="shared" si="0"/>
        <v>27</v>
      </c>
      <c r="H21" s="2">
        <f t="shared" si="1"/>
        <v>0.29629629629629628</v>
      </c>
      <c r="I21" s="2"/>
      <c r="J21" s="2"/>
      <c r="K21" s="2"/>
      <c r="L21" s="2"/>
      <c r="M21" s="2"/>
    </row>
    <row r="22" spans="1:13" x14ac:dyDescent="0.25">
      <c r="A22" s="2" t="s">
        <v>5</v>
      </c>
      <c r="B22" s="8" t="s">
        <v>22</v>
      </c>
      <c r="C22" s="2" t="s">
        <v>1</v>
      </c>
      <c r="D22" s="2">
        <v>7</v>
      </c>
      <c r="E22" s="2">
        <v>14</v>
      </c>
      <c r="F22" s="2">
        <v>12</v>
      </c>
      <c r="G22" s="2">
        <f t="shared" si="0"/>
        <v>33</v>
      </c>
      <c r="H22" s="2">
        <f t="shared" si="1"/>
        <v>-0.21212121212121213</v>
      </c>
      <c r="I22" s="2"/>
      <c r="J22" s="2"/>
      <c r="K22" s="2"/>
      <c r="L22" s="2"/>
      <c r="M22" s="2"/>
    </row>
    <row r="23" spans="1:13" x14ac:dyDescent="0.25">
      <c r="A23" s="2" t="s">
        <v>5</v>
      </c>
      <c r="B23" s="8" t="s">
        <v>22</v>
      </c>
      <c r="C23" s="2" t="s">
        <v>18</v>
      </c>
      <c r="D23" s="2">
        <v>18</v>
      </c>
      <c r="E23" s="2">
        <v>5</v>
      </c>
      <c r="F23" s="2">
        <v>5</v>
      </c>
      <c r="G23" s="2">
        <f t="shared" si="0"/>
        <v>28</v>
      </c>
      <c r="H23" s="2">
        <f t="shared" si="1"/>
        <v>0.4642857142857143</v>
      </c>
      <c r="I23" s="2"/>
      <c r="J23" s="2"/>
      <c r="K23" s="2"/>
      <c r="L23" s="2"/>
      <c r="M23" s="2"/>
    </row>
    <row r="24" spans="1:13" x14ac:dyDescent="0.25">
      <c r="A24" s="2" t="s">
        <v>5</v>
      </c>
      <c r="B24" s="8" t="s">
        <v>22</v>
      </c>
      <c r="C24" s="2" t="s">
        <v>1</v>
      </c>
      <c r="D24" s="2">
        <v>9</v>
      </c>
      <c r="E24" s="2">
        <v>13</v>
      </c>
      <c r="F24" s="2">
        <v>12</v>
      </c>
      <c r="G24" s="2">
        <f t="shared" si="0"/>
        <v>34</v>
      </c>
      <c r="H24" s="2">
        <f t="shared" si="1"/>
        <v>-0.11764705882352941</v>
      </c>
      <c r="I24" s="2"/>
      <c r="J24" s="2"/>
      <c r="K24" s="2"/>
      <c r="L24" s="2"/>
      <c r="M24" s="2"/>
    </row>
    <row r="25" spans="1:13" x14ac:dyDescent="0.25">
      <c r="A25" s="2" t="s">
        <v>5</v>
      </c>
      <c r="B25" s="8" t="s">
        <v>22</v>
      </c>
      <c r="C25" s="2" t="s">
        <v>18</v>
      </c>
      <c r="D25" s="2">
        <v>12</v>
      </c>
      <c r="E25" s="2">
        <v>9</v>
      </c>
      <c r="F25" s="2">
        <v>14</v>
      </c>
      <c r="G25" s="2">
        <f t="shared" si="0"/>
        <v>35</v>
      </c>
      <c r="H25" s="2">
        <f t="shared" si="1"/>
        <v>8.5714285714285715E-2</v>
      </c>
      <c r="I25" s="2"/>
      <c r="J25" s="2"/>
      <c r="K25" s="2"/>
      <c r="L25" s="2"/>
      <c r="M25" s="2"/>
    </row>
    <row r="26" spans="1:13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K27" s="2"/>
      <c r="L27" s="2"/>
      <c r="M2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C10" sqref="C10"/>
    </sheetView>
  </sheetViews>
  <sheetFormatPr defaultRowHeight="15" x14ac:dyDescent="0.25"/>
  <cols>
    <col min="1" max="1" width="9.875" bestFit="1" customWidth="1"/>
    <col min="2" max="2" width="14.875" bestFit="1" customWidth="1"/>
    <col min="3" max="3" width="15" bestFit="1" customWidth="1"/>
    <col min="4" max="6" width="3" bestFit="1" customWidth="1"/>
    <col min="7" max="7" width="2" bestFit="1" customWidth="1"/>
    <col min="8" max="9" width="3" bestFit="1" customWidth="1"/>
    <col min="10" max="10" width="8.625" bestFit="1" customWidth="1"/>
    <col min="11" max="11" width="18.125" bestFit="1" customWidth="1"/>
  </cols>
  <sheetData>
    <row r="1" spans="1:16" x14ac:dyDescent="0.25">
      <c r="A1" s="6" t="s">
        <v>0</v>
      </c>
      <c r="B1" s="6" t="s">
        <v>23</v>
      </c>
      <c r="C1" s="6" t="s">
        <v>24</v>
      </c>
      <c r="D1" s="6">
        <v>5</v>
      </c>
      <c r="E1" s="6">
        <v>4</v>
      </c>
      <c r="F1" s="6">
        <v>3</v>
      </c>
      <c r="G1" s="6">
        <v>2</v>
      </c>
      <c r="H1" s="6">
        <v>1</v>
      </c>
      <c r="I1" s="6">
        <v>0</v>
      </c>
      <c r="J1" s="6" t="s">
        <v>17</v>
      </c>
      <c r="K1" s="6" t="s">
        <v>16</v>
      </c>
    </row>
    <row r="2" spans="1:16" x14ac:dyDescent="0.25">
      <c r="A2" s="2" t="s">
        <v>5</v>
      </c>
      <c r="B2" s="2" t="s">
        <v>21</v>
      </c>
      <c r="C2" s="2" t="s">
        <v>1</v>
      </c>
      <c r="D2" s="2">
        <v>0</v>
      </c>
      <c r="E2" s="2">
        <v>0</v>
      </c>
      <c r="F2" s="2">
        <v>1</v>
      </c>
      <c r="G2" s="2">
        <v>1</v>
      </c>
      <c r="H2" s="2">
        <v>6</v>
      </c>
      <c r="I2" s="2">
        <v>17</v>
      </c>
      <c r="J2" s="2">
        <f>SUM(D2:I2)</f>
        <v>25</v>
      </c>
      <c r="K2" s="2">
        <f>(5*D2+4*E2+3*F2+2*G2+1*H2+0*I2)/SUM(D2:I2)</f>
        <v>0.44</v>
      </c>
      <c r="L2" s="2"/>
      <c r="M2" s="2"/>
      <c r="N2" s="2"/>
      <c r="O2" s="2"/>
      <c r="P2" s="2"/>
    </row>
    <row r="3" spans="1:16" x14ac:dyDescent="0.25">
      <c r="A3" s="2" t="s">
        <v>5</v>
      </c>
      <c r="B3" s="2" t="s">
        <v>21</v>
      </c>
      <c r="C3" s="2" t="s">
        <v>18</v>
      </c>
      <c r="D3" s="2">
        <v>10</v>
      </c>
      <c r="E3" s="2">
        <v>6</v>
      </c>
      <c r="F3" s="2">
        <v>7</v>
      </c>
      <c r="G3" s="2">
        <v>1</v>
      </c>
      <c r="H3" s="2">
        <v>1</v>
      </c>
      <c r="I3" s="2">
        <v>6</v>
      </c>
      <c r="J3" s="2">
        <f t="shared" ref="J3:J25" si="0">SUM(D3:I3)</f>
        <v>31</v>
      </c>
      <c r="K3" s="2">
        <f t="shared" ref="K3:K25" si="1">(5*D3+4*E3+3*F3+2*G3+1*H3+0*I3)/SUM(D3:I3)</f>
        <v>3.161290322580645</v>
      </c>
      <c r="L3" s="2"/>
      <c r="M3" s="2"/>
      <c r="N3" s="2"/>
      <c r="O3" s="2"/>
      <c r="P3" s="2"/>
    </row>
    <row r="4" spans="1:16" x14ac:dyDescent="0.25">
      <c r="A4" s="2" t="s">
        <v>5</v>
      </c>
      <c r="B4" s="2" t="s">
        <v>21</v>
      </c>
      <c r="C4" s="2" t="s">
        <v>1</v>
      </c>
      <c r="D4" s="2">
        <v>0</v>
      </c>
      <c r="E4" s="2">
        <v>0</v>
      </c>
      <c r="F4" s="2">
        <v>0</v>
      </c>
      <c r="G4" s="2">
        <v>1</v>
      </c>
      <c r="H4" s="2">
        <v>1</v>
      </c>
      <c r="I4" s="2">
        <v>16</v>
      </c>
      <c r="J4" s="2">
        <f t="shared" si="0"/>
        <v>18</v>
      </c>
      <c r="K4" s="2">
        <f t="shared" si="1"/>
        <v>0.16666666666666666</v>
      </c>
      <c r="L4" s="2"/>
      <c r="M4" s="2"/>
      <c r="N4" s="2"/>
      <c r="O4" s="2"/>
      <c r="P4" s="2"/>
    </row>
    <row r="5" spans="1:16" x14ac:dyDescent="0.25">
      <c r="A5" s="2" t="s">
        <v>5</v>
      </c>
      <c r="B5" s="2" t="s">
        <v>21</v>
      </c>
      <c r="C5" s="2" t="s">
        <v>18</v>
      </c>
      <c r="D5" s="2">
        <v>9</v>
      </c>
      <c r="E5" s="2">
        <v>7</v>
      </c>
      <c r="F5" s="2">
        <v>3</v>
      </c>
      <c r="G5" s="2">
        <v>0</v>
      </c>
      <c r="H5" s="2">
        <v>3</v>
      </c>
      <c r="I5" s="2">
        <v>0</v>
      </c>
      <c r="J5" s="2">
        <f t="shared" si="0"/>
        <v>22</v>
      </c>
      <c r="K5" s="2">
        <f t="shared" si="1"/>
        <v>3.8636363636363638</v>
      </c>
      <c r="L5" s="2"/>
      <c r="M5" s="2"/>
      <c r="N5" s="2"/>
      <c r="O5" s="2"/>
      <c r="P5" s="2"/>
    </row>
    <row r="6" spans="1:16" x14ac:dyDescent="0.25">
      <c r="A6" s="2" t="s">
        <v>5</v>
      </c>
      <c r="B6" s="2" t="s">
        <v>21</v>
      </c>
      <c r="C6" s="2" t="s">
        <v>1</v>
      </c>
      <c r="D6" s="2">
        <v>0</v>
      </c>
      <c r="E6" s="2">
        <v>0</v>
      </c>
      <c r="F6" s="2">
        <v>0</v>
      </c>
      <c r="G6" s="2">
        <v>5</v>
      </c>
      <c r="H6" s="2">
        <v>22</v>
      </c>
      <c r="I6" s="2">
        <v>9</v>
      </c>
      <c r="J6" s="2">
        <f t="shared" si="0"/>
        <v>36</v>
      </c>
      <c r="K6" s="2">
        <f t="shared" si="1"/>
        <v>0.88888888888888884</v>
      </c>
      <c r="L6" s="2"/>
      <c r="M6" s="2"/>
      <c r="N6" s="2"/>
      <c r="O6" s="2"/>
      <c r="P6" s="2"/>
    </row>
    <row r="7" spans="1:16" x14ac:dyDescent="0.25">
      <c r="A7" s="2" t="s">
        <v>5</v>
      </c>
      <c r="B7" s="2" t="s">
        <v>21</v>
      </c>
      <c r="C7" s="2" t="s">
        <v>18</v>
      </c>
      <c r="D7" s="2">
        <v>4</v>
      </c>
      <c r="E7" s="2">
        <v>11</v>
      </c>
      <c r="F7" s="2">
        <v>11</v>
      </c>
      <c r="G7" s="2">
        <v>4</v>
      </c>
      <c r="H7" s="2">
        <v>1</v>
      </c>
      <c r="I7" s="2">
        <v>3</v>
      </c>
      <c r="J7" s="2">
        <f t="shared" si="0"/>
        <v>34</v>
      </c>
      <c r="K7" s="2">
        <f t="shared" si="1"/>
        <v>3.1176470588235294</v>
      </c>
      <c r="L7" s="2"/>
      <c r="M7" s="2"/>
      <c r="N7" s="2"/>
      <c r="O7" s="2"/>
      <c r="P7" s="2"/>
    </row>
    <row r="8" spans="1:16" x14ac:dyDescent="0.25">
      <c r="A8" s="2" t="s">
        <v>5</v>
      </c>
      <c r="B8" s="2" t="s">
        <v>21</v>
      </c>
      <c r="C8" s="2" t="s">
        <v>1</v>
      </c>
      <c r="D8" s="2">
        <v>0</v>
      </c>
      <c r="E8" s="2">
        <v>0</v>
      </c>
      <c r="F8" s="2">
        <v>0</v>
      </c>
      <c r="G8" s="2">
        <v>3</v>
      </c>
      <c r="H8" s="2">
        <v>19</v>
      </c>
      <c r="I8" s="2">
        <v>10</v>
      </c>
      <c r="J8" s="2">
        <f t="shared" si="0"/>
        <v>32</v>
      </c>
      <c r="K8" s="2">
        <f t="shared" si="1"/>
        <v>0.78125</v>
      </c>
      <c r="L8" s="2"/>
      <c r="M8" s="2"/>
      <c r="N8" s="2"/>
      <c r="O8" s="2"/>
      <c r="P8" s="2"/>
    </row>
    <row r="9" spans="1:16" x14ac:dyDescent="0.25">
      <c r="A9" s="2" t="s">
        <v>5</v>
      </c>
      <c r="B9" s="2" t="s">
        <v>21</v>
      </c>
      <c r="C9" s="2" t="s">
        <v>18</v>
      </c>
      <c r="D9" s="2">
        <v>1</v>
      </c>
      <c r="E9" s="2">
        <v>4</v>
      </c>
      <c r="F9" s="2">
        <v>6</v>
      </c>
      <c r="G9" s="2">
        <v>8</v>
      </c>
      <c r="H9" s="2">
        <v>4</v>
      </c>
      <c r="I9" s="2">
        <v>3</v>
      </c>
      <c r="J9" s="2">
        <f t="shared" si="0"/>
        <v>26</v>
      </c>
      <c r="K9" s="2">
        <f t="shared" si="1"/>
        <v>2.2692307692307692</v>
      </c>
      <c r="L9" s="2"/>
      <c r="M9" s="2"/>
      <c r="N9" s="2"/>
      <c r="O9" s="2"/>
      <c r="P9" s="2"/>
    </row>
    <row r="10" spans="1:16" x14ac:dyDescent="0.25">
      <c r="A10" s="2" t="s">
        <v>5</v>
      </c>
      <c r="B10" s="2" t="s">
        <v>21</v>
      </c>
      <c r="C10" s="2" t="s">
        <v>1</v>
      </c>
      <c r="D10" s="2">
        <v>0</v>
      </c>
      <c r="E10" s="2">
        <v>0</v>
      </c>
      <c r="F10" s="2">
        <v>1</v>
      </c>
      <c r="G10" s="2">
        <v>2</v>
      </c>
      <c r="H10" s="2">
        <v>10</v>
      </c>
      <c r="I10" s="2">
        <v>17</v>
      </c>
      <c r="J10" s="2">
        <f t="shared" si="0"/>
        <v>30</v>
      </c>
      <c r="K10" s="2">
        <f t="shared" si="1"/>
        <v>0.56666666666666665</v>
      </c>
      <c r="L10" s="2"/>
      <c r="M10" s="2"/>
      <c r="N10" s="2"/>
      <c r="O10" s="2"/>
      <c r="P10" s="2"/>
    </row>
    <row r="11" spans="1:16" x14ac:dyDescent="0.25">
      <c r="A11" s="2" t="s">
        <v>5</v>
      </c>
      <c r="B11" s="2" t="s">
        <v>21</v>
      </c>
      <c r="C11" s="2" t="s">
        <v>18</v>
      </c>
      <c r="D11" s="2">
        <v>17</v>
      </c>
      <c r="E11" s="2">
        <v>7</v>
      </c>
      <c r="F11" s="2">
        <v>3</v>
      </c>
      <c r="G11" s="2">
        <v>3</v>
      </c>
      <c r="H11" s="2">
        <v>1</v>
      </c>
      <c r="I11" s="2">
        <v>1</v>
      </c>
      <c r="J11" s="2">
        <f t="shared" si="0"/>
        <v>32</v>
      </c>
      <c r="K11" s="2">
        <f t="shared" si="1"/>
        <v>4.03125</v>
      </c>
      <c r="L11" s="2"/>
      <c r="M11" s="2"/>
      <c r="N11" s="2"/>
      <c r="O11" s="2"/>
      <c r="P11" s="2"/>
    </row>
    <row r="12" spans="1:16" x14ac:dyDescent="0.25">
      <c r="A12" s="2" t="s">
        <v>5</v>
      </c>
      <c r="B12" s="2" t="s">
        <v>21</v>
      </c>
      <c r="C12" s="2" t="s">
        <v>1</v>
      </c>
      <c r="D12" s="2">
        <v>0</v>
      </c>
      <c r="E12" s="2">
        <v>0</v>
      </c>
      <c r="F12" s="2">
        <v>1</v>
      </c>
      <c r="G12" s="2">
        <v>2</v>
      </c>
      <c r="H12" s="2">
        <v>9</v>
      </c>
      <c r="I12" s="2">
        <v>21</v>
      </c>
      <c r="J12" s="2">
        <f t="shared" si="0"/>
        <v>33</v>
      </c>
      <c r="K12" s="2">
        <f t="shared" si="1"/>
        <v>0.48484848484848486</v>
      </c>
      <c r="L12" s="2"/>
      <c r="M12" s="2"/>
      <c r="N12" s="2"/>
      <c r="O12" s="2"/>
      <c r="P12" s="2"/>
    </row>
    <row r="13" spans="1:16" x14ac:dyDescent="0.25">
      <c r="A13" s="2" t="s">
        <v>5</v>
      </c>
      <c r="B13" s="2" t="s">
        <v>21</v>
      </c>
      <c r="C13" s="2" t="s">
        <v>18</v>
      </c>
      <c r="D13" s="2">
        <v>17</v>
      </c>
      <c r="E13" s="2">
        <v>8</v>
      </c>
      <c r="F13" s="2">
        <v>2</v>
      </c>
      <c r="G13" s="2">
        <v>1</v>
      </c>
      <c r="H13" s="2">
        <v>1</v>
      </c>
      <c r="I13" s="2">
        <v>1</v>
      </c>
      <c r="J13" s="2">
        <f t="shared" si="0"/>
        <v>30</v>
      </c>
      <c r="K13" s="2">
        <f t="shared" si="1"/>
        <v>4.2</v>
      </c>
      <c r="L13" s="2"/>
      <c r="M13" s="2"/>
      <c r="N13" s="2"/>
      <c r="O13" s="2"/>
      <c r="P13" s="2"/>
    </row>
    <row r="14" spans="1:16" x14ac:dyDescent="0.25">
      <c r="A14" s="2" t="s">
        <v>5</v>
      </c>
      <c r="B14" s="8" t="s">
        <v>22</v>
      </c>
      <c r="C14" s="2" t="s">
        <v>1</v>
      </c>
      <c r="D14" s="2">
        <v>0</v>
      </c>
      <c r="E14" s="2">
        <v>0</v>
      </c>
      <c r="F14" s="2">
        <v>3</v>
      </c>
      <c r="G14" s="2">
        <v>4</v>
      </c>
      <c r="H14" s="2">
        <v>13</v>
      </c>
      <c r="I14" s="2">
        <v>8</v>
      </c>
      <c r="J14" s="2">
        <f t="shared" si="0"/>
        <v>28</v>
      </c>
      <c r="K14" s="2">
        <f t="shared" si="1"/>
        <v>1.0714285714285714</v>
      </c>
      <c r="L14" s="2"/>
      <c r="M14" s="2"/>
      <c r="N14" s="2"/>
      <c r="O14" s="2"/>
      <c r="P14" s="2"/>
    </row>
    <row r="15" spans="1:16" x14ac:dyDescent="0.25">
      <c r="A15" s="2" t="s">
        <v>5</v>
      </c>
      <c r="B15" s="8" t="s">
        <v>22</v>
      </c>
      <c r="C15" s="2" t="s">
        <v>18</v>
      </c>
      <c r="D15" s="2">
        <v>7</v>
      </c>
      <c r="E15" s="2">
        <v>5</v>
      </c>
      <c r="F15" s="2">
        <v>4</v>
      </c>
      <c r="G15" s="2">
        <v>4</v>
      </c>
      <c r="H15" s="2">
        <v>4</v>
      </c>
      <c r="I15" s="2">
        <v>4</v>
      </c>
      <c r="J15" s="2">
        <f t="shared" si="0"/>
        <v>28</v>
      </c>
      <c r="K15" s="2">
        <f t="shared" si="1"/>
        <v>2.8214285714285716</v>
      </c>
      <c r="L15" s="2"/>
      <c r="M15" s="2"/>
      <c r="N15" s="2"/>
      <c r="O15" s="2"/>
      <c r="P15" s="2"/>
    </row>
    <row r="16" spans="1:16" x14ac:dyDescent="0.25">
      <c r="A16" s="2" t="s">
        <v>5</v>
      </c>
      <c r="B16" s="8" t="s">
        <v>22</v>
      </c>
      <c r="C16" s="2" t="s">
        <v>1</v>
      </c>
      <c r="D16" s="2">
        <v>0</v>
      </c>
      <c r="E16" s="2">
        <v>0</v>
      </c>
      <c r="F16" s="2">
        <v>2</v>
      </c>
      <c r="G16" s="2">
        <v>2</v>
      </c>
      <c r="H16" s="2">
        <v>4</v>
      </c>
      <c r="I16" s="2">
        <v>13</v>
      </c>
      <c r="J16" s="2">
        <f t="shared" si="0"/>
        <v>21</v>
      </c>
      <c r="K16" s="2">
        <f t="shared" si="1"/>
        <v>0.66666666666666663</v>
      </c>
      <c r="L16" s="2"/>
      <c r="M16" s="2"/>
      <c r="N16" s="2"/>
      <c r="O16" s="2"/>
      <c r="P16" s="2"/>
    </row>
    <row r="17" spans="1:16" x14ac:dyDescent="0.25">
      <c r="A17" s="2" t="s">
        <v>5</v>
      </c>
      <c r="B17" s="8" t="s">
        <v>22</v>
      </c>
      <c r="C17" s="2" t="s">
        <v>18</v>
      </c>
      <c r="D17" s="2">
        <v>8</v>
      </c>
      <c r="E17" s="2">
        <v>2</v>
      </c>
      <c r="F17" s="2">
        <v>3</v>
      </c>
      <c r="G17" s="2">
        <v>2</v>
      </c>
      <c r="H17" s="2">
        <v>0</v>
      </c>
      <c r="I17" s="2">
        <v>6</v>
      </c>
      <c r="J17" s="2">
        <f t="shared" si="0"/>
        <v>21</v>
      </c>
      <c r="K17" s="2">
        <f t="shared" si="1"/>
        <v>2.9047619047619047</v>
      </c>
      <c r="L17" s="2"/>
      <c r="M17" s="2"/>
      <c r="N17" s="2"/>
      <c r="O17" s="2"/>
      <c r="P17" s="2"/>
    </row>
    <row r="18" spans="1:16" x14ac:dyDescent="0.25">
      <c r="A18" s="2" t="s">
        <v>5</v>
      </c>
      <c r="B18" s="8" t="s">
        <v>22</v>
      </c>
      <c r="C18" s="2" t="s">
        <v>1</v>
      </c>
      <c r="D18" s="2">
        <v>0</v>
      </c>
      <c r="E18" s="2">
        <v>1</v>
      </c>
      <c r="F18" s="2">
        <v>8</v>
      </c>
      <c r="G18" s="2">
        <v>2</v>
      </c>
      <c r="H18" s="2">
        <v>11</v>
      </c>
      <c r="I18" s="2">
        <v>6</v>
      </c>
      <c r="J18" s="2">
        <f t="shared" si="0"/>
        <v>28</v>
      </c>
      <c r="K18" s="2">
        <f t="shared" si="1"/>
        <v>1.5357142857142858</v>
      </c>
      <c r="L18" s="2"/>
      <c r="M18" s="2"/>
      <c r="N18" s="2"/>
      <c r="O18" s="2"/>
      <c r="P18" s="2"/>
    </row>
    <row r="19" spans="1:16" x14ac:dyDescent="0.25">
      <c r="A19" s="2" t="s">
        <v>5</v>
      </c>
      <c r="B19" s="8" t="s">
        <v>22</v>
      </c>
      <c r="C19" s="2" t="s">
        <v>18</v>
      </c>
      <c r="D19" s="2">
        <v>13</v>
      </c>
      <c r="E19" s="2">
        <v>2</v>
      </c>
      <c r="F19" s="2">
        <v>4</v>
      </c>
      <c r="G19" s="2">
        <v>3</v>
      </c>
      <c r="H19" s="2">
        <v>1</v>
      </c>
      <c r="I19" s="2">
        <v>1</v>
      </c>
      <c r="J19" s="2">
        <f t="shared" si="0"/>
        <v>24</v>
      </c>
      <c r="K19" s="2">
        <f t="shared" si="1"/>
        <v>3.8333333333333335</v>
      </c>
      <c r="L19" s="2"/>
      <c r="M19" s="2"/>
      <c r="N19" s="2"/>
      <c r="O19" s="2"/>
      <c r="P19" s="2"/>
    </row>
    <row r="20" spans="1:16" x14ac:dyDescent="0.25">
      <c r="A20" s="2" t="s">
        <v>5</v>
      </c>
      <c r="B20" s="8" t="s">
        <v>22</v>
      </c>
      <c r="C20" s="2" t="s">
        <v>1</v>
      </c>
      <c r="D20" s="2">
        <v>1</v>
      </c>
      <c r="E20" s="2">
        <v>2</v>
      </c>
      <c r="F20" s="2">
        <v>1</v>
      </c>
      <c r="G20" s="2">
        <v>1</v>
      </c>
      <c r="H20" s="2">
        <v>6</v>
      </c>
      <c r="I20" s="2">
        <v>13</v>
      </c>
      <c r="J20" s="2">
        <f t="shared" si="0"/>
        <v>24</v>
      </c>
      <c r="K20" s="2">
        <f t="shared" si="1"/>
        <v>1</v>
      </c>
      <c r="L20" s="2"/>
      <c r="M20" s="2"/>
      <c r="N20" s="2"/>
      <c r="O20" s="2"/>
      <c r="P20" s="2"/>
    </row>
    <row r="21" spans="1:16" x14ac:dyDescent="0.25">
      <c r="A21" s="2" t="s">
        <v>5</v>
      </c>
      <c r="B21" s="8" t="s">
        <v>22</v>
      </c>
      <c r="C21" s="2" t="s">
        <v>18</v>
      </c>
      <c r="D21" s="2">
        <v>2</v>
      </c>
      <c r="E21" s="2">
        <v>2</v>
      </c>
      <c r="F21" s="2">
        <v>5</v>
      </c>
      <c r="G21" s="2">
        <v>9</v>
      </c>
      <c r="H21" s="2">
        <v>6</v>
      </c>
      <c r="I21" s="2">
        <v>11</v>
      </c>
      <c r="J21" s="2">
        <f t="shared" si="0"/>
        <v>35</v>
      </c>
      <c r="K21" s="2">
        <f t="shared" si="1"/>
        <v>1.6285714285714286</v>
      </c>
      <c r="L21" s="2"/>
      <c r="M21" s="2"/>
      <c r="N21" s="2"/>
      <c r="O21" s="2"/>
      <c r="P21" s="2"/>
    </row>
    <row r="22" spans="1:16" x14ac:dyDescent="0.25">
      <c r="A22" s="2" t="s">
        <v>5</v>
      </c>
      <c r="B22" s="8" t="s">
        <v>22</v>
      </c>
      <c r="C22" s="2" t="s">
        <v>1</v>
      </c>
      <c r="D22" s="2">
        <v>0</v>
      </c>
      <c r="E22" s="2">
        <v>1</v>
      </c>
      <c r="F22" s="2">
        <v>0</v>
      </c>
      <c r="G22" s="2">
        <v>0</v>
      </c>
      <c r="H22" s="2">
        <v>4</v>
      </c>
      <c r="I22" s="2">
        <v>28</v>
      </c>
      <c r="J22" s="2">
        <f t="shared" si="0"/>
        <v>33</v>
      </c>
      <c r="K22" s="2">
        <f t="shared" si="1"/>
        <v>0.24242424242424243</v>
      </c>
      <c r="L22" s="2"/>
      <c r="M22" s="2"/>
      <c r="N22" s="2"/>
      <c r="O22" s="2"/>
      <c r="P22" s="2"/>
    </row>
    <row r="23" spans="1:16" x14ac:dyDescent="0.25">
      <c r="A23" s="2" t="s">
        <v>5</v>
      </c>
      <c r="B23" s="8" t="s">
        <v>22</v>
      </c>
      <c r="C23" s="2" t="s">
        <v>18</v>
      </c>
      <c r="D23" s="2">
        <v>7</v>
      </c>
      <c r="E23" s="2">
        <v>2</v>
      </c>
      <c r="F23" s="2">
        <v>8</v>
      </c>
      <c r="G23" s="2">
        <v>3</v>
      </c>
      <c r="H23" s="2">
        <v>1</v>
      </c>
      <c r="I23" s="2">
        <v>5</v>
      </c>
      <c r="J23" s="2">
        <f t="shared" si="0"/>
        <v>26</v>
      </c>
      <c r="K23" s="2">
        <f t="shared" si="1"/>
        <v>2.8461538461538463</v>
      </c>
      <c r="L23" s="2"/>
      <c r="M23" s="2"/>
      <c r="N23" s="2"/>
      <c r="O23" s="2"/>
      <c r="P23" s="2"/>
    </row>
    <row r="24" spans="1:16" x14ac:dyDescent="0.25">
      <c r="A24" s="2" t="s">
        <v>5</v>
      </c>
      <c r="B24" s="8" t="s">
        <v>22</v>
      </c>
      <c r="C24" s="2" t="s">
        <v>1</v>
      </c>
      <c r="D24" s="2">
        <v>0</v>
      </c>
      <c r="E24" s="2">
        <v>6</v>
      </c>
      <c r="F24" s="2">
        <v>6</v>
      </c>
      <c r="G24" s="2">
        <v>5</v>
      </c>
      <c r="H24" s="2">
        <v>13</v>
      </c>
      <c r="I24" s="2">
        <v>6</v>
      </c>
      <c r="J24" s="2">
        <f t="shared" si="0"/>
        <v>36</v>
      </c>
      <c r="K24" s="2">
        <f t="shared" si="1"/>
        <v>1.8055555555555556</v>
      </c>
      <c r="L24" s="2"/>
      <c r="M24" s="2"/>
      <c r="N24" s="2"/>
      <c r="O24" s="2"/>
      <c r="P24" s="2"/>
    </row>
    <row r="25" spans="1:16" x14ac:dyDescent="0.25">
      <c r="A25" s="2" t="s">
        <v>5</v>
      </c>
      <c r="B25" s="8" t="s">
        <v>22</v>
      </c>
      <c r="C25" s="2" t="s">
        <v>18</v>
      </c>
      <c r="D25" s="2">
        <v>21</v>
      </c>
      <c r="E25" s="2">
        <v>6</v>
      </c>
      <c r="F25" s="2">
        <v>5</v>
      </c>
      <c r="G25" s="2">
        <v>0</v>
      </c>
      <c r="H25" s="2">
        <v>0</v>
      </c>
      <c r="I25" s="2">
        <v>1</v>
      </c>
      <c r="J25" s="2">
        <f t="shared" si="0"/>
        <v>33</v>
      </c>
      <c r="K25" s="2">
        <f t="shared" si="1"/>
        <v>4.3636363636363633</v>
      </c>
      <c r="L25" s="2"/>
      <c r="M25" s="2"/>
      <c r="N25" s="2"/>
      <c r="O25" s="2"/>
      <c r="P25" s="2"/>
    </row>
    <row r="26" spans="1:16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F21" sqref="F21"/>
    </sheetView>
  </sheetViews>
  <sheetFormatPr defaultRowHeight="15" x14ac:dyDescent="0.25"/>
  <cols>
    <col min="1" max="1" width="8.625" style="1" bestFit="1" customWidth="1"/>
    <col min="2" max="2" width="14.875" style="1" bestFit="1" customWidth="1"/>
    <col min="3" max="4" width="2.875" style="1" bestFit="1" customWidth="1"/>
    <col min="5" max="6" width="1.875" style="1" bestFit="1" customWidth="1"/>
    <col min="7" max="8" width="2.875" style="1" bestFit="1" customWidth="1"/>
    <col min="9" max="9" width="5.75" style="1" bestFit="1" customWidth="1"/>
    <col min="10" max="10" width="15.75" bestFit="1" customWidth="1"/>
  </cols>
  <sheetData>
    <row r="1" spans="1:10" x14ac:dyDescent="0.25">
      <c r="A1" s="6" t="s">
        <v>0</v>
      </c>
      <c r="B1" s="6" t="s">
        <v>9</v>
      </c>
      <c r="C1" s="6">
        <v>5</v>
      </c>
      <c r="D1" s="6">
        <v>4</v>
      </c>
      <c r="E1" s="6">
        <v>3</v>
      </c>
      <c r="F1" s="6">
        <v>2</v>
      </c>
      <c r="G1" s="6">
        <v>1</v>
      </c>
      <c r="H1" s="6">
        <v>0</v>
      </c>
      <c r="I1" s="6" t="s">
        <v>7</v>
      </c>
      <c r="J1" s="6" t="s">
        <v>16</v>
      </c>
    </row>
    <row r="2" spans="1:10" x14ac:dyDescent="0.25">
      <c r="A2" s="2" t="s">
        <v>5</v>
      </c>
      <c r="B2" s="1" t="s">
        <v>18</v>
      </c>
      <c r="C2" s="1">
        <v>13</v>
      </c>
      <c r="D2" s="1">
        <v>7</v>
      </c>
      <c r="E2" s="1">
        <v>5</v>
      </c>
      <c r="F2" s="1">
        <v>2</v>
      </c>
      <c r="G2" s="1">
        <v>3</v>
      </c>
      <c r="H2" s="1">
        <v>0</v>
      </c>
      <c r="I2" s="1">
        <f>SUM(C2:H2)</f>
        <v>30</v>
      </c>
      <c r="J2">
        <f>(5*C2+4*D2+3*E2+2*F2+1*G2+0*H2)/SUM(C2:H2)</f>
        <v>3.8333333333333335</v>
      </c>
    </row>
    <row r="3" spans="1:10" x14ac:dyDescent="0.25">
      <c r="A3" s="2" t="s">
        <v>5</v>
      </c>
      <c r="B3" s="1" t="s">
        <v>8</v>
      </c>
      <c r="C3" s="1">
        <v>21</v>
      </c>
      <c r="D3" s="1">
        <v>7</v>
      </c>
      <c r="E3" s="1">
        <v>6</v>
      </c>
      <c r="F3" s="1">
        <v>2</v>
      </c>
      <c r="G3" s="1">
        <v>4</v>
      </c>
      <c r="H3" s="2">
        <v>4</v>
      </c>
      <c r="I3" s="1">
        <f t="shared" ref="I3:I16" si="0">SUM(C3:H3)</f>
        <v>44</v>
      </c>
      <c r="J3">
        <f t="shared" ref="J3:J7" si="1">(5*C3+4*D3+3*E3+2*F3+1*G3+0*H3)/SUM(C3:H3)</f>
        <v>3.6136363636363638</v>
      </c>
    </row>
    <row r="4" spans="1:10" x14ac:dyDescent="0.25">
      <c r="A4" s="2" t="s">
        <v>5</v>
      </c>
      <c r="B4" s="1" t="s">
        <v>25</v>
      </c>
      <c r="C4" s="1">
        <v>0</v>
      </c>
      <c r="D4" s="1">
        <v>0</v>
      </c>
      <c r="E4" s="1">
        <v>1</v>
      </c>
      <c r="F4" s="1">
        <v>2</v>
      </c>
      <c r="G4" s="1">
        <v>11</v>
      </c>
      <c r="H4" s="2">
        <v>17</v>
      </c>
      <c r="I4" s="1">
        <f t="shared" si="0"/>
        <v>31</v>
      </c>
      <c r="J4">
        <f t="shared" si="1"/>
        <v>0.58064516129032262</v>
      </c>
    </row>
    <row r="5" spans="1:10" x14ac:dyDescent="0.25">
      <c r="A5" s="2" t="s">
        <v>5</v>
      </c>
      <c r="B5" s="1" t="s">
        <v>18</v>
      </c>
      <c r="C5" s="1">
        <v>25</v>
      </c>
      <c r="D5" s="1">
        <v>12</v>
      </c>
      <c r="E5" s="1">
        <v>2</v>
      </c>
      <c r="F5" s="1">
        <v>0</v>
      </c>
      <c r="G5" s="1">
        <v>1</v>
      </c>
      <c r="H5" s="2">
        <v>0</v>
      </c>
      <c r="I5" s="1">
        <f t="shared" si="0"/>
        <v>40</v>
      </c>
      <c r="J5">
        <f t="shared" si="1"/>
        <v>4.5</v>
      </c>
    </row>
    <row r="6" spans="1:10" x14ac:dyDescent="0.25">
      <c r="A6" s="2" t="s">
        <v>5</v>
      </c>
      <c r="B6" s="1" t="s">
        <v>8</v>
      </c>
      <c r="C6" s="1">
        <v>13</v>
      </c>
      <c r="D6" s="1">
        <v>4</v>
      </c>
      <c r="E6" s="1">
        <v>3</v>
      </c>
      <c r="F6" s="1">
        <v>3</v>
      </c>
      <c r="G6" s="1">
        <v>5</v>
      </c>
      <c r="H6" s="2">
        <v>4</v>
      </c>
      <c r="I6" s="1">
        <f t="shared" si="0"/>
        <v>32</v>
      </c>
      <c r="J6">
        <f t="shared" si="1"/>
        <v>3.15625</v>
      </c>
    </row>
    <row r="7" spans="1:10" x14ac:dyDescent="0.25">
      <c r="A7" s="2" t="s">
        <v>5</v>
      </c>
      <c r="B7" s="1" t="s">
        <v>25</v>
      </c>
      <c r="C7" s="1">
        <v>0</v>
      </c>
      <c r="D7" s="1">
        <v>2</v>
      </c>
      <c r="E7" s="1">
        <v>2</v>
      </c>
      <c r="F7" s="1">
        <v>3</v>
      </c>
      <c r="G7" s="1">
        <v>9</v>
      </c>
      <c r="H7" s="2">
        <v>16</v>
      </c>
      <c r="I7" s="1">
        <f t="shared" si="0"/>
        <v>32</v>
      </c>
      <c r="J7">
        <f t="shared" si="1"/>
        <v>0.90625</v>
      </c>
    </row>
    <row r="8" spans="1:10" x14ac:dyDescent="0.25">
      <c r="A8" s="2" t="s">
        <v>5</v>
      </c>
      <c r="B8" s="1" t="s">
        <v>18</v>
      </c>
      <c r="C8" s="1">
        <v>18</v>
      </c>
      <c r="D8" s="1">
        <v>9</v>
      </c>
      <c r="E8" s="1">
        <v>5</v>
      </c>
      <c r="F8" s="1">
        <v>3</v>
      </c>
      <c r="G8" s="1">
        <v>1</v>
      </c>
      <c r="H8" s="2">
        <v>0</v>
      </c>
      <c r="I8" s="1">
        <f t="shared" si="0"/>
        <v>36</v>
      </c>
      <c r="J8">
        <f t="shared" ref="J8:J16" si="2">(5*C8+4*D8+3*E8+2*F8+1*G8+0*H8)/SUM(C8:H8)</f>
        <v>4.1111111111111107</v>
      </c>
    </row>
    <row r="9" spans="1:10" x14ac:dyDescent="0.25">
      <c r="A9" s="2" t="s">
        <v>5</v>
      </c>
      <c r="B9" s="1" t="s">
        <v>8</v>
      </c>
      <c r="C9" s="1">
        <v>10</v>
      </c>
      <c r="D9" s="1">
        <v>13</v>
      </c>
      <c r="E9" s="1">
        <v>3</v>
      </c>
      <c r="F9" s="1">
        <v>2</v>
      </c>
      <c r="G9" s="1">
        <v>3</v>
      </c>
      <c r="H9" s="2">
        <v>4</v>
      </c>
      <c r="I9" s="1">
        <f t="shared" si="0"/>
        <v>35</v>
      </c>
      <c r="J9">
        <f t="shared" si="2"/>
        <v>3.3714285714285714</v>
      </c>
    </row>
    <row r="10" spans="1:10" x14ac:dyDescent="0.25">
      <c r="A10" s="2" t="s">
        <v>5</v>
      </c>
      <c r="B10" s="1" t="s">
        <v>25</v>
      </c>
      <c r="C10" s="1">
        <v>0</v>
      </c>
      <c r="D10" s="1">
        <v>1</v>
      </c>
      <c r="E10" s="1">
        <v>4</v>
      </c>
      <c r="F10" s="1">
        <v>3</v>
      </c>
      <c r="G10" s="1">
        <v>19</v>
      </c>
      <c r="H10" s="2">
        <v>14</v>
      </c>
      <c r="I10" s="1">
        <f t="shared" si="0"/>
        <v>41</v>
      </c>
      <c r="J10">
        <f t="shared" si="2"/>
        <v>1</v>
      </c>
    </row>
    <row r="11" spans="1:10" x14ac:dyDescent="0.25">
      <c r="A11" s="2" t="s">
        <v>5</v>
      </c>
      <c r="B11" s="1" t="s">
        <v>18</v>
      </c>
      <c r="C11" s="1">
        <v>19</v>
      </c>
      <c r="D11" s="1">
        <v>15</v>
      </c>
      <c r="E11" s="1">
        <v>3</v>
      </c>
      <c r="F11" s="1">
        <v>2</v>
      </c>
      <c r="G11" s="1">
        <v>0</v>
      </c>
      <c r="H11" s="2">
        <v>1</v>
      </c>
      <c r="I11" s="1">
        <f t="shared" si="0"/>
        <v>40</v>
      </c>
      <c r="J11">
        <f t="shared" si="2"/>
        <v>4.2</v>
      </c>
    </row>
    <row r="12" spans="1:10" x14ac:dyDescent="0.25">
      <c r="A12" s="2" t="s">
        <v>5</v>
      </c>
      <c r="B12" s="1" t="s">
        <v>8</v>
      </c>
      <c r="C12" s="1">
        <v>10</v>
      </c>
      <c r="D12" s="1">
        <v>7</v>
      </c>
      <c r="E12" s="1">
        <v>6</v>
      </c>
      <c r="F12" s="1">
        <v>4</v>
      </c>
      <c r="G12" s="1">
        <v>0</v>
      </c>
      <c r="H12" s="2">
        <v>10</v>
      </c>
      <c r="I12" s="1">
        <f t="shared" si="0"/>
        <v>37</v>
      </c>
      <c r="J12">
        <f t="shared" si="2"/>
        <v>2.810810810810811</v>
      </c>
    </row>
    <row r="13" spans="1:10" x14ac:dyDescent="0.25">
      <c r="A13" s="2" t="s">
        <v>5</v>
      </c>
      <c r="B13" s="1" t="s">
        <v>25</v>
      </c>
      <c r="C13" s="1">
        <v>0</v>
      </c>
      <c r="D13" s="1">
        <v>1</v>
      </c>
      <c r="E13" s="1">
        <v>1</v>
      </c>
      <c r="F13" s="1">
        <v>5</v>
      </c>
      <c r="G13" s="1">
        <v>11</v>
      </c>
      <c r="H13" s="2">
        <v>16</v>
      </c>
      <c r="I13" s="1">
        <f t="shared" si="0"/>
        <v>34</v>
      </c>
      <c r="J13">
        <f t="shared" si="2"/>
        <v>0.82352941176470584</v>
      </c>
    </row>
    <row r="14" spans="1:10" x14ac:dyDescent="0.25">
      <c r="A14" s="2" t="s">
        <v>5</v>
      </c>
      <c r="B14" s="1" t="s">
        <v>18</v>
      </c>
      <c r="C14" s="1">
        <v>14</v>
      </c>
      <c r="D14" s="1">
        <v>14</v>
      </c>
      <c r="E14" s="1">
        <v>6</v>
      </c>
      <c r="F14" s="1">
        <v>2</v>
      </c>
      <c r="G14" s="1">
        <v>1</v>
      </c>
      <c r="H14" s="2">
        <v>1</v>
      </c>
      <c r="I14" s="1">
        <f t="shared" si="0"/>
        <v>38</v>
      </c>
      <c r="J14">
        <f t="shared" si="2"/>
        <v>3.9210526315789473</v>
      </c>
    </row>
    <row r="15" spans="1:10" x14ac:dyDescent="0.25">
      <c r="A15" s="2" t="s">
        <v>5</v>
      </c>
      <c r="B15" s="1" t="s">
        <v>8</v>
      </c>
      <c r="C15" s="1">
        <v>5</v>
      </c>
      <c r="D15" s="1">
        <v>5</v>
      </c>
      <c r="E15" s="1">
        <v>4</v>
      </c>
      <c r="F15" s="1">
        <v>6</v>
      </c>
      <c r="G15" s="1">
        <v>9</v>
      </c>
      <c r="H15" s="2">
        <v>3</v>
      </c>
      <c r="I15" s="1">
        <f t="shared" si="0"/>
        <v>32</v>
      </c>
      <c r="J15">
        <f t="shared" si="2"/>
        <v>2.4375</v>
      </c>
    </row>
    <row r="16" spans="1:10" x14ac:dyDescent="0.25">
      <c r="A16" s="2" t="s">
        <v>5</v>
      </c>
      <c r="B16" s="1" t="s">
        <v>25</v>
      </c>
      <c r="C16" s="1">
        <v>0</v>
      </c>
      <c r="D16" s="1">
        <v>1</v>
      </c>
      <c r="E16" s="1">
        <v>4</v>
      </c>
      <c r="F16" s="1">
        <v>3</v>
      </c>
      <c r="G16" s="1">
        <v>5</v>
      </c>
      <c r="H16" s="2">
        <v>20</v>
      </c>
      <c r="I16" s="1">
        <f t="shared" si="0"/>
        <v>33</v>
      </c>
      <c r="J16">
        <f t="shared" si="2"/>
        <v>0.81818181818181823</v>
      </c>
    </row>
    <row r="17" spans="1:18" x14ac:dyDescent="0.25">
      <c r="A17" s="2"/>
      <c r="H17" s="2"/>
    </row>
    <row r="18" spans="1:18" x14ac:dyDescent="0.25">
      <c r="A18" s="2"/>
      <c r="H18" s="2"/>
    </row>
    <row r="19" spans="1:18" x14ac:dyDescent="0.25">
      <c r="A19" s="2"/>
      <c r="H19" s="2"/>
    </row>
    <row r="20" spans="1:18" x14ac:dyDescent="0.25">
      <c r="A20" s="2"/>
      <c r="H20" s="2"/>
    </row>
    <row r="21" spans="1:18" x14ac:dyDescent="0.25">
      <c r="A21" s="2"/>
      <c r="H21" s="2"/>
    </row>
    <row r="22" spans="1:18" x14ac:dyDescent="0.25">
      <c r="A22" s="2"/>
      <c r="H22" s="2"/>
    </row>
    <row r="23" spans="1:18" x14ac:dyDescent="0.25">
      <c r="A23" s="2"/>
      <c r="H23" s="2"/>
    </row>
    <row r="24" spans="1:18" x14ac:dyDescent="0.25">
      <c r="A24" s="2"/>
      <c r="H24" s="2"/>
    </row>
    <row r="25" spans="1:18" x14ac:dyDescent="0.25">
      <c r="A25" s="2"/>
      <c r="H25" s="2"/>
    </row>
    <row r="26" spans="1:18" x14ac:dyDescent="0.25">
      <c r="A26" s="2"/>
      <c r="H26" s="2"/>
    </row>
    <row r="27" spans="1:18" x14ac:dyDescent="0.25">
      <c r="A27" s="2"/>
      <c r="H27" s="2"/>
      <c r="Q27" s="5"/>
      <c r="R27" s="5"/>
    </row>
    <row r="28" spans="1:18" x14ac:dyDescent="0.25">
      <c r="A28" s="2"/>
      <c r="H28" s="2"/>
      <c r="Q28" s="5"/>
      <c r="R28" s="5"/>
    </row>
    <row r="29" spans="1:18" x14ac:dyDescent="0.25">
      <c r="A29" s="2"/>
      <c r="H29" s="2"/>
      <c r="Q29" s="5"/>
      <c r="R29" s="5"/>
    </row>
    <row r="30" spans="1:18" x14ac:dyDescent="0.25">
      <c r="A30" s="2"/>
      <c r="H30" s="2"/>
      <c r="Q30" s="5"/>
      <c r="R30" s="5"/>
    </row>
    <row r="31" spans="1:18" x14ac:dyDescent="0.25">
      <c r="A31" s="2"/>
      <c r="H31" s="2"/>
      <c r="Q31" s="5"/>
      <c r="R31" s="5"/>
    </row>
    <row r="32" spans="1:18" x14ac:dyDescent="0.25">
      <c r="A32" s="2"/>
      <c r="H32" s="2"/>
      <c r="Q32" s="5"/>
      <c r="R32" s="5"/>
    </row>
    <row r="33" spans="1:18" x14ac:dyDescent="0.25">
      <c r="A33" s="2"/>
      <c r="H33" s="2"/>
      <c r="Q33" s="5"/>
      <c r="R33" s="5"/>
    </row>
    <row r="34" spans="1:18" x14ac:dyDescent="0.25">
      <c r="A34" s="2"/>
      <c r="H34" s="2"/>
      <c r="Q34" s="5"/>
      <c r="R34" s="5"/>
    </row>
    <row r="35" spans="1:18" x14ac:dyDescent="0.25">
      <c r="A35" s="2"/>
      <c r="H35" s="2"/>
      <c r="Q35" s="5"/>
      <c r="R35" s="5"/>
    </row>
    <row r="36" spans="1:18" x14ac:dyDescent="0.25">
      <c r="A36" s="2"/>
      <c r="H36" s="2"/>
      <c r="Q36" s="5"/>
      <c r="R36" s="5"/>
    </row>
    <row r="37" spans="1:18" x14ac:dyDescent="0.25">
      <c r="A37" s="2"/>
      <c r="H37" s="2"/>
      <c r="Q37" s="5"/>
      <c r="R37" s="5"/>
    </row>
    <row r="38" spans="1:18" x14ac:dyDescent="0.25">
      <c r="Q38" s="5"/>
      <c r="R38" s="5"/>
    </row>
    <row r="53" spans="9:10" x14ac:dyDescent="0.25">
      <c r="I53" s="2"/>
      <c r="J53" s="2"/>
    </row>
    <row r="54" spans="9:10" x14ac:dyDescent="0.25">
      <c r="I54" s="2"/>
      <c r="J54" s="2"/>
    </row>
    <row r="55" spans="9:10" x14ac:dyDescent="0.25">
      <c r="I55" s="2"/>
      <c r="J55" s="2"/>
    </row>
    <row r="56" spans="9:10" x14ac:dyDescent="0.25">
      <c r="I56" s="2"/>
      <c r="J56" s="2"/>
    </row>
    <row r="57" spans="9:10" x14ac:dyDescent="0.25">
      <c r="I57" s="2"/>
      <c r="J57" s="2"/>
    </row>
    <row r="58" spans="9:10" x14ac:dyDescent="0.25">
      <c r="I58" s="2"/>
      <c r="J58" s="2"/>
    </row>
    <row r="59" spans="9:10" x14ac:dyDescent="0.25">
      <c r="I59" s="2"/>
      <c r="J5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26" sqref="I26"/>
    </sheetView>
  </sheetViews>
  <sheetFormatPr defaultRowHeight="15" x14ac:dyDescent="0.25"/>
  <cols>
    <col min="1" max="1" width="9.875" bestFit="1" customWidth="1"/>
    <col min="2" max="2" width="8.375" bestFit="1" customWidth="1"/>
    <col min="3" max="3" width="5.25" bestFit="1" customWidth="1"/>
    <col min="4" max="4" width="5" bestFit="1" customWidth="1"/>
    <col min="5" max="5" width="8.125" bestFit="1" customWidth="1"/>
    <col min="6" max="6" width="6.625" bestFit="1" customWidth="1"/>
    <col min="7" max="7" width="12.75" bestFit="1" customWidth="1"/>
  </cols>
  <sheetData>
    <row r="1" spans="1:7" x14ac:dyDescent="0.25">
      <c r="A1" s="6" t="s">
        <v>0</v>
      </c>
      <c r="B1" s="6" t="s">
        <v>10</v>
      </c>
      <c r="C1" s="6" t="s">
        <v>2</v>
      </c>
      <c r="D1" s="6" t="s">
        <v>3</v>
      </c>
      <c r="E1" s="6" t="s">
        <v>12</v>
      </c>
      <c r="F1" s="6" t="s">
        <v>7</v>
      </c>
      <c r="G1" s="6" t="s">
        <v>11</v>
      </c>
    </row>
    <row r="2" spans="1:7" x14ac:dyDescent="0.25">
      <c r="A2" s="2" t="s">
        <v>5</v>
      </c>
      <c r="B2" s="2" t="s">
        <v>6</v>
      </c>
      <c r="C2" s="2">
        <v>13</v>
      </c>
      <c r="D2" s="2">
        <v>1</v>
      </c>
      <c r="E2" s="2">
        <v>1</v>
      </c>
      <c r="F2" s="2">
        <f>SUM(C2:E2)</f>
        <v>15</v>
      </c>
      <c r="G2" s="7">
        <f>(C2-D2+0*E2)/SUM(C2:E2)</f>
        <v>0.8</v>
      </c>
    </row>
    <row r="3" spans="1:7" x14ac:dyDescent="0.25">
      <c r="A3" s="2" t="s">
        <v>5</v>
      </c>
      <c r="B3" s="2" t="s">
        <v>1</v>
      </c>
      <c r="C3" s="2">
        <v>7</v>
      </c>
      <c r="D3" s="2">
        <v>12</v>
      </c>
      <c r="E3" s="2">
        <v>7</v>
      </c>
      <c r="F3" s="2">
        <f>SUM(C3:E3)</f>
        <v>26</v>
      </c>
      <c r="G3" s="7">
        <f>(C3-D3+0*E3)/SUM(C3:E3)</f>
        <v>-0.19230769230769232</v>
      </c>
    </row>
    <row r="4" spans="1:7" x14ac:dyDescent="0.25">
      <c r="A4" s="2" t="s">
        <v>5</v>
      </c>
      <c r="B4" s="2" t="s">
        <v>6</v>
      </c>
      <c r="C4" s="2">
        <v>7</v>
      </c>
      <c r="D4" s="2">
        <v>3</v>
      </c>
      <c r="E4" s="2">
        <v>2</v>
      </c>
      <c r="F4" s="2">
        <f t="shared" ref="F4:F15" si="0">SUM(C4:E4)</f>
        <v>12</v>
      </c>
      <c r="G4" s="7">
        <f>(C4-D4+0*E4)/SUM(C4:E4)</f>
        <v>0.33333333333333331</v>
      </c>
    </row>
    <row r="5" spans="1:7" x14ac:dyDescent="0.25">
      <c r="A5" s="2" t="s">
        <v>5</v>
      </c>
      <c r="B5" s="2" t="s">
        <v>1</v>
      </c>
      <c r="C5" s="2">
        <v>5</v>
      </c>
      <c r="D5" s="2">
        <v>8</v>
      </c>
      <c r="E5" s="2">
        <v>3</v>
      </c>
      <c r="F5" s="2">
        <f t="shared" si="0"/>
        <v>16</v>
      </c>
      <c r="G5" s="7">
        <f t="shared" ref="G5:G15" si="1">(C5-D5+0*E5)/SUM(C5:E5)</f>
        <v>-0.1875</v>
      </c>
    </row>
    <row r="6" spans="1:7" x14ac:dyDescent="0.25">
      <c r="A6" s="2" t="s">
        <v>5</v>
      </c>
      <c r="B6" s="2" t="s">
        <v>6</v>
      </c>
      <c r="C6" s="2">
        <v>9</v>
      </c>
      <c r="D6" s="2">
        <v>7</v>
      </c>
      <c r="E6" s="2">
        <v>5</v>
      </c>
      <c r="F6" s="2">
        <f t="shared" si="0"/>
        <v>21</v>
      </c>
      <c r="G6" s="7">
        <f t="shared" si="1"/>
        <v>9.5238095238095233E-2</v>
      </c>
    </row>
    <row r="7" spans="1:7" x14ac:dyDescent="0.25">
      <c r="A7" s="2" t="s">
        <v>5</v>
      </c>
      <c r="B7" s="2" t="s">
        <v>1</v>
      </c>
      <c r="C7" s="2">
        <v>5</v>
      </c>
      <c r="D7" s="2">
        <v>15</v>
      </c>
      <c r="E7" s="2">
        <v>5</v>
      </c>
      <c r="F7" s="2">
        <f t="shared" si="0"/>
        <v>25</v>
      </c>
      <c r="G7" s="7">
        <f t="shared" si="1"/>
        <v>-0.4</v>
      </c>
    </row>
    <row r="8" spans="1:7" x14ac:dyDescent="0.25">
      <c r="A8" s="2" t="s">
        <v>5</v>
      </c>
      <c r="B8" s="2" t="s">
        <v>6</v>
      </c>
      <c r="C8" s="2">
        <v>20</v>
      </c>
      <c r="D8" s="2">
        <v>4</v>
      </c>
      <c r="E8" s="2">
        <v>6</v>
      </c>
      <c r="F8" s="2">
        <f t="shared" si="0"/>
        <v>30</v>
      </c>
      <c r="G8" s="7">
        <f t="shared" si="1"/>
        <v>0.53333333333333333</v>
      </c>
    </row>
    <row r="9" spans="1:7" x14ac:dyDescent="0.25">
      <c r="A9" s="2" t="s">
        <v>5</v>
      </c>
      <c r="B9" s="2" t="s">
        <v>1</v>
      </c>
      <c r="C9" s="2">
        <v>5</v>
      </c>
      <c r="D9" s="2">
        <v>10</v>
      </c>
      <c r="E9" s="2">
        <v>12</v>
      </c>
      <c r="F9" s="2">
        <f t="shared" si="0"/>
        <v>27</v>
      </c>
      <c r="G9" s="7">
        <f t="shared" si="1"/>
        <v>-0.18518518518518517</v>
      </c>
    </row>
    <row r="10" spans="1:7" x14ac:dyDescent="0.25">
      <c r="A10" s="2" t="s">
        <v>5</v>
      </c>
      <c r="B10" s="2" t="s">
        <v>6</v>
      </c>
      <c r="C10" s="2">
        <v>14</v>
      </c>
      <c r="D10" s="2">
        <v>7</v>
      </c>
      <c r="E10" s="2">
        <v>7</v>
      </c>
      <c r="F10" s="2">
        <f t="shared" si="0"/>
        <v>28</v>
      </c>
      <c r="G10" s="7">
        <f t="shared" si="1"/>
        <v>0.25</v>
      </c>
    </row>
    <row r="11" spans="1:7" x14ac:dyDescent="0.25">
      <c r="A11" s="2" t="s">
        <v>5</v>
      </c>
      <c r="B11" s="2" t="s">
        <v>1</v>
      </c>
      <c r="C11" s="2">
        <v>4</v>
      </c>
      <c r="D11" s="2">
        <v>11</v>
      </c>
      <c r="E11" s="2">
        <v>9</v>
      </c>
      <c r="F11" s="2">
        <f t="shared" si="0"/>
        <v>24</v>
      </c>
      <c r="G11" s="7">
        <f t="shared" si="1"/>
        <v>-0.29166666666666669</v>
      </c>
    </row>
    <row r="12" spans="1:7" x14ac:dyDescent="0.25">
      <c r="A12" s="2" t="s">
        <v>5</v>
      </c>
      <c r="B12" s="2" t="s">
        <v>6</v>
      </c>
      <c r="C12" s="2">
        <v>21</v>
      </c>
      <c r="D12" s="2">
        <v>5</v>
      </c>
      <c r="E12" s="2">
        <v>4</v>
      </c>
      <c r="F12" s="2">
        <f t="shared" si="0"/>
        <v>30</v>
      </c>
      <c r="G12" s="7">
        <f t="shared" si="1"/>
        <v>0.53333333333333333</v>
      </c>
    </row>
    <row r="13" spans="1:7" x14ac:dyDescent="0.25">
      <c r="A13" s="2" t="s">
        <v>5</v>
      </c>
      <c r="B13" s="2" t="s">
        <v>1</v>
      </c>
      <c r="C13" s="2">
        <v>12</v>
      </c>
      <c r="D13" s="2">
        <v>9</v>
      </c>
      <c r="E13" s="2">
        <v>7</v>
      </c>
      <c r="F13" s="2">
        <f t="shared" si="0"/>
        <v>28</v>
      </c>
      <c r="G13" s="7">
        <f t="shared" si="1"/>
        <v>0.10714285714285714</v>
      </c>
    </row>
    <row r="14" spans="1:7" x14ac:dyDescent="0.25">
      <c r="A14" s="2" t="s">
        <v>5</v>
      </c>
      <c r="B14" s="2" t="s">
        <v>6</v>
      </c>
      <c r="C14" s="2">
        <v>16</v>
      </c>
      <c r="D14" s="2">
        <v>4</v>
      </c>
      <c r="E14" s="2">
        <v>9</v>
      </c>
      <c r="F14" s="2">
        <f t="shared" si="0"/>
        <v>29</v>
      </c>
      <c r="G14" s="7">
        <f t="shared" si="1"/>
        <v>0.41379310344827586</v>
      </c>
    </row>
    <row r="15" spans="1:7" x14ac:dyDescent="0.25">
      <c r="A15" s="2" t="s">
        <v>5</v>
      </c>
      <c r="B15" s="2" t="s">
        <v>1</v>
      </c>
      <c r="C15" s="2">
        <v>4</v>
      </c>
      <c r="D15" s="2">
        <v>10</v>
      </c>
      <c r="E15" s="2">
        <v>6</v>
      </c>
      <c r="F15" s="2">
        <f t="shared" si="0"/>
        <v>20</v>
      </c>
      <c r="G15" s="7">
        <f t="shared" si="1"/>
        <v>-0.3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L6" sqref="L6"/>
    </sheetView>
  </sheetViews>
  <sheetFormatPr defaultRowHeight="15" x14ac:dyDescent="0.25"/>
  <cols>
    <col min="1" max="1" width="9.875" bestFit="1" customWidth="1"/>
    <col min="2" max="2" width="8.375" bestFit="1" customWidth="1"/>
    <col min="3" max="3" width="3" bestFit="1" customWidth="1"/>
    <col min="4" max="7" width="2" bestFit="1" customWidth="1"/>
    <col min="8" max="8" width="3" bestFit="1" customWidth="1"/>
    <col min="9" max="9" width="6.625" bestFit="1" customWidth="1"/>
    <col min="10" max="10" width="15.125" bestFit="1" customWidth="1"/>
  </cols>
  <sheetData>
    <row r="1" spans="1:10" x14ac:dyDescent="0.25">
      <c r="A1" s="6" t="s">
        <v>0</v>
      </c>
      <c r="B1" s="6" t="s">
        <v>10</v>
      </c>
      <c r="C1" s="6">
        <v>5</v>
      </c>
      <c r="D1" s="6">
        <v>4</v>
      </c>
      <c r="E1" s="6">
        <v>3</v>
      </c>
      <c r="F1" s="6">
        <v>2</v>
      </c>
      <c r="G1" s="6">
        <v>1</v>
      </c>
      <c r="H1" s="6">
        <v>0</v>
      </c>
      <c r="I1" s="6" t="s">
        <v>7</v>
      </c>
      <c r="J1" s="6" t="s">
        <v>4</v>
      </c>
    </row>
    <row r="2" spans="1:10" x14ac:dyDescent="0.25">
      <c r="A2" s="2" t="s">
        <v>5</v>
      </c>
      <c r="B2" s="2" t="s">
        <v>6</v>
      </c>
      <c r="C2" s="2">
        <v>8</v>
      </c>
      <c r="D2" s="2">
        <v>5</v>
      </c>
      <c r="E2" s="2">
        <v>4</v>
      </c>
      <c r="F2" s="2">
        <v>9</v>
      </c>
      <c r="G2" s="2">
        <v>2</v>
      </c>
      <c r="H2" s="2">
        <v>1</v>
      </c>
      <c r="I2" s="2">
        <f>SUM(C2:H2)</f>
        <v>29</v>
      </c>
      <c r="J2" s="2">
        <f>(5*C2+4*D2+3*E2+2*F2+1*G2+0*H2)/SUM(C2:H2)</f>
        <v>3.1724137931034484</v>
      </c>
    </row>
    <row r="3" spans="1:10" x14ac:dyDescent="0.25">
      <c r="A3" s="2" t="s">
        <v>5</v>
      </c>
      <c r="B3" s="2" t="s">
        <v>1</v>
      </c>
      <c r="C3" s="2">
        <v>0</v>
      </c>
      <c r="D3" s="2">
        <v>0</v>
      </c>
      <c r="E3" s="2">
        <v>1</v>
      </c>
      <c r="F3" s="2">
        <v>1</v>
      </c>
      <c r="G3" s="2">
        <v>9</v>
      </c>
      <c r="H3" s="2">
        <v>11</v>
      </c>
      <c r="I3" s="2">
        <f t="shared" ref="I3:I11" si="0">SUM(C3:H3)</f>
        <v>22</v>
      </c>
      <c r="J3" s="2">
        <f t="shared" ref="J3:J11" si="1">(5*C3+4*D3+3*E3+2*F3+1*G3+0*H3)/SUM(C3:H3)</f>
        <v>0.63636363636363635</v>
      </c>
    </row>
    <row r="4" spans="1:10" x14ac:dyDescent="0.25">
      <c r="A4" s="2" t="s">
        <v>5</v>
      </c>
      <c r="B4" s="2" t="s">
        <v>6</v>
      </c>
      <c r="C4" s="2">
        <v>5</v>
      </c>
      <c r="D4" s="2">
        <v>3</v>
      </c>
      <c r="E4" s="2">
        <v>3</v>
      </c>
      <c r="F4" s="2">
        <v>1</v>
      </c>
      <c r="G4" s="2">
        <v>1</v>
      </c>
      <c r="H4" s="2">
        <v>2</v>
      </c>
      <c r="I4" s="2">
        <f t="shared" si="0"/>
        <v>15</v>
      </c>
      <c r="J4" s="2">
        <f t="shared" si="1"/>
        <v>3.2666666666666666</v>
      </c>
    </row>
    <row r="5" spans="1:10" x14ac:dyDescent="0.25">
      <c r="A5" s="2" t="s">
        <v>5</v>
      </c>
      <c r="B5" s="2" t="s">
        <v>1</v>
      </c>
      <c r="C5" s="2">
        <v>0</v>
      </c>
      <c r="D5" s="2">
        <v>4</v>
      </c>
      <c r="E5" s="2">
        <v>3</v>
      </c>
      <c r="F5" s="2">
        <v>4</v>
      </c>
      <c r="G5" s="2">
        <v>8</v>
      </c>
      <c r="H5" s="2">
        <v>9</v>
      </c>
      <c r="I5" s="2">
        <f t="shared" si="0"/>
        <v>28</v>
      </c>
      <c r="J5" s="2">
        <f t="shared" si="1"/>
        <v>1.4642857142857142</v>
      </c>
    </row>
    <row r="6" spans="1:10" x14ac:dyDescent="0.25">
      <c r="A6" s="2" t="s">
        <v>5</v>
      </c>
      <c r="B6" s="2" t="s">
        <v>6</v>
      </c>
      <c r="C6" s="2">
        <v>8</v>
      </c>
      <c r="D6" s="2">
        <v>4</v>
      </c>
      <c r="E6" s="2">
        <v>1</v>
      </c>
      <c r="F6" s="2">
        <v>4</v>
      </c>
      <c r="G6" s="2">
        <v>4</v>
      </c>
      <c r="H6" s="2">
        <v>2</v>
      </c>
      <c r="I6" s="2">
        <f t="shared" si="0"/>
        <v>23</v>
      </c>
      <c r="J6" s="2">
        <f t="shared" si="1"/>
        <v>3.0869565217391304</v>
      </c>
    </row>
    <row r="7" spans="1:10" x14ac:dyDescent="0.25">
      <c r="A7" s="2" t="s">
        <v>5</v>
      </c>
      <c r="B7" s="2" t="s">
        <v>1</v>
      </c>
      <c r="C7" s="2">
        <v>0</v>
      </c>
      <c r="D7" s="2">
        <v>0</v>
      </c>
      <c r="E7" s="2">
        <v>0</v>
      </c>
      <c r="F7" s="2">
        <v>2</v>
      </c>
      <c r="G7" s="2">
        <v>7</v>
      </c>
      <c r="H7" s="2">
        <v>11</v>
      </c>
      <c r="I7" s="2">
        <f t="shared" si="0"/>
        <v>20</v>
      </c>
      <c r="J7" s="2">
        <f t="shared" si="1"/>
        <v>0.55000000000000004</v>
      </c>
    </row>
    <row r="8" spans="1:10" x14ac:dyDescent="0.25">
      <c r="A8" s="2" t="s">
        <v>5</v>
      </c>
      <c r="B8" s="2" t="s">
        <v>6</v>
      </c>
      <c r="C8" s="2">
        <v>11</v>
      </c>
      <c r="D8" s="2">
        <v>4</v>
      </c>
      <c r="E8" s="2">
        <v>0</v>
      </c>
      <c r="F8" s="2">
        <v>3</v>
      </c>
      <c r="G8" s="2">
        <v>1</v>
      </c>
      <c r="H8" s="2">
        <v>8</v>
      </c>
      <c r="I8" s="2">
        <f t="shared" si="0"/>
        <v>27</v>
      </c>
      <c r="J8" s="2">
        <f t="shared" si="1"/>
        <v>2.8888888888888888</v>
      </c>
    </row>
    <row r="9" spans="1:10" x14ac:dyDescent="0.25">
      <c r="A9" s="2" t="s">
        <v>5</v>
      </c>
      <c r="B9" s="2" t="s">
        <v>1</v>
      </c>
      <c r="C9" s="2">
        <v>2</v>
      </c>
      <c r="D9" s="2">
        <v>2</v>
      </c>
      <c r="E9" s="2">
        <v>0</v>
      </c>
      <c r="F9" s="2">
        <v>2</v>
      </c>
      <c r="G9" s="2">
        <v>1</v>
      </c>
      <c r="H9" s="2">
        <v>21</v>
      </c>
      <c r="I9" s="2">
        <f t="shared" si="0"/>
        <v>28</v>
      </c>
      <c r="J9" s="2">
        <f t="shared" si="1"/>
        <v>0.8214285714285714</v>
      </c>
    </row>
    <row r="10" spans="1:10" x14ac:dyDescent="0.25">
      <c r="A10" s="2" t="s">
        <v>5</v>
      </c>
      <c r="B10" s="2" t="s">
        <v>6</v>
      </c>
      <c r="C10" s="2">
        <v>9</v>
      </c>
      <c r="D10" s="2">
        <v>4</v>
      </c>
      <c r="E10" s="2">
        <v>1</v>
      </c>
      <c r="F10" s="2">
        <v>3</v>
      </c>
      <c r="G10" s="2">
        <v>3</v>
      </c>
      <c r="H10" s="2">
        <v>12</v>
      </c>
      <c r="I10" s="2">
        <f t="shared" si="0"/>
        <v>32</v>
      </c>
      <c r="J10" s="2">
        <f t="shared" si="1"/>
        <v>2.28125</v>
      </c>
    </row>
    <row r="11" spans="1:10" x14ac:dyDescent="0.25">
      <c r="A11" s="2" t="s">
        <v>5</v>
      </c>
      <c r="B11" s="2" t="s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17</v>
      </c>
      <c r="I11" s="2">
        <f t="shared" si="0"/>
        <v>17</v>
      </c>
      <c r="J11" s="2">
        <f t="shared" si="1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" sqref="F1:F13"/>
    </sheetView>
  </sheetViews>
  <sheetFormatPr defaultRowHeight="15" x14ac:dyDescent="0.25"/>
  <cols>
    <col min="1" max="1" width="9.875" bestFit="1" customWidth="1"/>
    <col min="2" max="2" width="9.75" bestFit="1" customWidth="1"/>
    <col min="3" max="3" width="5.25" bestFit="1" customWidth="1"/>
    <col min="4" max="4" width="5" bestFit="1" customWidth="1"/>
    <col min="5" max="5" width="8.25" bestFit="1" customWidth="1"/>
    <col min="6" max="6" width="6.125" style="2" bestFit="1" customWidth="1"/>
    <col min="7" max="7" width="12.375" bestFit="1" customWidth="1"/>
  </cols>
  <sheetData>
    <row r="1" spans="1:7" x14ac:dyDescent="0.25">
      <c r="A1" s="6" t="s">
        <v>0</v>
      </c>
      <c r="B1" s="6" t="s">
        <v>13</v>
      </c>
      <c r="C1" s="6" t="s">
        <v>2</v>
      </c>
      <c r="D1" s="6" t="s">
        <v>3</v>
      </c>
      <c r="E1" s="6" t="s">
        <v>12</v>
      </c>
      <c r="F1" s="6" t="s">
        <v>15</v>
      </c>
      <c r="G1" s="6" t="s">
        <v>11</v>
      </c>
    </row>
    <row r="2" spans="1:7" x14ac:dyDescent="0.25">
      <c r="A2" s="2" t="s">
        <v>5</v>
      </c>
      <c r="B2" s="2" t="s">
        <v>6</v>
      </c>
      <c r="C2" s="2">
        <v>60</v>
      </c>
      <c r="D2" s="2">
        <v>3</v>
      </c>
      <c r="E2" s="2">
        <v>1</v>
      </c>
      <c r="F2" s="2">
        <f>SUM(C2:E2)</f>
        <v>64</v>
      </c>
      <c r="G2" s="2">
        <f t="shared" ref="G2:G13" si="0">(C2-D2+0*E2)/SUM(C2:E2)</f>
        <v>0.890625</v>
      </c>
    </row>
    <row r="3" spans="1:7" x14ac:dyDescent="0.25">
      <c r="A3" s="2" t="s">
        <v>5</v>
      </c>
      <c r="B3" s="2" t="s">
        <v>14</v>
      </c>
      <c r="C3" s="2">
        <v>30</v>
      </c>
      <c r="D3" s="2">
        <v>5</v>
      </c>
      <c r="E3" s="2">
        <v>15</v>
      </c>
      <c r="F3" s="2">
        <f t="shared" ref="F3:F13" si="1">SUM(C3:E3)</f>
        <v>50</v>
      </c>
      <c r="G3" s="2">
        <f t="shared" si="0"/>
        <v>0.5</v>
      </c>
    </row>
    <row r="4" spans="1:7" x14ac:dyDescent="0.25">
      <c r="A4" s="2" t="s">
        <v>5</v>
      </c>
      <c r="B4" s="2" t="s">
        <v>6</v>
      </c>
      <c r="C4" s="2">
        <v>13</v>
      </c>
      <c r="D4" s="2">
        <v>6</v>
      </c>
      <c r="E4" s="2">
        <v>8</v>
      </c>
      <c r="F4" s="2">
        <f t="shared" si="1"/>
        <v>27</v>
      </c>
      <c r="G4" s="2">
        <f t="shared" si="0"/>
        <v>0.25925925925925924</v>
      </c>
    </row>
    <row r="5" spans="1:7" x14ac:dyDescent="0.25">
      <c r="A5" s="2" t="s">
        <v>5</v>
      </c>
      <c r="B5" s="2" t="s">
        <v>14</v>
      </c>
      <c r="C5" s="2">
        <v>9</v>
      </c>
      <c r="D5" s="2">
        <v>5</v>
      </c>
      <c r="E5" s="2">
        <v>10</v>
      </c>
      <c r="F5" s="2">
        <f t="shared" si="1"/>
        <v>24</v>
      </c>
      <c r="G5" s="2">
        <f t="shared" si="0"/>
        <v>0.16666666666666666</v>
      </c>
    </row>
    <row r="6" spans="1:7" x14ac:dyDescent="0.25">
      <c r="A6" s="2" t="s">
        <v>5</v>
      </c>
      <c r="B6" s="2" t="s">
        <v>6</v>
      </c>
      <c r="C6" s="2">
        <v>12</v>
      </c>
      <c r="D6" s="2">
        <v>7</v>
      </c>
      <c r="E6" s="2">
        <v>10</v>
      </c>
      <c r="F6" s="2">
        <f t="shared" si="1"/>
        <v>29</v>
      </c>
      <c r="G6" s="2">
        <f t="shared" si="0"/>
        <v>0.17241379310344829</v>
      </c>
    </row>
    <row r="7" spans="1:7" x14ac:dyDescent="0.25">
      <c r="A7" s="2" t="s">
        <v>5</v>
      </c>
      <c r="B7" s="2" t="s">
        <v>14</v>
      </c>
      <c r="C7" s="2">
        <v>23</v>
      </c>
      <c r="D7" s="2">
        <v>2</v>
      </c>
      <c r="E7" s="2">
        <v>6</v>
      </c>
      <c r="F7" s="2">
        <f t="shared" si="1"/>
        <v>31</v>
      </c>
      <c r="G7" s="2">
        <f t="shared" si="0"/>
        <v>0.67741935483870963</v>
      </c>
    </row>
    <row r="8" spans="1:7" x14ac:dyDescent="0.25">
      <c r="A8" s="2" t="s">
        <v>5</v>
      </c>
      <c r="B8" s="2" t="s">
        <v>6</v>
      </c>
      <c r="C8" s="2">
        <v>14</v>
      </c>
      <c r="D8" s="2">
        <v>7</v>
      </c>
      <c r="E8" s="2">
        <v>7</v>
      </c>
      <c r="F8" s="2">
        <f t="shared" si="1"/>
        <v>28</v>
      </c>
      <c r="G8" s="2">
        <f t="shared" si="0"/>
        <v>0.25</v>
      </c>
    </row>
    <row r="9" spans="1:7" x14ac:dyDescent="0.25">
      <c r="A9" s="2" t="s">
        <v>5</v>
      </c>
      <c r="B9" s="2" t="s">
        <v>14</v>
      </c>
      <c r="C9" s="2">
        <v>13</v>
      </c>
      <c r="D9" s="2">
        <v>6</v>
      </c>
      <c r="E9" s="2">
        <v>9</v>
      </c>
      <c r="F9" s="2">
        <f t="shared" si="1"/>
        <v>28</v>
      </c>
      <c r="G9" s="2">
        <f t="shared" si="0"/>
        <v>0.25</v>
      </c>
    </row>
    <row r="10" spans="1:7" x14ac:dyDescent="0.25">
      <c r="A10" s="2" t="s">
        <v>5</v>
      </c>
      <c r="B10" s="2" t="s">
        <v>6</v>
      </c>
      <c r="C10" s="2">
        <v>17</v>
      </c>
      <c r="D10" s="2">
        <v>7</v>
      </c>
      <c r="E10" s="2">
        <v>7</v>
      </c>
      <c r="F10" s="2">
        <f t="shared" si="1"/>
        <v>31</v>
      </c>
      <c r="G10" s="2">
        <f t="shared" si="0"/>
        <v>0.32258064516129031</v>
      </c>
    </row>
    <row r="11" spans="1:7" x14ac:dyDescent="0.25">
      <c r="A11" s="2" t="s">
        <v>5</v>
      </c>
      <c r="B11" s="2" t="s">
        <v>14</v>
      </c>
      <c r="C11" s="2">
        <v>23</v>
      </c>
      <c r="D11" s="2">
        <v>2</v>
      </c>
      <c r="E11" s="2">
        <v>9</v>
      </c>
      <c r="F11" s="2">
        <f t="shared" si="1"/>
        <v>34</v>
      </c>
      <c r="G11" s="2">
        <f t="shared" si="0"/>
        <v>0.61764705882352944</v>
      </c>
    </row>
    <row r="12" spans="1:7" x14ac:dyDescent="0.25">
      <c r="A12" s="2" t="s">
        <v>5</v>
      </c>
      <c r="B12" s="2" t="s">
        <v>6</v>
      </c>
      <c r="C12" s="2">
        <v>22</v>
      </c>
      <c r="D12" s="2">
        <v>8</v>
      </c>
      <c r="E12" s="2">
        <v>10</v>
      </c>
      <c r="F12" s="2">
        <f t="shared" si="1"/>
        <v>40</v>
      </c>
      <c r="G12" s="2">
        <f t="shared" si="0"/>
        <v>0.35</v>
      </c>
    </row>
    <row r="13" spans="1:7" x14ac:dyDescent="0.25">
      <c r="A13" s="2" t="s">
        <v>5</v>
      </c>
      <c r="B13" s="2" t="s">
        <v>14</v>
      </c>
      <c r="C13" s="2">
        <v>26</v>
      </c>
      <c r="D13" s="2">
        <v>4</v>
      </c>
      <c r="E13" s="2">
        <v>12</v>
      </c>
      <c r="F13" s="2">
        <f t="shared" si="1"/>
        <v>42</v>
      </c>
      <c r="G13" s="2">
        <f t="shared" si="0"/>
        <v>0.52380952380952384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5" x14ac:dyDescent="0.25"/>
  <cols>
    <col min="1" max="1" width="9.875" bestFit="1" customWidth="1"/>
    <col min="2" max="2" width="9.75" bestFit="1" customWidth="1"/>
    <col min="3" max="5" width="3" bestFit="1" customWidth="1"/>
    <col min="6" max="6" width="2" bestFit="1" customWidth="1"/>
    <col min="7" max="7" width="3" bestFit="1" customWidth="1"/>
    <col min="8" max="8" width="2" bestFit="1" customWidth="1"/>
    <col min="9" max="9" width="8.625" bestFit="1" customWidth="1"/>
    <col min="10" max="10" width="18.125" bestFit="1" customWidth="1"/>
  </cols>
  <sheetData>
    <row r="1" spans="1:10" x14ac:dyDescent="0.25">
      <c r="A1" s="6" t="s">
        <v>0</v>
      </c>
      <c r="B1" s="6" t="s">
        <v>13</v>
      </c>
      <c r="C1" s="6">
        <v>5</v>
      </c>
      <c r="D1" s="6">
        <v>4</v>
      </c>
      <c r="E1" s="6">
        <v>3</v>
      </c>
      <c r="F1" s="6">
        <v>2</v>
      </c>
      <c r="G1" s="6">
        <v>1</v>
      </c>
      <c r="H1" s="6">
        <v>0</v>
      </c>
      <c r="I1" s="6" t="s">
        <v>17</v>
      </c>
      <c r="J1" s="6" t="s">
        <v>16</v>
      </c>
    </row>
    <row r="2" spans="1:10" x14ac:dyDescent="0.25">
      <c r="A2" s="2" t="s">
        <v>5</v>
      </c>
      <c r="B2" s="2" t="s">
        <v>6</v>
      </c>
      <c r="C2" s="2">
        <v>6</v>
      </c>
      <c r="D2" s="2">
        <v>15</v>
      </c>
      <c r="E2" s="2">
        <v>9</v>
      </c>
      <c r="F2" s="2">
        <v>7</v>
      </c>
      <c r="G2" s="2">
        <v>2</v>
      </c>
      <c r="H2" s="2">
        <v>1</v>
      </c>
      <c r="I2" s="2">
        <f>SUM(C2:H2)</f>
        <v>40</v>
      </c>
      <c r="J2" s="2">
        <f>(5*C2+4*D2+3*E2+2*F2+1*G2+0*H2)/SUM(C2:H2)</f>
        <v>3.3250000000000002</v>
      </c>
    </row>
    <row r="3" spans="1:10" x14ac:dyDescent="0.25">
      <c r="A3" s="2" t="s">
        <v>5</v>
      </c>
      <c r="B3" s="2" t="s">
        <v>14</v>
      </c>
      <c r="C3" s="2">
        <v>8</v>
      </c>
      <c r="D3" s="2">
        <v>9</v>
      </c>
      <c r="E3" s="2">
        <v>13</v>
      </c>
      <c r="F3" s="2">
        <v>4</v>
      </c>
      <c r="G3" s="2">
        <v>2</v>
      </c>
      <c r="H3" s="2">
        <v>0</v>
      </c>
      <c r="I3" s="2">
        <f t="shared" ref="I3:I13" si="0">SUM(C3:H3)</f>
        <v>36</v>
      </c>
      <c r="J3" s="2">
        <f t="shared" ref="J3:J13" si="1">(5*C3+4*D3+3*E3+2*F3+1*G3+0*H3)/SUM(C3:H3)</f>
        <v>3.4722222222222223</v>
      </c>
    </row>
    <row r="4" spans="1:10" x14ac:dyDescent="0.25">
      <c r="A4" s="2" t="s">
        <v>5</v>
      </c>
      <c r="B4" s="2" t="s">
        <v>6</v>
      </c>
      <c r="C4" s="2">
        <v>14</v>
      </c>
      <c r="D4" s="2">
        <v>4</v>
      </c>
      <c r="E4" s="2">
        <v>8</v>
      </c>
      <c r="F4" s="2">
        <v>2</v>
      </c>
      <c r="G4" s="2">
        <v>1</v>
      </c>
      <c r="H4" s="2">
        <v>0</v>
      </c>
      <c r="I4" s="2">
        <f t="shared" si="0"/>
        <v>29</v>
      </c>
      <c r="J4" s="2">
        <f t="shared" si="1"/>
        <v>3.9655172413793105</v>
      </c>
    </row>
    <row r="5" spans="1:10" x14ac:dyDescent="0.25">
      <c r="A5" s="2" t="s">
        <v>5</v>
      </c>
      <c r="B5" s="2" t="s">
        <v>14</v>
      </c>
      <c r="C5" s="2">
        <v>4</v>
      </c>
      <c r="D5" s="2">
        <v>7</v>
      </c>
      <c r="E5" s="2">
        <v>11</v>
      </c>
      <c r="F5" s="2">
        <v>3</v>
      </c>
      <c r="G5" s="2">
        <v>3</v>
      </c>
      <c r="H5" s="2">
        <v>2</v>
      </c>
      <c r="I5" s="2">
        <f t="shared" si="0"/>
        <v>30</v>
      </c>
      <c r="J5" s="2">
        <f t="shared" si="1"/>
        <v>3</v>
      </c>
    </row>
    <row r="6" spans="1:10" x14ac:dyDescent="0.25">
      <c r="A6" s="2" t="s">
        <v>5</v>
      </c>
      <c r="B6" s="2" t="s">
        <v>6</v>
      </c>
      <c r="C6" s="2">
        <v>7</v>
      </c>
      <c r="D6" s="2">
        <v>7</v>
      </c>
      <c r="E6" s="2">
        <v>4</v>
      </c>
      <c r="F6" s="2">
        <v>2</v>
      </c>
      <c r="G6" s="2">
        <v>5</v>
      </c>
      <c r="H6" s="2">
        <v>2</v>
      </c>
      <c r="I6" s="2">
        <f t="shared" si="0"/>
        <v>27</v>
      </c>
      <c r="J6" s="2">
        <f t="shared" si="1"/>
        <v>3.1111111111111112</v>
      </c>
    </row>
    <row r="7" spans="1:10" x14ac:dyDescent="0.25">
      <c r="A7" s="2" t="s">
        <v>5</v>
      </c>
      <c r="B7" s="2" t="s">
        <v>14</v>
      </c>
      <c r="C7" s="2">
        <v>8</v>
      </c>
      <c r="D7" s="2">
        <v>8</v>
      </c>
      <c r="E7" s="2">
        <v>2</v>
      </c>
      <c r="F7" s="2">
        <v>0</v>
      </c>
      <c r="G7" s="2">
        <v>5</v>
      </c>
      <c r="H7" s="2">
        <v>2</v>
      </c>
      <c r="I7" s="2">
        <f t="shared" si="0"/>
        <v>25</v>
      </c>
      <c r="J7" s="2">
        <f t="shared" si="1"/>
        <v>3.32</v>
      </c>
    </row>
    <row r="8" spans="1:10" x14ac:dyDescent="0.25">
      <c r="A8" s="2" t="s">
        <v>5</v>
      </c>
      <c r="B8" s="2" t="s">
        <v>6</v>
      </c>
      <c r="C8" s="2">
        <v>19</v>
      </c>
      <c r="D8" s="2">
        <v>6</v>
      </c>
      <c r="E8" s="2">
        <v>2</v>
      </c>
      <c r="F8" s="2">
        <v>1</v>
      </c>
      <c r="G8" s="2">
        <v>1</v>
      </c>
      <c r="H8" s="2">
        <v>0</v>
      </c>
      <c r="I8" s="2">
        <f t="shared" si="0"/>
        <v>29</v>
      </c>
      <c r="J8" s="2">
        <f t="shared" si="1"/>
        <v>4.4137931034482758</v>
      </c>
    </row>
    <row r="9" spans="1:10" x14ac:dyDescent="0.25">
      <c r="A9" s="2" t="s">
        <v>5</v>
      </c>
      <c r="B9" s="2" t="s">
        <v>14</v>
      </c>
      <c r="C9" s="2">
        <v>16</v>
      </c>
      <c r="D9" s="2">
        <v>11</v>
      </c>
      <c r="E9" s="2">
        <v>1</v>
      </c>
      <c r="F9" s="2">
        <v>2</v>
      </c>
      <c r="G9" s="2">
        <v>0</v>
      </c>
      <c r="H9" s="2">
        <v>0</v>
      </c>
      <c r="I9" s="2">
        <f t="shared" si="0"/>
        <v>30</v>
      </c>
      <c r="J9" s="2">
        <f t="shared" si="1"/>
        <v>4.3666666666666663</v>
      </c>
    </row>
    <row r="10" spans="1:10" x14ac:dyDescent="0.25">
      <c r="A10" s="2" t="s">
        <v>5</v>
      </c>
      <c r="B10" s="2" t="s">
        <v>6</v>
      </c>
      <c r="C10" s="2">
        <v>8</v>
      </c>
      <c r="D10" s="2">
        <v>4</v>
      </c>
      <c r="E10" s="2">
        <v>1</v>
      </c>
      <c r="F10" s="2">
        <v>6</v>
      </c>
      <c r="G10" s="2">
        <v>3</v>
      </c>
      <c r="H10" s="2">
        <v>6</v>
      </c>
      <c r="I10" s="2">
        <f t="shared" si="0"/>
        <v>28</v>
      </c>
      <c r="J10" s="2">
        <f t="shared" si="1"/>
        <v>2.6428571428571428</v>
      </c>
    </row>
    <row r="11" spans="1:10" x14ac:dyDescent="0.25">
      <c r="A11" s="2" t="s">
        <v>5</v>
      </c>
      <c r="B11" s="2" t="s">
        <v>14</v>
      </c>
      <c r="C11" s="2">
        <v>1</v>
      </c>
      <c r="D11" s="2">
        <v>3</v>
      </c>
      <c r="E11" s="2">
        <v>2</v>
      </c>
      <c r="F11" s="2">
        <v>2</v>
      </c>
      <c r="G11" s="2">
        <v>13</v>
      </c>
      <c r="H11" s="2">
        <v>4</v>
      </c>
      <c r="I11" s="2">
        <f t="shared" si="0"/>
        <v>25</v>
      </c>
      <c r="J11" s="2">
        <f t="shared" si="1"/>
        <v>1.6</v>
      </c>
    </row>
    <row r="12" spans="1:10" x14ac:dyDescent="0.25">
      <c r="A12" s="2" t="s">
        <v>5</v>
      </c>
      <c r="B12" s="2" t="s">
        <v>6</v>
      </c>
      <c r="C12" s="2">
        <v>3</v>
      </c>
      <c r="D12" s="2">
        <v>9</v>
      </c>
      <c r="E12" s="2">
        <v>8</v>
      </c>
      <c r="F12" s="2">
        <v>6</v>
      </c>
      <c r="G12" s="2">
        <v>3</v>
      </c>
      <c r="H12" s="2">
        <v>0</v>
      </c>
      <c r="I12" s="2">
        <f t="shared" si="0"/>
        <v>29</v>
      </c>
      <c r="J12" s="2">
        <f t="shared" si="1"/>
        <v>3.103448275862069</v>
      </c>
    </row>
    <row r="13" spans="1:10" x14ac:dyDescent="0.25">
      <c r="A13" s="2" t="s">
        <v>5</v>
      </c>
      <c r="B13" s="2" t="s">
        <v>14</v>
      </c>
      <c r="C13" s="2">
        <v>4</v>
      </c>
      <c r="D13" s="2">
        <v>9</v>
      </c>
      <c r="E13" s="2">
        <v>9</v>
      </c>
      <c r="F13" s="2">
        <v>4</v>
      </c>
      <c r="G13" s="2">
        <v>0</v>
      </c>
      <c r="H13" s="2">
        <v>1</v>
      </c>
      <c r="I13" s="2">
        <f t="shared" si="0"/>
        <v>27</v>
      </c>
      <c r="J13" s="2">
        <f t="shared" si="1"/>
        <v>3.3703703703703702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2" sqref="G2"/>
    </sheetView>
  </sheetViews>
  <sheetFormatPr defaultRowHeight="15" x14ac:dyDescent="0.25"/>
  <cols>
    <col min="1" max="1" width="9.875" style="2" bestFit="1" customWidth="1"/>
    <col min="2" max="2" width="8.25" bestFit="1" customWidth="1"/>
    <col min="3" max="3" width="5.25" bestFit="1" customWidth="1"/>
    <col min="4" max="4" width="5" bestFit="1" customWidth="1"/>
    <col min="5" max="5" width="8.25" bestFit="1" customWidth="1"/>
    <col min="6" max="6" width="8.25" style="2" customWidth="1"/>
    <col min="7" max="7" width="12.75" bestFit="1" customWidth="1"/>
  </cols>
  <sheetData>
    <row r="1" spans="1:7" x14ac:dyDescent="0.25">
      <c r="A1" s="6" t="s">
        <v>0</v>
      </c>
      <c r="B1" s="6" t="s">
        <v>19</v>
      </c>
      <c r="C1" s="6" t="s">
        <v>2</v>
      </c>
      <c r="D1" s="6" t="s">
        <v>3</v>
      </c>
      <c r="E1" s="6" t="s">
        <v>12</v>
      </c>
      <c r="F1" s="6" t="s">
        <v>15</v>
      </c>
      <c r="G1" s="6" t="s">
        <v>11</v>
      </c>
    </row>
    <row r="2" spans="1:7" x14ac:dyDescent="0.25">
      <c r="A2" s="2" t="s">
        <v>5</v>
      </c>
      <c r="B2" s="2" t="s">
        <v>1</v>
      </c>
      <c r="C2" s="2">
        <v>10</v>
      </c>
      <c r="D2" s="2">
        <v>12</v>
      </c>
      <c r="E2" s="2">
        <v>6</v>
      </c>
      <c r="F2" s="2">
        <f>SUM(C2:E2)</f>
        <v>28</v>
      </c>
      <c r="G2" s="2">
        <f>(C2-D2+0*E2)/SUM(C2:E2)</f>
        <v>-7.1428571428571425E-2</v>
      </c>
    </row>
    <row r="3" spans="1:7" x14ac:dyDescent="0.25">
      <c r="A3" s="2" t="s">
        <v>5</v>
      </c>
      <c r="B3" s="2" t="s">
        <v>18</v>
      </c>
      <c r="C3" s="2">
        <v>18</v>
      </c>
      <c r="D3" s="2">
        <v>3</v>
      </c>
      <c r="E3" s="2">
        <v>12</v>
      </c>
      <c r="F3" s="2">
        <f t="shared" ref="F3:F15" si="0">SUM(C3:E3)</f>
        <v>33</v>
      </c>
      <c r="G3" s="2">
        <f>(C3-D3+0*E3)/SUM(C3:E3)</f>
        <v>0.45454545454545453</v>
      </c>
    </row>
    <row r="4" spans="1:7" x14ac:dyDescent="0.25">
      <c r="A4" s="2" t="s">
        <v>5</v>
      </c>
      <c r="B4" s="2" t="s">
        <v>1</v>
      </c>
      <c r="C4" s="2">
        <v>4</v>
      </c>
      <c r="D4" s="2">
        <v>14</v>
      </c>
      <c r="E4" s="2">
        <v>11</v>
      </c>
      <c r="F4" s="2">
        <f t="shared" si="0"/>
        <v>29</v>
      </c>
      <c r="G4" s="2">
        <f t="shared" ref="G4:G15" si="1">(C4-D4+0*E4)/SUM(C4:E4)</f>
        <v>-0.34482758620689657</v>
      </c>
    </row>
    <row r="5" spans="1:7" x14ac:dyDescent="0.25">
      <c r="A5" s="2" t="s">
        <v>5</v>
      </c>
      <c r="B5" s="2" t="s">
        <v>18</v>
      </c>
      <c r="C5" s="2">
        <v>25</v>
      </c>
      <c r="D5" s="2">
        <v>3</v>
      </c>
      <c r="E5" s="2">
        <v>5</v>
      </c>
      <c r="F5" s="2">
        <f t="shared" si="0"/>
        <v>33</v>
      </c>
      <c r="G5" s="2">
        <f>(C5-D5+0*E5)/SUM(C5:E5)</f>
        <v>0.66666666666666663</v>
      </c>
    </row>
    <row r="6" spans="1:7" x14ac:dyDescent="0.25">
      <c r="A6" s="2" t="s">
        <v>5</v>
      </c>
      <c r="B6" s="2" t="s">
        <v>1</v>
      </c>
      <c r="C6" s="2">
        <v>5</v>
      </c>
      <c r="D6" s="2">
        <v>19</v>
      </c>
      <c r="E6" s="2">
        <v>4</v>
      </c>
      <c r="F6" s="2">
        <f t="shared" si="0"/>
        <v>28</v>
      </c>
      <c r="G6" s="2">
        <f t="shared" si="1"/>
        <v>-0.5</v>
      </c>
    </row>
    <row r="7" spans="1:7" x14ac:dyDescent="0.25">
      <c r="A7" s="2" t="s">
        <v>5</v>
      </c>
      <c r="B7" s="2" t="s">
        <v>18</v>
      </c>
      <c r="C7" s="2">
        <v>19</v>
      </c>
      <c r="D7" s="2">
        <v>6</v>
      </c>
      <c r="E7" s="2">
        <v>2</v>
      </c>
      <c r="F7" s="2">
        <f t="shared" si="0"/>
        <v>27</v>
      </c>
      <c r="G7" s="2">
        <f>(C7-D7+0*E7)/SUM(C7:E7)</f>
        <v>0.48148148148148145</v>
      </c>
    </row>
    <row r="8" spans="1:7" x14ac:dyDescent="0.25">
      <c r="A8" s="2" t="s">
        <v>5</v>
      </c>
      <c r="B8" s="2" t="s">
        <v>1</v>
      </c>
      <c r="C8" s="2">
        <v>7</v>
      </c>
      <c r="D8" s="2">
        <v>12</v>
      </c>
      <c r="E8" s="2">
        <v>10</v>
      </c>
      <c r="F8" s="2">
        <f t="shared" si="0"/>
        <v>29</v>
      </c>
      <c r="G8" s="2">
        <f t="shared" si="1"/>
        <v>-0.17241379310344829</v>
      </c>
    </row>
    <row r="9" spans="1:7" x14ac:dyDescent="0.25">
      <c r="A9" s="2" t="s">
        <v>5</v>
      </c>
      <c r="B9" s="2" t="s">
        <v>18</v>
      </c>
      <c r="C9" s="2">
        <v>18</v>
      </c>
      <c r="D9" s="2">
        <v>0</v>
      </c>
      <c r="E9" s="2">
        <v>16</v>
      </c>
      <c r="F9" s="2">
        <f t="shared" si="0"/>
        <v>34</v>
      </c>
      <c r="G9" s="2">
        <f>(C9-D9+0*E9)/SUM(C9:E9)</f>
        <v>0.52941176470588236</v>
      </c>
    </row>
    <row r="10" spans="1:7" x14ac:dyDescent="0.25">
      <c r="A10" s="2" t="s">
        <v>5</v>
      </c>
      <c r="B10" s="2" t="s">
        <v>1</v>
      </c>
      <c r="C10" s="2">
        <v>2</v>
      </c>
      <c r="D10" s="2">
        <v>19</v>
      </c>
      <c r="E10" s="2">
        <v>8</v>
      </c>
      <c r="F10" s="2">
        <f t="shared" si="0"/>
        <v>29</v>
      </c>
      <c r="G10" s="2">
        <f t="shared" si="1"/>
        <v>-0.58620689655172409</v>
      </c>
    </row>
    <row r="11" spans="1:7" x14ac:dyDescent="0.25">
      <c r="A11" s="2" t="s">
        <v>5</v>
      </c>
      <c r="B11" s="2" t="s">
        <v>18</v>
      </c>
      <c r="C11" s="2">
        <v>15</v>
      </c>
      <c r="D11" s="2">
        <v>8</v>
      </c>
      <c r="E11" s="2">
        <v>10</v>
      </c>
      <c r="F11" s="2">
        <f t="shared" si="0"/>
        <v>33</v>
      </c>
      <c r="G11" s="2">
        <f>(C11-D11+0*E11)/SUM(C11:E11)</f>
        <v>0.21212121212121213</v>
      </c>
    </row>
    <row r="12" spans="1:7" x14ac:dyDescent="0.25">
      <c r="A12" s="2" t="s">
        <v>5</v>
      </c>
      <c r="B12" s="2" t="s">
        <v>1</v>
      </c>
      <c r="C12" s="2">
        <v>4</v>
      </c>
      <c r="D12" s="2">
        <v>13</v>
      </c>
      <c r="E12" s="2">
        <v>16</v>
      </c>
      <c r="F12" s="2">
        <f t="shared" si="0"/>
        <v>33</v>
      </c>
      <c r="G12" s="2">
        <f t="shared" si="1"/>
        <v>-0.27272727272727271</v>
      </c>
    </row>
    <row r="13" spans="1:7" x14ac:dyDescent="0.25">
      <c r="A13" s="2" t="s">
        <v>5</v>
      </c>
      <c r="B13" s="2" t="s">
        <v>18</v>
      </c>
      <c r="C13" s="2">
        <v>29</v>
      </c>
      <c r="D13" s="2">
        <v>1</v>
      </c>
      <c r="E13" s="2">
        <v>4</v>
      </c>
      <c r="F13" s="2">
        <f t="shared" si="0"/>
        <v>34</v>
      </c>
      <c r="G13" s="2">
        <f>(C13-D13+0*E13)/SUM(C13:E13)</f>
        <v>0.82352941176470584</v>
      </c>
    </row>
    <row r="14" spans="1:7" x14ac:dyDescent="0.25">
      <c r="A14" s="2" t="s">
        <v>5</v>
      </c>
      <c r="B14" s="2" t="s">
        <v>1</v>
      </c>
      <c r="C14" s="2">
        <v>2</v>
      </c>
      <c r="D14" s="2">
        <v>25</v>
      </c>
      <c r="E14" s="2">
        <v>7</v>
      </c>
      <c r="F14" s="2">
        <f t="shared" si="0"/>
        <v>34</v>
      </c>
      <c r="G14" s="2">
        <f t="shared" si="1"/>
        <v>-0.67647058823529416</v>
      </c>
    </row>
    <row r="15" spans="1:7" x14ac:dyDescent="0.25">
      <c r="A15" s="2" t="s">
        <v>5</v>
      </c>
      <c r="B15" s="2" t="s">
        <v>18</v>
      </c>
      <c r="C15" s="2">
        <v>19</v>
      </c>
      <c r="D15" s="2">
        <v>5</v>
      </c>
      <c r="E15" s="2">
        <v>9</v>
      </c>
      <c r="F15" s="2">
        <f t="shared" si="0"/>
        <v>33</v>
      </c>
      <c r="G15" s="2">
        <f t="shared" si="1"/>
        <v>0.42424242424242425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2" sqref="I2:J2"/>
    </sheetView>
  </sheetViews>
  <sheetFormatPr defaultRowHeight="15" x14ac:dyDescent="0.25"/>
  <cols>
    <col min="1" max="1" width="9.875" style="2" bestFit="1" customWidth="1"/>
    <col min="2" max="2" width="8.625" bestFit="1" customWidth="1"/>
    <col min="3" max="5" width="3" bestFit="1" customWidth="1"/>
    <col min="6" max="6" width="2" bestFit="1" customWidth="1"/>
    <col min="7" max="8" width="3" bestFit="1" customWidth="1"/>
    <col min="9" max="9" width="8.625" bestFit="1" customWidth="1"/>
    <col min="10" max="10" width="18.125" bestFit="1" customWidth="1"/>
  </cols>
  <sheetData>
    <row r="1" spans="1:18" x14ac:dyDescent="0.25">
      <c r="A1" s="6" t="s">
        <v>0</v>
      </c>
      <c r="B1" s="6" t="s">
        <v>20</v>
      </c>
      <c r="C1" s="6">
        <v>5</v>
      </c>
      <c r="D1" s="6">
        <v>4</v>
      </c>
      <c r="E1" s="6">
        <v>3</v>
      </c>
      <c r="F1" s="6">
        <v>2</v>
      </c>
      <c r="G1" s="6">
        <v>1</v>
      </c>
      <c r="H1" s="6">
        <v>0</v>
      </c>
      <c r="I1" s="6" t="s">
        <v>17</v>
      </c>
      <c r="J1" s="6" t="s">
        <v>16</v>
      </c>
    </row>
    <row r="2" spans="1:18" x14ac:dyDescent="0.25">
      <c r="A2" s="2" t="s">
        <v>5</v>
      </c>
      <c r="B2" s="2" t="s">
        <v>1</v>
      </c>
      <c r="C2" s="2">
        <v>0</v>
      </c>
      <c r="D2" s="2">
        <v>0</v>
      </c>
      <c r="E2" s="2">
        <v>0</v>
      </c>
      <c r="F2" s="2">
        <v>4</v>
      </c>
      <c r="G2" s="2">
        <v>11</v>
      </c>
      <c r="H2" s="2">
        <v>17</v>
      </c>
      <c r="I2" s="2">
        <f>SUM(C2:H2)</f>
        <v>32</v>
      </c>
      <c r="J2" s="2">
        <f>(5*C2+4*D2+3*E2+2*F2+1*G2+0*H2)/SUM(C2:H2)</f>
        <v>0.59375</v>
      </c>
      <c r="K2" s="2"/>
      <c r="L2" s="2"/>
      <c r="M2" s="2"/>
      <c r="N2" s="2"/>
      <c r="O2" s="2"/>
      <c r="P2" s="2"/>
      <c r="Q2" s="2"/>
      <c r="R2" s="2"/>
    </row>
    <row r="3" spans="1:18" x14ac:dyDescent="0.25">
      <c r="A3" s="2" t="s">
        <v>5</v>
      </c>
      <c r="B3" s="2" t="s">
        <v>18</v>
      </c>
      <c r="C3" s="2">
        <v>12</v>
      </c>
      <c r="D3" s="2">
        <v>10</v>
      </c>
      <c r="E3" s="2">
        <v>3</v>
      </c>
      <c r="F3" s="2">
        <v>5</v>
      </c>
      <c r="G3" s="2">
        <v>3</v>
      </c>
      <c r="H3" s="2">
        <v>1</v>
      </c>
      <c r="I3" s="2">
        <f t="shared" ref="I3:I15" si="0">SUM(C3:H3)</f>
        <v>34</v>
      </c>
      <c r="J3" s="2">
        <f t="shared" ref="J3:J15" si="1">(5*C3+4*D3+3*E3+2*F3+1*G3+0*H3)/SUM(C3:H3)</f>
        <v>3.5882352941176472</v>
      </c>
      <c r="K3" s="2"/>
      <c r="L3" s="2"/>
      <c r="M3" s="2"/>
      <c r="N3" s="2"/>
      <c r="O3" s="2"/>
      <c r="P3" s="2"/>
      <c r="Q3" s="2"/>
      <c r="R3" s="2"/>
    </row>
    <row r="4" spans="1:18" x14ac:dyDescent="0.25">
      <c r="A4" s="2" t="s">
        <v>5</v>
      </c>
      <c r="B4" s="2" t="s">
        <v>1</v>
      </c>
      <c r="C4" s="2">
        <v>0</v>
      </c>
      <c r="D4" s="2">
        <v>1</v>
      </c>
      <c r="E4" s="2">
        <v>4</v>
      </c>
      <c r="F4" s="2">
        <v>3</v>
      </c>
      <c r="G4" s="2">
        <v>12</v>
      </c>
      <c r="H4" s="2">
        <v>14</v>
      </c>
      <c r="I4" s="2">
        <f t="shared" si="0"/>
        <v>34</v>
      </c>
      <c r="J4" s="2">
        <f t="shared" si="1"/>
        <v>1</v>
      </c>
      <c r="K4" s="2"/>
      <c r="L4" s="2"/>
      <c r="M4" s="2"/>
      <c r="N4" s="2"/>
      <c r="O4" s="2"/>
      <c r="P4" s="2"/>
      <c r="Q4" s="2"/>
      <c r="R4" s="2"/>
    </row>
    <row r="5" spans="1:18" x14ac:dyDescent="0.25">
      <c r="A5" s="2" t="s">
        <v>5</v>
      </c>
      <c r="B5" s="2" t="s">
        <v>18</v>
      </c>
      <c r="C5" s="2">
        <v>18</v>
      </c>
      <c r="D5" s="2">
        <v>12</v>
      </c>
      <c r="E5" s="2">
        <v>2</v>
      </c>
      <c r="F5" s="2">
        <v>0</v>
      </c>
      <c r="G5" s="2">
        <v>1</v>
      </c>
      <c r="H5" s="2">
        <v>0</v>
      </c>
      <c r="I5" s="2">
        <f t="shared" si="0"/>
        <v>33</v>
      </c>
      <c r="J5" s="2">
        <f t="shared" si="1"/>
        <v>4.3939393939393936</v>
      </c>
      <c r="K5" s="2"/>
      <c r="L5" s="2"/>
      <c r="M5" s="2"/>
      <c r="N5" s="2"/>
      <c r="O5" s="2"/>
      <c r="P5" s="2"/>
      <c r="Q5" s="2"/>
      <c r="R5" s="2"/>
    </row>
    <row r="6" spans="1:18" x14ac:dyDescent="0.25">
      <c r="A6" s="2" t="s">
        <v>5</v>
      </c>
      <c r="B6" s="2" t="s">
        <v>1</v>
      </c>
      <c r="C6" s="2">
        <v>0</v>
      </c>
      <c r="D6" s="2">
        <v>0</v>
      </c>
      <c r="E6" s="2">
        <v>0</v>
      </c>
      <c r="F6" s="2">
        <v>3</v>
      </c>
      <c r="G6" s="2">
        <v>13</v>
      </c>
      <c r="H6" s="2">
        <v>13</v>
      </c>
      <c r="I6" s="2">
        <f t="shared" si="0"/>
        <v>29</v>
      </c>
      <c r="J6" s="2">
        <f t="shared" si="1"/>
        <v>0.65517241379310343</v>
      </c>
      <c r="K6" s="2"/>
      <c r="M6" s="2"/>
      <c r="N6" s="2"/>
      <c r="O6" s="2"/>
      <c r="P6" s="2"/>
      <c r="Q6" s="2"/>
      <c r="R6" s="2"/>
    </row>
    <row r="7" spans="1:18" x14ac:dyDescent="0.25">
      <c r="A7" s="2" t="s">
        <v>5</v>
      </c>
      <c r="B7" s="2" t="s">
        <v>18</v>
      </c>
      <c r="C7" s="2">
        <v>5</v>
      </c>
      <c r="D7" s="2">
        <v>5</v>
      </c>
      <c r="E7" s="2">
        <v>10</v>
      </c>
      <c r="F7" s="2">
        <v>2</v>
      </c>
      <c r="G7" s="2">
        <v>4</v>
      </c>
      <c r="H7" s="2">
        <v>3</v>
      </c>
      <c r="I7" s="2">
        <f t="shared" si="0"/>
        <v>29</v>
      </c>
      <c r="J7" s="2">
        <f t="shared" si="1"/>
        <v>2.8620689655172415</v>
      </c>
      <c r="K7" s="2"/>
      <c r="L7" s="2"/>
      <c r="M7" s="2"/>
      <c r="N7" s="2"/>
      <c r="O7" s="2"/>
      <c r="P7" s="2"/>
      <c r="Q7" s="2"/>
      <c r="R7" s="2"/>
    </row>
    <row r="8" spans="1:18" x14ac:dyDescent="0.25">
      <c r="A8" s="2" t="s">
        <v>5</v>
      </c>
      <c r="B8" s="2" t="s">
        <v>1</v>
      </c>
      <c r="C8" s="2">
        <v>0</v>
      </c>
      <c r="D8" s="2">
        <v>0</v>
      </c>
      <c r="E8" s="2">
        <v>0</v>
      </c>
      <c r="F8" s="2">
        <v>2</v>
      </c>
      <c r="G8" s="2">
        <v>6</v>
      </c>
      <c r="H8" s="2">
        <v>20</v>
      </c>
      <c r="I8" s="2">
        <f t="shared" si="0"/>
        <v>28</v>
      </c>
      <c r="J8" s="2">
        <f t="shared" si="1"/>
        <v>0.35714285714285715</v>
      </c>
      <c r="K8" s="2"/>
      <c r="L8" s="2"/>
      <c r="M8" s="2"/>
      <c r="N8" s="2"/>
      <c r="O8" s="2"/>
      <c r="P8" s="2"/>
      <c r="Q8" s="2"/>
      <c r="R8" s="2"/>
    </row>
    <row r="9" spans="1:18" x14ac:dyDescent="0.25">
      <c r="A9" s="2" t="s">
        <v>5</v>
      </c>
      <c r="B9" s="2" t="s">
        <v>18</v>
      </c>
      <c r="C9" s="2">
        <v>3</v>
      </c>
      <c r="D9" s="2">
        <v>3</v>
      </c>
      <c r="E9" s="2">
        <v>7</v>
      </c>
      <c r="F9" s="2">
        <v>6</v>
      </c>
      <c r="G9" s="2">
        <v>12</v>
      </c>
      <c r="H9" s="2">
        <v>1</v>
      </c>
      <c r="I9" s="2">
        <f t="shared" si="0"/>
        <v>32</v>
      </c>
      <c r="J9" s="2">
        <f t="shared" si="1"/>
        <v>2.25</v>
      </c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 t="s">
        <v>5</v>
      </c>
      <c r="B10" s="2" t="s">
        <v>1</v>
      </c>
      <c r="C10" s="2">
        <v>0</v>
      </c>
      <c r="D10" s="2">
        <v>0</v>
      </c>
      <c r="E10" s="2">
        <v>2</v>
      </c>
      <c r="F10" s="2">
        <v>8</v>
      </c>
      <c r="G10" s="2">
        <v>12</v>
      </c>
      <c r="H10" s="2">
        <v>10</v>
      </c>
      <c r="I10" s="2">
        <f t="shared" si="0"/>
        <v>32</v>
      </c>
      <c r="J10" s="2">
        <f t="shared" si="1"/>
        <v>1.0625</v>
      </c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 t="s">
        <v>5</v>
      </c>
      <c r="B11" s="2" t="s">
        <v>18</v>
      </c>
      <c r="C11" s="2">
        <v>16</v>
      </c>
      <c r="D11" s="2">
        <v>11</v>
      </c>
      <c r="E11" s="2">
        <v>3</v>
      </c>
      <c r="F11" s="2">
        <v>0</v>
      </c>
      <c r="G11" s="2">
        <v>0</v>
      </c>
      <c r="H11" s="2">
        <v>1</v>
      </c>
      <c r="I11" s="2">
        <f t="shared" si="0"/>
        <v>31</v>
      </c>
      <c r="J11" s="2">
        <f t="shared" si="1"/>
        <v>4.290322580645161</v>
      </c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" t="s">
        <v>5</v>
      </c>
      <c r="B12" s="2" t="s">
        <v>1</v>
      </c>
      <c r="C12" s="2">
        <v>0</v>
      </c>
      <c r="D12" s="2">
        <v>0</v>
      </c>
      <c r="E12" s="2">
        <v>1</v>
      </c>
      <c r="F12" s="2">
        <v>5</v>
      </c>
      <c r="G12" s="2">
        <v>5</v>
      </c>
      <c r="H12" s="2">
        <v>17</v>
      </c>
      <c r="I12" s="2">
        <f t="shared" si="0"/>
        <v>28</v>
      </c>
      <c r="J12" s="2">
        <f t="shared" si="1"/>
        <v>0.6428571428571429</v>
      </c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 t="s">
        <v>5</v>
      </c>
      <c r="B13" s="2" t="s">
        <v>18</v>
      </c>
      <c r="C13" s="2">
        <v>16</v>
      </c>
      <c r="D13" s="2">
        <v>5</v>
      </c>
      <c r="E13" s="2">
        <v>2</v>
      </c>
      <c r="F13" s="2">
        <v>4</v>
      </c>
      <c r="G13" s="2">
        <v>1</v>
      </c>
      <c r="H13" s="2">
        <v>1</v>
      </c>
      <c r="I13" s="2">
        <f t="shared" si="0"/>
        <v>29</v>
      </c>
      <c r="J13" s="2">
        <f t="shared" si="1"/>
        <v>3.9655172413793105</v>
      </c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" t="s">
        <v>5</v>
      </c>
      <c r="B14" s="2" t="s">
        <v>1</v>
      </c>
      <c r="C14" s="2">
        <v>0</v>
      </c>
      <c r="D14" s="2">
        <v>0</v>
      </c>
      <c r="E14" s="2">
        <v>0</v>
      </c>
      <c r="F14" s="2">
        <v>5</v>
      </c>
      <c r="G14" s="2">
        <v>3</v>
      </c>
      <c r="H14" s="2">
        <v>22</v>
      </c>
      <c r="I14" s="2">
        <f t="shared" si="0"/>
        <v>30</v>
      </c>
      <c r="J14" s="2">
        <f t="shared" si="1"/>
        <v>0.43333333333333335</v>
      </c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 t="s">
        <v>5</v>
      </c>
      <c r="B15" s="2" t="s">
        <v>18</v>
      </c>
      <c r="C15" s="2">
        <v>8</v>
      </c>
      <c r="D15" s="2">
        <v>7</v>
      </c>
      <c r="E15" s="2">
        <v>10</v>
      </c>
      <c r="F15" s="2">
        <v>7</v>
      </c>
      <c r="G15" s="2">
        <v>1</v>
      </c>
      <c r="H15" s="2">
        <v>1</v>
      </c>
      <c r="I15" s="2">
        <f t="shared" si="0"/>
        <v>34</v>
      </c>
      <c r="J15" s="2">
        <f t="shared" si="1"/>
        <v>3.3235294117647061</v>
      </c>
      <c r="K15" s="2"/>
      <c r="L15" s="2"/>
      <c r="M15" s="2"/>
      <c r="N15" s="2"/>
      <c r="O15" s="2"/>
      <c r="P15" s="2"/>
      <c r="Q15" s="2"/>
      <c r="R15" s="2"/>
    </row>
    <row r="16" spans="1:18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M18" s="2"/>
      <c r="N18" s="2"/>
      <c r="O18" s="2"/>
      <c r="P18" s="2"/>
      <c r="Q18" s="2"/>
      <c r="R18" s="2"/>
    </row>
    <row r="19" spans="2:18" x14ac:dyDescent="0.25">
      <c r="M19" s="2"/>
      <c r="N19" s="2"/>
      <c r="O19" s="2"/>
      <c r="P19" s="2"/>
      <c r="Q19" s="2"/>
      <c r="R19" s="2"/>
    </row>
    <row r="20" spans="2:18" x14ac:dyDescent="0.25">
      <c r="M20" s="2"/>
      <c r="N20" s="2"/>
      <c r="O20" s="2"/>
      <c r="P20" s="2"/>
      <c r="Q20" s="2"/>
      <c r="R20" s="2"/>
    </row>
    <row r="21" spans="2:18" x14ac:dyDescent="0.25">
      <c r="M21" s="2"/>
      <c r="N21" s="2"/>
      <c r="O21" s="2"/>
      <c r="P21" s="2"/>
      <c r="Q21" s="2"/>
      <c r="R21" s="2"/>
    </row>
    <row r="22" spans="2:18" x14ac:dyDescent="0.25">
      <c r="M22" s="2"/>
      <c r="N22" s="2"/>
      <c r="O22" s="2"/>
      <c r="P22" s="2"/>
      <c r="Q22" s="2"/>
      <c r="R2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2" sqref="F2:G2"/>
    </sheetView>
  </sheetViews>
  <sheetFormatPr defaultRowHeight="15" x14ac:dyDescent="0.25"/>
  <cols>
    <col min="1" max="1" width="9.875" bestFit="1" customWidth="1"/>
    <col min="2" max="2" width="8.25" bestFit="1" customWidth="1"/>
    <col min="3" max="3" width="5.25" bestFit="1" customWidth="1"/>
    <col min="4" max="4" width="5" bestFit="1" customWidth="1"/>
    <col min="5" max="5" width="8.25" bestFit="1" customWidth="1"/>
    <col min="6" max="6" width="6.125" bestFit="1" customWidth="1"/>
    <col min="7" max="7" width="12.75" bestFit="1" customWidth="1"/>
    <col min="12" max="12" width="14" bestFit="1" customWidth="1"/>
    <col min="13" max="13" width="7.875" bestFit="1" customWidth="1"/>
  </cols>
  <sheetData>
    <row r="1" spans="1:13" x14ac:dyDescent="0.25">
      <c r="A1" s="6" t="s">
        <v>0</v>
      </c>
      <c r="B1" s="6" t="s">
        <v>19</v>
      </c>
      <c r="C1" s="6" t="s">
        <v>2</v>
      </c>
      <c r="D1" s="6" t="s">
        <v>3</v>
      </c>
      <c r="E1" s="6" t="s">
        <v>12</v>
      </c>
      <c r="F1" s="6" t="s">
        <v>15</v>
      </c>
      <c r="G1" s="6" t="s">
        <v>11</v>
      </c>
      <c r="L1" s="2"/>
      <c r="M1" s="2"/>
    </row>
    <row r="2" spans="1:13" x14ac:dyDescent="0.25">
      <c r="A2" s="2" t="s">
        <v>5</v>
      </c>
      <c r="B2" s="2" t="s">
        <v>1</v>
      </c>
      <c r="C2" s="2">
        <v>5</v>
      </c>
      <c r="D2" s="2">
        <v>17</v>
      </c>
      <c r="E2" s="2">
        <v>9</v>
      </c>
      <c r="F2" s="2">
        <f>SUM(C2:E2)</f>
        <v>31</v>
      </c>
      <c r="G2" s="2">
        <f>(C2-D2+0*E2)/SUM(C2:E2)</f>
        <v>-0.38709677419354838</v>
      </c>
      <c r="H2" s="2"/>
      <c r="K2" s="2"/>
      <c r="L2" s="2"/>
      <c r="M2" s="2"/>
    </row>
    <row r="3" spans="1:13" x14ac:dyDescent="0.25">
      <c r="A3" s="2" t="s">
        <v>5</v>
      </c>
      <c r="B3" s="2" t="s">
        <v>18</v>
      </c>
      <c r="C3" s="2">
        <v>16</v>
      </c>
      <c r="D3" s="2">
        <v>9</v>
      </c>
      <c r="E3" s="2">
        <v>6</v>
      </c>
      <c r="F3" s="2">
        <f t="shared" ref="F3:F15" si="0">SUM(C3:E3)</f>
        <v>31</v>
      </c>
      <c r="G3" s="2">
        <f t="shared" ref="G3:G15" si="1">(C3-D3+0*E3)/SUM(C3:E3)</f>
        <v>0.22580645161290322</v>
      </c>
      <c r="H3" s="2"/>
      <c r="K3" s="2"/>
      <c r="L3" s="2"/>
      <c r="M3" s="2"/>
    </row>
    <row r="4" spans="1:13" x14ac:dyDescent="0.25">
      <c r="A4" s="2" t="s">
        <v>5</v>
      </c>
      <c r="B4" s="2" t="s">
        <v>1</v>
      </c>
      <c r="C4" s="2">
        <v>0</v>
      </c>
      <c r="D4" s="2">
        <v>24</v>
      </c>
      <c r="E4" s="2">
        <v>4</v>
      </c>
      <c r="F4" s="2">
        <f t="shared" si="0"/>
        <v>28</v>
      </c>
      <c r="G4" s="2">
        <f t="shared" si="1"/>
        <v>-0.8571428571428571</v>
      </c>
      <c r="H4" s="2"/>
      <c r="K4" s="2"/>
      <c r="L4" s="2"/>
      <c r="M4" s="2"/>
    </row>
    <row r="5" spans="1:13" x14ac:dyDescent="0.25">
      <c r="A5" s="2" t="s">
        <v>5</v>
      </c>
      <c r="B5" s="2" t="s">
        <v>18</v>
      </c>
      <c r="C5" s="2">
        <v>21</v>
      </c>
      <c r="D5" s="2">
        <v>9</v>
      </c>
      <c r="E5" s="2">
        <v>1</v>
      </c>
      <c r="F5" s="2">
        <f t="shared" si="0"/>
        <v>31</v>
      </c>
      <c r="G5" s="2">
        <f t="shared" si="1"/>
        <v>0.38709677419354838</v>
      </c>
      <c r="H5" s="2"/>
      <c r="K5" s="2"/>
      <c r="L5" s="2"/>
      <c r="M5" s="2"/>
    </row>
    <row r="6" spans="1:13" x14ac:dyDescent="0.25">
      <c r="A6" s="2" t="s">
        <v>5</v>
      </c>
      <c r="B6" s="2" t="s">
        <v>1</v>
      </c>
      <c r="C6" s="2">
        <v>3</v>
      </c>
      <c r="D6" s="2">
        <v>25</v>
      </c>
      <c r="E6" s="2">
        <v>4</v>
      </c>
      <c r="F6" s="2">
        <f t="shared" si="0"/>
        <v>32</v>
      </c>
      <c r="G6" s="2">
        <f t="shared" si="1"/>
        <v>-0.6875</v>
      </c>
      <c r="H6" s="2"/>
      <c r="K6" s="2"/>
      <c r="L6" s="2"/>
      <c r="M6" s="2"/>
    </row>
    <row r="7" spans="1:13" x14ac:dyDescent="0.25">
      <c r="A7" s="2" t="s">
        <v>5</v>
      </c>
      <c r="B7" s="2" t="s">
        <v>18</v>
      </c>
      <c r="C7" s="2">
        <v>22</v>
      </c>
      <c r="D7" s="2">
        <v>7</v>
      </c>
      <c r="E7" s="2">
        <v>6</v>
      </c>
      <c r="F7" s="2">
        <f t="shared" si="0"/>
        <v>35</v>
      </c>
      <c r="G7" s="2">
        <f t="shared" si="1"/>
        <v>0.42857142857142855</v>
      </c>
      <c r="H7" s="2"/>
      <c r="K7" s="2"/>
      <c r="L7" s="2"/>
      <c r="M7" s="2"/>
    </row>
    <row r="8" spans="1:13" x14ac:dyDescent="0.25">
      <c r="A8" s="2" t="s">
        <v>5</v>
      </c>
      <c r="B8" s="2" t="s">
        <v>1</v>
      </c>
      <c r="C8" s="2">
        <v>2</v>
      </c>
      <c r="D8" s="2">
        <v>25</v>
      </c>
      <c r="E8" s="2">
        <v>6</v>
      </c>
      <c r="F8" s="2">
        <f t="shared" si="0"/>
        <v>33</v>
      </c>
      <c r="G8" s="2">
        <f t="shared" si="1"/>
        <v>-0.69696969696969702</v>
      </c>
      <c r="H8" s="2"/>
      <c r="K8" s="2"/>
      <c r="L8" s="2"/>
      <c r="M8" s="2"/>
    </row>
    <row r="9" spans="1:13" x14ac:dyDescent="0.25">
      <c r="A9" s="2" t="s">
        <v>5</v>
      </c>
      <c r="B9" s="2" t="s">
        <v>18</v>
      </c>
      <c r="C9" s="2">
        <v>17</v>
      </c>
      <c r="D9" s="2">
        <v>6</v>
      </c>
      <c r="E9" s="2">
        <v>9</v>
      </c>
      <c r="F9" s="2">
        <f t="shared" si="0"/>
        <v>32</v>
      </c>
      <c r="G9" s="2">
        <f t="shared" si="1"/>
        <v>0.34375</v>
      </c>
      <c r="H9" s="2"/>
      <c r="K9" s="2"/>
      <c r="L9" s="2"/>
      <c r="M9" s="2"/>
    </row>
    <row r="10" spans="1:13" x14ac:dyDescent="0.25">
      <c r="A10" s="2" t="s">
        <v>5</v>
      </c>
      <c r="B10" s="2" t="s">
        <v>1</v>
      </c>
      <c r="C10" s="2">
        <v>2</v>
      </c>
      <c r="D10" s="2">
        <v>28</v>
      </c>
      <c r="E10" s="2">
        <v>5</v>
      </c>
      <c r="F10" s="2">
        <f t="shared" si="0"/>
        <v>35</v>
      </c>
      <c r="G10" s="2">
        <f t="shared" si="1"/>
        <v>-0.74285714285714288</v>
      </c>
      <c r="H10" s="2"/>
      <c r="K10" s="2"/>
      <c r="L10" s="2"/>
      <c r="M10" s="2"/>
    </row>
    <row r="11" spans="1:13" x14ac:dyDescent="0.25">
      <c r="A11" s="2" t="s">
        <v>5</v>
      </c>
      <c r="B11" s="2" t="s">
        <v>18</v>
      </c>
      <c r="C11" s="2">
        <v>18</v>
      </c>
      <c r="D11" s="2">
        <v>7</v>
      </c>
      <c r="E11" s="2">
        <v>11</v>
      </c>
      <c r="F11" s="2">
        <f t="shared" si="0"/>
        <v>36</v>
      </c>
      <c r="G11" s="2">
        <f t="shared" si="1"/>
        <v>0.30555555555555558</v>
      </c>
      <c r="H11" s="2"/>
      <c r="K11" s="2"/>
      <c r="L11" s="2"/>
      <c r="M11" s="2"/>
    </row>
    <row r="12" spans="1:13" x14ac:dyDescent="0.25">
      <c r="A12" s="2" t="s">
        <v>5</v>
      </c>
      <c r="B12" s="2" t="s">
        <v>1</v>
      </c>
      <c r="C12" s="2">
        <v>3</v>
      </c>
      <c r="D12" s="2">
        <v>23</v>
      </c>
      <c r="E12" s="2">
        <v>7</v>
      </c>
      <c r="F12" s="2">
        <f t="shared" si="0"/>
        <v>33</v>
      </c>
      <c r="G12" s="2">
        <f t="shared" si="1"/>
        <v>-0.60606060606060608</v>
      </c>
      <c r="H12" s="2"/>
      <c r="K12" s="2"/>
      <c r="L12" s="2"/>
      <c r="M12" s="2"/>
    </row>
    <row r="13" spans="1:13" x14ac:dyDescent="0.25">
      <c r="A13" s="2" t="s">
        <v>5</v>
      </c>
      <c r="B13" s="2" t="s">
        <v>18</v>
      </c>
      <c r="C13" s="2">
        <v>20</v>
      </c>
      <c r="D13" s="2">
        <v>7</v>
      </c>
      <c r="E13" s="2">
        <v>4</v>
      </c>
      <c r="F13" s="2">
        <f t="shared" si="0"/>
        <v>31</v>
      </c>
      <c r="G13" s="2">
        <f t="shared" si="1"/>
        <v>0.41935483870967744</v>
      </c>
      <c r="H13" s="2"/>
      <c r="K13" s="2"/>
      <c r="L13" s="2"/>
      <c r="M13" s="2"/>
    </row>
    <row r="14" spans="1:13" x14ac:dyDescent="0.25">
      <c r="A14" s="2" t="s">
        <v>5</v>
      </c>
      <c r="B14" s="2" t="s">
        <v>1</v>
      </c>
      <c r="C14" s="2">
        <v>5</v>
      </c>
      <c r="D14" s="2">
        <v>19</v>
      </c>
      <c r="E14" s="2">
        <v>8</v>
      </c>
      <c r="F14" s="2">
        <f t="shared" si="0"/>
        <v>32</v>
      </c>
      <c r="G14" s="2">
        <f t="shared" si="1"/>
        <v>-0.4375</v>
      </c>
      <c r="H14" s="2"/>
      <c r="K14" s="2"/>
      <c r="L14" s="2"/>
      <c r="M14" s="2"/>
    </row>
    <row r="15" spans="1:13" x14ac:dyDescent="0.25">
      <c r="A15" s="2" t="s">
        <v>5</v>
      </c>
      <c r="B15" s="2" t="s">
        <v>18</v>
      </c>
      <c r="C15" s="2">
        <v>19</v>
      </c>
      <c r="D15" s="2">
        <v>14</v>
      </c>
      <c r="E15" s="2">
        <v>6</v>
      </c>
      <c r="F15" s="2">
        <f t="shared" si="0"/>
        <v>39</v>
      </c>
      <c r="G15" s="2">
        <f t="shared" si="1"/>
        <v>0.12820512820512819</v>
      </c>
      <c r="H15" s="2"/>
      <c r="K15" s="2"/>
      <c r="L15" s="2"/>
      <c r="M15" s="2"/>
    </row>
    <row r="16" spans="1:13" x14ac:dyDescent="0.25">
      <c r="C16" s="2"/>
      <c r="D16" s="2"/>
      <c r="E16" s="2"/>
      <c r="F16" s="2"/>
      <c r="G16" s="2"/>
      <c r="H16" s="2"/>
      <c r="K16" s="2"/>
      <c r="L16" s="2"/>
      <c r="M16" s="2"/>
    </row>
    <row r="17" spans="11:13" x14ac:dyDescent="0.25">
      <c r="K17" s="2"/>
      <c r="L17" s="2"/>
      <c r="M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Antenna T-Maze</vt:lpstr>
      <vt:lpstr>Antenna Benzer</vt:lpstr>
      <vt:lpstr>Halteres T-Maze</vt:lpstr>
      <vt:lpstr>Halteres Benzer</vt:lpstr>
      <vt:lpstr>Abdominal Injury T-Maze</vt:lpstr>
      <vt:lpstr>Abdominal Injury Benzer</vt:lpstr>
      <vt:lpstr>Long cut T-Maze</vt:lpstr>
      <vt:lpstr>Long cut Benzer</vt:lpstr>
      <vt:lpstr>One Wing cut T-Maze</vt:lpstr>
      <vt:lpstr>One Wing cut Benzer</vt:lpstr>
      <vt:lpstr>Different lengths T-Maze</vt:lpstr>
      <vt:lpstr>Different lengths Benzer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Axel</cp:lastModifiedBy>
  <dcterms:created xsi:type="dcterms:W3CDTF">2013-08-26T09:35:14Z</dcterms:created>
  <dcterms:modified xsi:type="dcterms:W3CDTF">2016-10-24T09:08:09Z</dcterms:modified>
</cp:coreProperties>
</file>