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\Aris Files\Thesis\Aris\Final Folder\"/>
    </mc:Choice>
  </mc:AlternateContent>
  <bookViews>
    <workbookView xWindow="0" yWindow="0" windowWidth="15660" windowHeight="12030" activeTab="1"/>
  </bookViews>
  <sheets>
    <sheet name="Data" sheetId="3" r:id="rId1"/>
    <sheet name="Descrip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0" i="3" l="1"/>
  <c r="F230" i="3"/>
  <c r="G230" i="3"/>
  <c r="H230" i="3"/>
  <c r="I230" i="3"/>
  <c r="J230" i="3"/>
  <c r="K230" i="3"/>
  <c r="L230" i="3"/>
  <c r="M230" i="3"/>
  <c r="N230" i="3"/>
  <c r="O230" i="3"/>
  <c r="P230" i="3"/>
  <c r="D230" i="3"/>
  <c r="I229" i="3" l="1"/>
  <c r="AF6" i="3" l="1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5" i="3"/>
  <c r="F232" i="3" l="1"/>
  <c r="F233" i="3"/>
  <c r="F234" i="3"/>
  <c r="F235" i="3"/>
  <c r="M227" i="3"/>
  <c r="N227" i="3"/>
  <c r="O227" i="3"/>
  <c r="M228" i="3"/>
  <c r="N228" i="3"/>
  <c r="O228" i="3"/>
  <c r="M229" i="3"/>
  <c r="N229" i="3"/>
  <c r="O229" i="3"/>
  <c r="AE8" i="3" l="1"/>
  <c r="AE12" i="3"/>
  <c r="AE16" i="3"/>
  <c r="AE20" i="3"/>
  <c r="AE24" i="3"/>
  <c r="AE28" i="3"/>
  <c r="AE32" i="3"/>
  <c r="AE36" i="3"/>
  <c r="AE40" i="3"/>
  <c r="AE44" i="3"/>
  <c r="AE48" i="3"/>
  <c r="AE52" i="3"/>
  <c r="AE56" i="3"/>
  <c r="AE60" i="3"/>
  <c r="AE64" i="3"/>
  <c r="AE68" i="3"/>
  <c r="AE72" i="3"/>
  <c r="AE76" i="3"/>
  <c r="AE80" i="3"/>
  <c r="AE84" i="3"/>
  <c r="AE88" i="3"/>
  <c r="AE92" i="3"/>
  <c r="AE96" i="3"/>
  <c r="AE100" i="3"/>
  <c r="AE104" i="3"/>
  <c r="AE108" i="3"/>
  <c r="AE112" i="3"/>
  <c r="AE116" i="3"/>
  <c r="AE120" i="3"/>
  <c r="AE124" i="3"/>
  <c r="AE6" i="3"/>
  <c r="AE11" i="3"/>
  <c r="AE17" i="3"/>
  <c r="AE22" i="3"/>
  <c r="AE27" i="3"/>
  <c r="AE33" i="3"/>
  <c r="AE38" i="3"/>
  <c r="AE43" i="3"/>
  <c r="AE49" i="3"/>
  <c r="AE54" i="3"/>
  <c r="AE59" i="3"/>
  <c r="AE65" i="3"/>
  <c r="AE70" i="3"/>
  <c r="AE75" i="3"/>
  <c r="AE81" i="3"/>
  <c r="AE86" i="3"/>
  <c r="AE91" i="3"/>
  <c r="AE97" i="3"/>
  <c r="AE102" i="3"/>
  <c r="AE107" i="3"/>
  <c r="AE113" i="3"/>
  <c r="AE118" i="3"/>
  <c r="AE123" i="3"/>
  <c r="AE128" i="3"/>
  <c r="AE132" i="3"/>
  <c r="AE136" i="3"/>
  <c r="AE140" i="3"/>
  <c r="AE144" i="3"/>
  <c r="AE148" i="3"/>
  <c r="AE152" i="3"/>
  <c r="AE156" i="3"/>
  <c r="AE160" i="3"/>
  <c r="AE164" i="3"/>
  <c r="AE168" i="3"/>
  <c r="AE172" i="3"/>
  <c r="AE176" i="3"/>
  <c r="AE180" i="3"/>
  <c r="AE184" i="3"/>
  <c r="AE188" i="3"/>
  <c r="AE192" i="3"/>
  <c r="AE196" i="3"/>
  <c r="AE200" i="3"/>
  <c r="AE204" i="3"/>
  <c r="AE208" i="3"/>
  <c r="AE212" i="3"/>
  <c r="AE216" i="3"/>
  <c r="AE220" i="3"/>
  <c r="AE224" i="3"/>
  <c r="AE7" i="3"/>
  <c r="AE13" i="3"/>
  <c r="AE18" i="3"/>
  <c r="AE23" i="3"/>
  <c r="AE29" i="3"/>
  <c r="AE34" i="3"/>
  <c r="AE39" i="3"/>
  <c r="AE45" i="3"/>
  <c r="AE50" i="3"/>
  <c r="AE55" i="3"/>
  <c r="AE61" i="3"/>
  <c r="AE66" i="3"/>
  <c r="AE71" i="3"/>
  <c r="AE77" i="3"/>
  <c r="AE82" i="3"/>
  <c r="AE87" i="3"/>
  <c r="AE93" i="3"/>
  <c r="AE98" i="3"/>
  <c r="AE103" i="3"/>
  <c r="AE109" i="3"/>
  <c r="AE114" i="3"/>
  <c r="AE119" i="3"/>
  <c r="AE125" i="3"/>
  <c r="AE129" i="3"/>
  <c r="AE133" i="3"/>
  <c r="AE137" i="3"/>
  <c r="AE141" i="3"/>
  <c r="AE145" i="3"/>
  <c r="AE149" i="3"/>
  <c r="AE153" i="3"/>
  <c r="AE157" i="3"/>
  <c r="AE161" i="3"/>
  <c r="AE165" i="3"/>
  <c r="AE169" i="3"/>
  <c r="AE173" i="3"/>
  <c r="AE177" i="3"/>
  <c r="AE181" i="3"/>
  <c r="AE185" i="3"/>
  <c r="AE189" i="3"/>
  <c r="AE193" i="3"/>
  <c r="AE197" i="3"/>
  <c r="AE201" i="3"/>
  <c r="AE205" i="3"/>
  <c r="AE209" i="3"/>
  <c r="AE213" i="3"/>
  <c r="AE217" i="3"/>
  <c r="AE221" i="3"/>
  <c r="AE5" i="3"/>
  <c r="AE14" i="3"/>
  <c r="AE25" i="3"/>
  <c r="AE35" i="3"/>
  <c r="AE46" i="3"/>
  <c r="AE57" i="3"/>
  <c r="AE67" i="3"/>
  <c r="AE78" i="3"/>
  <c r="AE89" i="3"/>
  <c r="AE99" i="3"/>
  <c r="AE110" i="3"/>
  <c r="AE121" i="3"/>
  <c r="AE130" i="3"/>
  <c r="AE138" i="3"/>
  <c r="AE146" i="3"/>
  <c r="AE154" i="3"/>
  <c r="AE162" i="3"/>
  <c r="AE170" i="3"/>
  <c r="AE178" i="3"/>
  <c r="AE186" i="3"/>
  <c r="AE194" i="3"/>
  <c r="AE202" i="3"/>
  <c r="AE210" i="3"/>
  <c r="AE218" i="3"/>
  <c r="AE15" i="3"/>
  <c r="AE26" i="3"/>
  <c r="AE37" i="3"/>
  <c r="AE47" i="3"/>
  <c r="AE58" i="3"/>
  <c r="AE69" i="3"/>
  <c r="AE79" i="3"/>
  <c r="AE90" i="3"/>
  <c r="AE101" i="3"/>
  <c r="AE111" i="3"/>
  <c r="AE122" i="3"/>
  <c r="AE131" i="3"/>
  <c r="AE139" i="3"/>
  <c r="AE147" i="3"/>
  <c r="AE155" i="3"/>
  <c r="AE163" i="3"/>
  <c r="AE171" i="3"/>
  <c r="AE179" i="3"/>
  <c r="AE187" i="3"/>
  <c r="AE195" i="3"/>
  <c r="AE203" i="3"/>
  <c r="AE211" i="3"/>
  <c r="AE219" i="3"/>
  <c r="AE19" i="3"/>
  <c r="AE41" i="3"/>
  <c r="AE62" i="3"/>
  <c r="AE83" i="3"/>
  <c r="AE105" i="3"/>
  <c r="AE126" i="3"/>
  <c r="AE142" i="3"/>
  <c r="AE158" i="3"/>
  <c r="AE174" i="3"/>
  <c r="AE190" i="3"/>
  <c r="AE206" i="3"/>
  <c r="AE222" i="3"/>
  <c r="AE21" i="3"/>
  <c r="AE42" i="3"/>
  <c r="AE63" i="3"/>
  <c r="AE85" i="3"/>
  <c r="AE106" i="3"/>
  <c r="AE127" i="3"/>
  <c r="AE143" i="3"/>
  <c r="AE159" i="3"/>
  <c r="AE175" i="3"/>
  <c r="AE191" i="3"/>
  <c r="AE207" i="3"/>
  <c r="AE223" i="3"/>
  <c r="AE9" i="3"/>
  <c r="AE30" i="3"/>
  <c r="AE51" i="3"/>
  <c r="AE73" i="3"/>
  <c r="AE94" i="3"/>
  <c r="AE115" i="3"/>
  <c r="AE134" i="3"/>
  <c r="AE150" i="3"/>
  <c r="AE166" i="3"/>
  <c r="AE182" i="3"/>
  <c r="AE198" i="3"/>
  <c r="AE214" i="3"/>
  <c r="AE31" i="3"/>
  <c r="AE117" i="3"/>
  <c r="AE183" i="3"/>
  <c r="AE53" i="3"/>
  <c r="AE135" i="3"/>
  <c r="AE199" i="3"/>
  <c r="AE74" i="3"/>
  <c r="AE151" i="3"/>
  <c r="AE215" i="3"/>
  <c r="AE10" i="3"/>
  <c r="AE95" i="3"/>
  <c r="AE167" i="3"/>
  <c r="AD8" i="3"/>
  <c r="AD12" i="3"/>
  <c r="AD16" i="3"/>
  <c r="AD20" i="3"/>
  <c r="AD24" i="3"/>
  <c r="AD28" i="3"/>
  <c r="AD9" i="3"/>
  <c r="AD13" i="3"/>
  <c r="AD17" i="3"/>
  <c r="AD21" i="3"/>
  <c r="AD25" i="3"/>
  <c r="AD29" i="3"/>
  <c r="AD6" i="3"/>
  <c r="AD14" i="3"/>
  <c r="AD22" i="3"/>
  <c r="AD30" i="3"/>
  <c r="AD34" i="3"/>
  <c r="AD38" i="3"/>
  <c r="AD42" i="3"/>
  <c r="AD46" i="3"/>
  <c r="AD50" i="3"/>
  <c r="AD54" i="3"/>
  <c r="AD58" i="3"/>
  <c r="AD62" i="3"/>
  <c r="AD66" i="3"/>
  <c r="AD70" i="3"/>
  <c r="AD74" i="3"/>
  <c r="AD78" i="3"/>
  <c r="AD82" i="3"/>
  <c r="AD86" i="3"/>
  <c r="AD90" i="3"/>
  <c r="AD94" i="3"/>
  <c r="AD98" i="3"/>
  <c r="AD102" i="3"/>
  <c r="AD106" i="3"/>
  <c r="AD110" i="3"/>
  <c r="AD114" i="3"/>
  <c r="AD118" i="3"/>
  <c r="AD122" i="3"/>
  <c r="AD126" i="3"/>
  <c r="AD130" i="3"/>
  <c r="AD134" i="3"/>
  <c r="AD138" i="3"/>
  <c r="AD142" i="3"/>
  <c r="AD146" i="3"/>
  <c r="AD150" i="3"/>
  <c r="AD154" i="3"/>
  <c r="AD158" i="3"/>
  <c r="AD162" i="3"/>
  <c r="AD166" i="3"/>
  <c r="AD170" i="3"/>
  <c r="AD174" i="3"/>
  <c r="AD178" i="3"/>
  <c r="AD182" i="3"/>
  <c r="AD186" i="3"/>
  <c r="AD190" i="3"/>
  <c r="AD194" i="3"/>
  <c r="AD198" i="3"/>
  <c r="AD202" i="3"/>
  <c r="AD206" i="3"/>
  <c r="AD210" i="3"/>
  <c r="AD214" i="3"/>
  <c r="AD218" i="3"/>
  <c r="AD222" i="3"/>
  <c r="AD7" i="3"/>
  <c r="AD15" i="3"/>
  <c r="AD23" i="3"/>
  <c r="AD31" i="3"/>
  <c r="AD35" i="3"/>
  <c r="AD39" i="3"/>
  <c r="AD43" i="3"/>
  <c r="AD47" i="3"/>
  <c r="AD51" i="3"/>
  <c r="AD55" i="3"/>
  <c r="AD59" i="3"/>
  <c r="AD63" i="3"/>
  <c r="AD67" i="3"/>
  <c r="AD71" i="3"/>
  <c r="AD75" i="3"/>
  <c r="AD79" i="3"/>
  <c r="AD83" i="3"/>
  <c r="AD87" i="3"/>
  <c r="AD91" i="3"/>
  <c r="AD95" i="3"/>
  <c r="AD99" i="3"/>
  <c r="AD103" i="3"/>
  <c r="AD107" i="3"/>
  <c r="AD111" i="3"/>
  <c r="AD115" i="3"/>
  <c r="AD119" i="3"/>
  <c r="AD123" i="3"/>
  <c r="AD127" i="3"/>
  <c r="AD131" i="3"/>
  <c r="AD135" i="3"/>
  <c r="AD139" i="3"/>
  <c r="AD143" i="3"/>
  <c r="AD147" i="3"/>
  <c r="AD151" i="3"/>
  <c r="AD155" i="3"/>
  <c r="AD159" i="3"/>
  <c r="AD163" i="3"/>
  <c r="AD167" i="3"/>
  <c r="AD171" i="3"/>
  <c r="AD175" i="3"/>
  <c r="AD179" i="3"/>
  <c r="AD183" i="3"/>
  <c r="AD187" i="3"/>
  <c r="AD191" i="3"/>
  <c r="AD195" i="3"/>
  <c r="AD199" i="3"/>
  <c r="AD18" i="3"/>
  <c r="AD32" i="3"/>
  <c r="AD40" i="3"/>
  <c r="AD48" i="3"/>
  <c r="AD56" i="3"/>
  <c r="AD64" i="3"/>
  <c r="AD72" i="3"/>
  <c r="AD80" i="3"/>
  <c r="AD88" i="3"/>
  <c r="AD96" i="3"/>
  <c r="AD104" i="3"/>
  <c r="AD112" i="3"/>
  <c r="AD120" i="3"/>
  <c r="AD128" i="3"/>
  <c r="AD136" i="3"/>
  <c r="AD144" i="3"/>
  <c r="AD152" i="3"/>
  <c r="AD160" i="3"/>
  <c r="AD168" i="3"/>
  <c r="AD176" i="3"/>
  <c r="AD184" i="3"/>
  <c r="AD192" i="3"/>
  <c r="AD200" i="3"/>
  <c r="AD205" i="3"/>
  <c r="AD211" i="3"/>
  <c r="AD216" i="3"/>
  <c r="AD221" i="3"/>
  <c r="AD19" i="3"/>
  <c r="AD33" i="3"/>
  <c r="AD41" i="3"/>
  <c r="AD49" i="3"/>
  <c r="AD57" i="3"/>
  <c r="AD65" i="3"/>
  <c r="AD73" i="3"/>
  <c r="AD81" i="3"/>
  <c r="AD89" i="3"/>
  <c r="AD97" i="3"/>
  <c r="AD105" i="3"/>
  <c r="AD113" i="3"/>
  <c r="AD121" i="3"/>
  <c r="AD129" i="3"/>
  <c r="AD137" i="3"/>
  <c r="AD145" i="3"/>
  <c r="AD153" i="3"/>
  <c r="AD161" i="3"/>
  <c r="AD169" i="3"/>
  <c r="AD177" i="3"/>
  <c r="AD185" i="3"/>
  <c r="AD193" i="3"/>
  <c r="AD201" i="3"/>
  <c r="AD207" i="3"/>
  <c r="AD212" i="3"/>
  <c r="AD217" i="3"/>
  <c r="AD223" i="3"/>
  <c r="AD10" i="3"/>
  <c r="AD26" i="3"/>
  <c r="AD36" i="3"/>
  <c r="AD44" i="3"/>
  <c r="AD52" i="3"/>
  <c r="AD60" i="3"/>
  <c r="AD68" i="3"/>
  <c r="AD76" i="3"/>
  <c r="AD84" i="3"/>
  <c r="AD92" i="3"/>
  <c r="AD100" i="3"/>
  <c r="AD108" i="3"/>
  <c r="AD116" i="3"/>
  <c r="AD124" i="3"/>
  <c r="AD132" i="3"/>
  <c r="AD140" i="3"/>
  <c r="AD148" i="3"/>
  <c r="AD156" i="3"/>
  <c r="AD164" i="3"/>
  <c r="AD172" i="3"/>
  <c r="AD180" i="3"/>
  <c r="AD188" i="3"/>
  <c r="AD196" i="3"/>
  <c r="AD203" i="3"/>
  <c r="AD208" i="3"/>
  <c r="AD213" i="3"/>
  <c r="AD219" i="3"/>
  <c r="AD224" i="3"/>
  <c r="AD27" i="3"/>
  <c r="AD61" i="3"/>
  <c r="AD93" i="3"/>
  <c r="AD125" i="3"/>
  <c r="AD157" i="3"/>
  <c r="AD189" i="3"/>
  <c r="AD215" i="3"/>
  <c r="AD37" i="3"/>
  <c r="AD69" i="3"/>
  <c r="AD101" i="3"/>
  <c r="AD133" i="3"/>
  <c r="AD165" i="3"/>
  <c r="AD197" i="3"/>
  <c r="AD220" i="3"/>
  <c r="AD45" i="3"/>
  <c r="AD77" i="3"/>
  <c r="AD109" i="3"/>
  <c r="AD141" i="3"/>
  <c r="AD173" i="3"/>
  <c r="AD204" i="3"/>
  <c r="AD5" i="3"/>
  <c r="AD11" i="3"/>
  <c r="AD149" i="3"/>
  <c r="AD53" i="3"/>
  <c r="AD181" i="3"/>
  <c r="AD85" i="3"/>
  <c r="AD209" i="3"/>
  <c r="AD117" i="3"/>
  <c r="AC6" i="3"/>
  <c r="AC10" i="3"/>
  <c r="AC14" i="3"/>
  <c r="AC18" i="3"/>
  <c r="AC22" i="3"/>
  <c r="AC26" i="3"/>
  <c r="AC30" i="3"/>
  <c r="AC34" i="3"/>
  <c r="AC38" i="3"/>
  <c r="AC42" i="3"/>
  <c r="AC46" i="3"/>
  <c r="AC7" i="3"/>
  <c r="AC12" i="3"/>
  <c r="AC17" i="3"/>
  <c r="AC23" i="3"/>
  <c r="AC28" i="3"/>
  <c r="AC33" i="3"/>
  <c r="AC39" i="3"/>
  <c r="AC44" i="3"/>
  <c r="AC49" i="3"/>
  <c r="AC53" i="3"/>
  <c r="AC57" i="3"/>
  <c r="AC61" i="3"/>
  <c r="AC65" i="3"/>
  <c r="AC69" i="3"/>
  <c r="AC73" i="3"/>
  <c r="AC77" i="3"/>
  <c r="AC81" i="3"/>
  <c r="AC85" i="3"/>
  <c r="AC89" i="3"/>
  <c r="AC93" i="3"/>
  <c r="AC97" i="3"/>
  <c r="AC101" i="3"/>
  <c r="AC105" i="3"/>
  <c r="AC109" i="3"/>
  <c r="AC113" i="3"/>
  <c r="AC117" i="3"/>
  <c r="AC121" i="3"/>
  <c r="AC125" i="3"/>
  <c r="AC129" i="3"/>
  <c r="AC133" i="3"/>
  <c r="AC137" i="3"/>
  <c r="AC141" i="3"/>
  <c r="AC145" i="3"/>
  <c r="AC149" i="3"/>
  <c r="AC153" i="3"/>
  <c r="AC157" i="3"/>
  <c r="AC161" i="3"/>
  <c r="AC165" i="3"/>
  <c r="AC169" i="3"/>
  <c r="AC173" i="3"/>
  <c r="AC177" i="3"/>
  <c r="AC181" i="3"/>
  <c r="AC185" i="3"/>
  <c r="AC189" i="3"/>
  <c r="AC193" i="3"/>
  <c r="AC197" i="3"/>
  <c r="AC201" i="3"/>
  <c r="AC205" i="3"/>
  <c r="AC209" i="3"/>
  <c r="AC213" i="3"/>
  <c r="AC217" i="3"/>
  <c r="AC221" i="3"/>
  <c r="AC5" i="3"/>
  <c r="AC8" i="3"/>
  <c r="AC13" i="3"/>
  <c r="AC19" i="3"/>
  <c r="AC24" i="3"/>
  <c r="AC29" i="3"/>
  <c r="AC35" i="3"/>
  <c r="AC40" i="3"/>
  <c r="AC45" i="3"/>
  <c r="AC50" i="3"/>
  <c r="AC54" i="3"/>
  <c r="AC58" i="3"/>
  <c r="AC62" i="3"/>
  <c r="AC66" i="3"/>
  <c r="AC70" i="3"/>
  <c r="AC74" i="3"/>
  <c r="AC78" i="3"/>
  <c r="AC82" i="3"/>
  <c r="AC86" i="3"/>
  <c r="AC90" i="3"/>
  <c r="AC94" i="3"/>
  <c r="AC98" i="3"/>
  <c r="AC102" i="3"/>
  <c r="AC106" i="3"/>
  <c r="AC110" i="3"/>
  <c r="AC114" i="3"/>
  <c r="AC118" i="3"/>
  <c r="AC122" i="3"/>
  <c r="AC126" i="3"/>
  <c r="AC130" i="3"/>
  <c r="AC134" i="3"/>
  <c r="AC138" i="3"/>
  <c r="AC142" i="3"/>
  <c r="AC146" i="3"/>
  <c r="AC150" i="3"/>
  <c r="AC154" i="3"/>
  <c r="AC158" i="3"/>
  <c r="AC162" i="3"/>
  <c r="AC166" i="3"/>
  <c r="AC170" i="3"/>
  <c r="AC174" i="3"/>
  <c r="AC178" i="3"/>
  <c r="AC182" i="3"/>
  <c r="AC186" i="3"/>
  <c r="AC190" i="3"/>
  <c r="AC194" i="3"/>
  <c r="AC198" i="3"/>
  <c r="AC202" i="3"/>
  <c r="AC206" i="3"/>
  <c r="AC210" i="3"/>
  <c r="AC214" i="3"/>
  <c r="AC218" i="3"/>
  <c r="AC222" i="3"/>
  <c r="AC9" i="3"/>
  <c r="AC15" i="3"/>
  <c r="AC20" i="3"/>
  <c r="AC25" i="3"/>
  <c r="AC31" i="3"/>
  <c r="AC36" i="3"/>
  <c r="AC41" i="3"/>
  <c r="AC47" i="3"/>
  <c r="AC51" i="3"/>
  <c r="AC55" i="3"/>
  <c r="AC59" i="3"/>
  <c r="AC63" i="3"/>
  <c r="AC67" i="3"/>
  <c r="AC71" i="3"/>
  <c r="AC75" i="3"/>
  <c r="AC79" i="3"/>
  <c r="AC83" i="3"/>
  <c r="AC87" i="3"/>
  <c r="AC91" i="3"/>
  <c r="AC95" i="3"/>
  <c r="AC99" i="3"/>
  <c r="AC103" i="3"/>
  <c r="AC107" i="3"/>
  <c r="AC111" i="3"/>
  <c r="AC115" i="3"/>
  <c r="AC119" i="3"/>
  <c r="AC123" i="3"/>
  <c r="AC127" i="3"/>
  <c r="AC131" i="3"/>
  <c r="AC135" i="3"/>
  <c r="AC139" i="3"/>
  <c r="AC143" i="3"/>
  <c r="AC147" i="3"/>
  <c r="AC151" i="3"/>
  <c r="AC155" i="3"/>
  <c r="AC159" i="3"/>
  <c r="AC163" i="3"/>
  <c r="AC167" i="3"/>
  <c r="AC171" i="3"/>
  <c r="AC175" i="3"/>
  <c r="AC179" i="3"/>
  <c r="AC183" i="3"/>
  <c r="AC187" i="3"/>
  <c r="AC191" i="3"/>
  <c r="AC195" i="3"/>
  <c r="AC199" i="3"/>
  <c r="AC203" i="3"/>
  <c r="AC207" i="3"/>
  <c r="AC211" i="3"/>
  <c r="AC215" i="3"/>
  <c r="AC219" i="3"/>
  <c r="AC223" i="3"/>
  <c r="AC16" i="3"/>
  <c r="AC37" i="3"/>
  <c r="AC56" i="3"/>
  <c r="AC72" i="3"/>
  <c r="AC88" i="3"/>
  <c r="AC104" i="3"/>
  <c r="AC120" i="3"/>
  <c r="AC136" i="3"/>
  <c r="AC152" i="3"/>
  <c r="AC168" i="3"/>
  <c r="AC184" i="3"/>
  <c r="AC200" i="3"/>
  <c r="AC216" i="3"/>
  <c r="AC21" i="3"/>
  <c r="AC43" i="3"/>
  <c r="AC60" i="3"/>
  <c r="AC76" i="3"/>
  <c r="AC92" i="3"/>
  <c r="AC108" i="3"/>
  <c r="AC124" i="3"/>
  <c r="AC140" i="3"/>
  <c r="AC156" i="3"/>
  <c r="AC172" i="3"/>
  <c r="AC188" i="3"/>
  <c r="AC204" i="3"/>
  <c r="AC220" i="3"/>
  <c r="AC27" i="3"/>
  <c r="AC48" i="3"/>
  <c r="AC64" i="3"/>
  <c r="AC80" i="3"/>
  <c r="AC96" i="3"/>
  <c r="AC112" i="3"/>
  <c r="AC128" i="3"/>
  <c r="AC144" i="3"/>
  <c r="AC160" i="3"/>
  <c r="AC176" i="3"/>
  <c r="AC192" i="3"/>
  <c r="AC208" i="3"/>
  <c r="AC224" i="3"/>
  <c r="AC32" i="3"/>
  <c r="AC100" i="3"/>
  <c r="AC164" i="3"/>
  <c r="AC52" i="3"/>
  <c r="AC116" i="3"/>
  <c r="AC180" i="3"/>
  <c r="AC68" i="3"/>
  <c r="AC132" i="3"/>
  <c r="AC196" i="3"/>
  <c r="AC148" i="3"/>
  <c r="AC212" i="3"/>
  <c r="AC11" i="3"/>
  <c r="AC84" i="3"/>
  <c r="F236" i="3"/>
  <c r="J234" i="3"/>
  <c r="J233" i="3"/>
  <c r="J232" i="3"/>
  <c r="P229" i="3"/>
  <c r="P228" i="3"/>
  <c r="P227" i="3"/>
  <c r="L229" i="3"/>
  <c r="L228" i="3"/>
  <c r="L227" i="3"/>
  <c r="K229" i="3"/>
  <c r="K228" i="3"/>
  <c r="K227" i="3"/>
  <c r="J229" i="3"/>
  <c r="J228" i="3"/>
  <c r="J227" i="3"/>
  <c r="I228" i="3"/>
  <c r="I227" i="3"/>
  <c r="H229" i="3"/>
  <c r="H228" i="3"/>
  <c r="H227" i="3"/>
  <c r="G229" i="3"/>
  <c r="G228" i="3"/>
  <c r="G227" i="3"/>
  <c r="F229" i="3"/>
  <c r="F228" i="3"/>
  <c r="F227" i="3"/>
  <c r="E229" i="3"/>
  <c r="E228" i="3"/>
  <c r="E227" i="3"/>
  <c r="D229" i="3"/>
  <c r="D228" i="3"/>
  <c r="D227" i="3"/>
  <c r="AG5" i="3" l="1"/>
  <c r="V6" i="3"/>
  <c r="V10" i="3"/>
  <c r="V14" i="3"/>
  <c r="V18" i="3"/>
  <c r="V22" i="3"/>
  <c r="V26" i="3"/>
  <c r="V30" i="3"/>
  <c r="V34" i="3"/>
  <c r="V38" i="3"/>
  <c r="V42" i="3"/>
  <c r="V46" i="3"/>
  <c r="V50" i="3"/>
  <c r="V54" i="3"/>
  <c r="V58" i="3"/>
  <c r="V62" i="3"/>
  <c r="V66" i="3"/>
  <c r="V70" i="3"/>
  <c r="V74" i="3"/>
  <c r="V78" i="3"/>
  <c r="V82" i="3"/>
  <c r="V86" i="3"/>
  <c r="V90" i="3"/>
  <c r="V94" i="3"/>
  <c r="V98" i="3"/>
  <c r="V102" i="3"/>
  <c r="V106" i="3"/>
  <c r="V110" i="3"/>
  <c r="V114" i="3"/>
  <c r="V118" i="3"/>
  <c r="V122" i="3"/>
  <c r="V126" i="3"/>
  <c r="V130" i="3"/>
  <c r="V134" i="3"/>
  <c r="V138" i="3"/>
  <c r="V142" i="3"/>
  <c r="V146" i="3"/>
  <c r="V150" i="3"/>
  <c r="V154" i="3"/>
  <c r="V158" i="3"/>
  <c r="V162" i="3"/>
  <c r="V166" i="3"/>
  <c r="V170" i="3"/>
  <c r="V174" i="3"/>
  <c r="V178" i="3"/>
  <c r="V182" i="3"/>
  <c r="V186" i="3"/>
  <c r="V190" i="3"/>
  <c r="V194" i="3"/>
  <c r="V198" i="3"/>
  <c r="V202" i="3"/>
  <c r="V206" i="3"/>
  <c r="V210" i="3"/>
  <c r="V214" i="3"/>
  <c r="V218" i="3"/>
  <c r="V222" i="3"/>
  <c r="V9" i="3"/>
  <c r="V21" i="3"/>
  <c r="V33" i="3"/>
  <c r="V45" i="3"/>
  <c r="V57" i="3"/>
  <c r="V69" i="3"/>
  <c r="V81" i="3"/>
  <c r="V93" i="3"/>
  <c r="V101" i="3"/>
  <c r="V109" i="3"/>
  <c r="V121" i="3"/>
  <c r="V133" i="3"/>
  <c r="V145" i="3"/>
  <c r="V153" i="3"/>
  <c r="V165" i="3"/>
  <c r="V177" i="3"/>
  <c r="V193" i="3"/>
  <c r="V205" i="3"/>
  <c r="V217" i="3"/>
  <c r="V7" i="3"/>
  <c r="V11" i="3"/>
  <c r="V15" i="3"/>
  <c r="V19" i="3"/>
  <c r="V23" i="3"/>
  <c r="V27" i="3"/>
  <c r="V31" i="3"/>
  <c r="V35" i="3"/>
  <c r="V39" i="3"/>
  <c r="V43" i="3"/>
  <c r="V47" i="3"/>
  <c r="V51" i="3"/>
  <c r="V55" i="3"/>
  <c r="V59" i="3"/>
  <c r="V63" i="3"/>
  <c r="V67" i="3"/>
  <c r="V71" i="3"/>
  <c r="V75" i="3"/>
  <c r="V79" i="3"/>
  <c r="V83" i="3"/>
  <c r="V87" i="3"/>
  <c r="V91" i="3"/>
  <c r="V95" i="3"/>
  <c r="V99" i="3"/>
  <c r="V103" i="3"/>
  <c r="V107" i="3"/>
  <c r="V111" i="3"/>
  <c r="V115" i="3"/>
  <c r="V119" i="3"/>
  <c r="V123" i="3"/>
  <c r="V127" i="3"/>
  <c r="V131" i="3"/>
  <c r="V135" i="3"/>
  <c r="V139" i="3"/>
  <c r="V143" i="3"/>
  <c r="V147" i="3"/>
  <c r="V151" i="3"/>
  <c r="V155" i="3"/>
  <c r="V159" i="3"/>
  <c r="V163" i="3"/>
  <c r="V167" i="3"/>
  <c r="V171" i="3"/>
  <c r="V175" i="3"/>
  <c r="V179" i="3"/>
  <c r="V183" i="3"/>
  <c r="V187" i="3"/>
  <c r="V191" i="3"/>
  <c r="V195" i="3"/>
  <c r="V199" i="3"/>
  <c r="V203" i="3"/>
  <c r="V207" i="3"/>
  <c r="V211" i="3"/>
  <c r="V215" i="3"/>
  <c r="V219" i="3"/>
  <c r="V223" i="3"/>
  <c r="V17" i="3"/>
  <c r="V29" i="3"/>
  <c r="V41" i="3"/>
  <c r="V53" i="3"/>
  <c r="V65" i="3"/>
  <c r="V77" i="3"/>
  <c r="V89" i="3"/>
  <c r="V105" i="3"/>
  <c r="V117" i="3"/>
  <c r="V129" i="3"/>
  <c r="V137" i="3"/>
  <c r="V149" i="3"/>
  <c r="V161" i="3"/>
  <c r="V173" i="3"/>
  <c r="V185" i="3"/>
  <c r="V197" i="3"/>
  <c r="V209" i="3"/>
  <c r="V221" i="3"/>
  <c r="V8" i="3"/>
  <c r="V12" i="3"/>
  <c r="V16" i="3"/>
  <c r="V20" i="3"/>
  <c r="V24" i="3"/>
  <c r="V28" i="3"/>
  <c r="V32" i="3"/>
  <c r="V36" i="3"/>
  <c r="V40" i="3"/>
  <c r="V44" i="3"/>
  <c r="V48" i="3"/>
  <c r="V52" i="3"/>
  <c r="V56" i="3"/>
  <c r="V60" i="3"/>
  <c r="V64" i="3"/>
  <c r="V68" i="3"/>
  <c r="V72" i="3"/>
  <c r="V76" i="3"/>
  <c r="V80" i="3"/>
  <c r="V84" i="3"/>
  <c r="V88" i="3"/>
  <c r="V92" i="3"/>
  <c r="V96" i="3"/>
  <c r="V100" i="3"/>
  <c r="V104" i="3"/>
  <c r="V108" i="3"/>
  <c r="V112" i="3"/>
  <c r="V116" i="3"/>
  <c r="V120" i="3"/>
  <c r="V124" i="3"/>
  <c r="V128" i="3"/>
  <c r="V132" i="3"/>
  <c r="V136" i="3"/>
  <c r="V140" i="3"/>
  <c r="V144" i="3"/>
  <c r="V148" i="3"/>
  <c r="V152" i="3"/>
  <c r="V156" i="3"/>
  <c r="V160" i="3"/>
  <c r="V164" i="3"/>
  <c r="V168" i="3"/>
  <c r="V172" i="3"/>
  <c r="V176" i="3"/>
  <c r="V180" i="3"/>
  <c r="V184" i="3"/>
  <c r="V188" i="3"/>
  <c r="V192" i="3"/>
  <c r="V196" i="3"/>
  <c r="V200" i="3"/>
  <c r="V204" i="3"/>
  <c r="V208" i="3"/>
  <c r="V212" i="3"/>
  <c r="V216" i="3"/>
  <c r="V220" i="3"/>
  <c r="V224" i="3"/>
  <c r="V13" i="3"/>
  <c r="V25" i="3"/>
  <c r="V37" i="3"/>
  <c r="V49" i="3"/>
  <c r="V61" i="3"/>
  <c r="V73" i="3"/>
  <c r="V85" i="3"/>
  <c r="V97" i="3"/>
  <c r="V113" i="3"/>
  <c r="V125" i="3"/>
  <c r="V141" i="3"/>
  <c r="V157" i="3"/>
  <c r="V169" i="3"/>
  <c r="V181" i="3"/>
  <c r="V189" i="3"/>
  <c r="V201" i="3"/>
  <c r="V213" i="3"/>
  <c r="V5" i="3"/>
  <c r="Z7" i="3"/>
  <c r="Z11" i="3"/>
  <c r="Z15" i="3"/>
  <c r="Z19" i="3"/>
  <c r="Z23" i="3"/>
  <c r="Z27" i="3"/>
  <c r="Z31" i="3"/>
  <c r="Z35" i="3"/>
  <c r="Z39" i="3"/>
  <c r="Z43" i="3"/>
  <c r="Z47" i="3"/>
  <c r="Z51" i="3"/>
  <c r="Z55" i="3"/>
  <c r="Z59" i="3"/>
  <c r="Z63" i="3"/>
  <c r="Z67" i="3"/>
  <c r="Z71" i="3"/>
  <c r="Z75" i="3"/>
  <c r="Z79" i="3"/>
  <c r="Z83" i="3"/>
  <c r="Z87" i="3"/>
  <c r="Z91" i="3"/>
  <c r="Z95" i="3"/>
  <c r="Z99" i="3"/>
  <c r="Z103" i="3"/>
  <c r="Z107" i="3"/>
  <c r="Z111" i="3"/>
  <c r="Z115" i="3"/>
  <c r="Z119" i="3"/>
  <c r="Z123" i="3"/>
  <c r="Z127" i="3"/>
  <c r="Z131" i="3"/>
  <c r="Z135" i="3"/>
  <c r="Z139" i="3"/>
  <c r="Z143" i="3"/>
  <c r="Z147" i="3"/>
  <c r="Z151" i="3"/>
  <c r="Z155" i="3"/>
  <c r="Z159" i="3"/>
  <c r="Z163" i="3"/>
  <c r="Z167" i="3"/>
  <c r="Z171" i="3"/>
  <c r="Z175" i="3"/>
  <c r="Z179" i="3"/>
  <c r="Z183" i="3"/>
  <c r="Z187" i="3"/>
  <c r="Z191" i="3"/>
  <c r="Z195" i="3"/>
  <c r="Z199" i="3"/>
  <c r="Z203" i="3"/>
  <c r="Z207" i="3"/>
  <c r="Z211" i="3"/>
  <c r="Z215" i="3"/>
  <c r="Z219" i="3"/>
  <c r="Z223" i="3"/>
  <c r="Z8" i="3"/>
  <c r="Z12" i="3"/>
  <c r="Z16" i="3"/>
  <c r="Z20" i="3"/>
  <c r="Z24" i="3"/>
  <c r="Z28" i="3"/>
  <c r="Z32" i="3"/>
  <c r="Z36" i="3"/>
  <c r="Z40" i="3"/>
  <c r="Z44" i="3"/>
  <c r="Z48" i="3"/>
  <c r="Z52" i="3"/>
  <c r="Z56" i="3"/>
  <c r="Z60" i="3"/>
  <c r="Z64" i="3"/>
  <c r="Z68" i="3"/>
  <c r="Z72" i="3"/>
  <c r="Z76" i="3"/>
  <c r="Z80" i="3"/>
  <c r="Z84" i="3"/>
  <c r="Z88" i="3"/>
  <c r="Z92" i="3"/>
  <c r="Z96" i="3"/>
  <c r="Z100" i="3"/>
  <c r="Z104" i="3"/>
  <c r="Z108" i="3"/>
  <c r="Z112" i="3"/>
  <c r="Z116" i="3"/>
  <c r="Z120" i="3"/>
  <c r="Z124" i="3"/>
  <c r="Z128" i="3"/>
  <c r="Z132" i="3"/>
  <c r="Z136" i="3"/>
  <c r="Z140" i="3"/>
  <c r="Z144" i="3"/>
  <c r="Z148" i="3"/>
  <c r="Z152" i="3"/>
  <c r="Z156" i="3"/>
  <c r="Z160" i="3"/>
  <c r="Z164" i="3"/>
  <c r="Z9" i="3"/>
  <c r="Z13" i="3"/>
  <c r="Z17" i="3"/>
  <c r="Z21" i="3"/>
  <c r="Z25" i="3"/>
  <c r="Z29" i="3"/>
  <c r="Z33" i="3"/>
  <c r="Z37" i="3"/>
  <c r="Z41" i="3"/>
  <c r="Z45" i="3"/>
  <c r="Z49" i="3"/>
  <c r="Z53" i="3"/>
  <c r="Z57" i="3"/>
  <c r="Z61" i="3"/>
  <c r="Z65" i="3"/>
  <c r="Z69" i="3"/>
  <c r="Z73" i="3"/>
  <c r="Z77" i="3"/>
  <c r="Z81" i="3"/>
  <c r="Z85" i="3"/>
  <c r="Z89" i="3"/>
  <c r="Z93" i="3"/>
  <c r="Z97" i="3"/>
  <c r="Z101" i="3"/>
  <c r="Z105" i="3"/>
  <c r="Z109" i="3"/>
  <c r="Z113" i="3"/>
  <c r="Z117" i="3"/>
  <c r="Z121" i="3"/>
  <c r="Z125" i="3"/>
  <c r="Z129" i="3"/>
  <c r="Z133" i="3"/>
  <c r="Z137" i="3"/>
  <c r="Z141" i="3"/>
  <c r="Z145" i="3"/>
  <c r="Z149" i="3"/>
  <c r="Z153" i="3"/>
  <c r="Z157" i="3"/>
  <c r="Z161" i="3"/>
  <c r="Z165" i="3"/>
  <c r="Z169" i="3"/>
  <c r="Z173" i="3"/>
  <c r="Z177" i="3"/>
  <c r="Z181" i="3"/>
  <c r="Z185" i="3"/>
  <c r="Z189" i="3"/>
  <c r="Z193" i="3"/>
  <c r="Z197" i="3"/>
  <c r="Z201" i="3"/>
  <c r="Z205" i="3"/>
  <c r="Z209" i="3"/>
  <c r="Z213" i="3"/>
  <c r="Z217" i="3"/>
  <c r="Z221" i="3"/>
  <c r="Z5" i="3"/>
  <c r="Z18" i="3"/>
  <c r="Z34" i="3"/>
  <c r="Z50" i="3"/>
  <c r="Z66" i="3"/>
  <c r="Z82" i="3"/>
  <c r="Z98" i="3"/>
  <c r="Z114" i="3"/>
  <c r="Z130" i="3"/>
  <c r="Z146" i="3"/>
  <c r="Z162" i="3"/>
  <c r="Z172" i="3"/>
  <c r="Z180" i="3"/>
  <c r="Z188" i="3"/>
  <c r="Z196" i="3"/>
  <c r="Z204" i="3"/>
  <c r="Z212" i="3"/>
  <c r="Z220" i="3"/>
  <c r="Z6" i="3"/>
  <c r="Z22" i="3"/>
  <c r="Z38" i="3"/>
  <c r="Z54" i="3"/>
  <c r="Z70" i="3"/>
  <c r="Z86" i="3"/>
  <c r="Z102" i="3"/>
  <c r="Z118" i="3"/>
  <c r="Z134" i="3"/>
  <c r="Z150" i="3"/>
  <c r="Z166" i="3"/>
  <c r="Z174" i="3"/>
  <c r="Z182" i="3"/>
  <c r="Z190" i="3"/>
  <c r="Z198" i="3"/>
  <c r="Z206" i="3"/>
  <c r="Z214" i="3"/>
  <c r="Z222" i="3"/>
  <c r="Z10" i="3"/>
  <c r="Z26" i="3"/>
  <c r="Z42" i="3"/>
  <c r="Z58" i="3"/>
  <c r="Z74" i="3"/>
  <c r="Z90" i="3"/>
  <c r="Z106" i="3"/>
  <c r="Z122" i="3"/>
  <c r="Z138" i="3"/>
  <c r="Z154" i="3"/>
  <c r="Z168" i="3"/>
  <c r="Z176" i="3"/>
  <c r="Z184" i="3"/>
  <c r="Z192" i="3"/>
  <c r="Z200" i="3"/>
  <c r="Z208" i="3"/>
  <c r="Z216" i="3"/>
  <c r="Z224" i="3"/>
  <c r="Z14" i="3"/>
  <c r="Z78" i="3"/>
  <c r="Z142" i="3"/>
  <c r="Z186" i="3"/>
  <c r="Z218" i="3"/>
  <c r="Z178" i="3"/>
  <c r="Z30" i="3"/>
  <c r="Z94" i="3"/>
  <c r="Z158" i="3"/>
  <c r="Z194" i="3"/>
  <c r="Z46" i="3"/>
  <c r="Z110" i="3"/>
  <c r="Z170" i="3"/>
  <c r="Z202" i="3"/>
  <c r="Z62" i="3"/>
  <c r="Z126" i="3"/>
  <c r="Z210" i="3"/>
  <c r="Y7" i="3"/>
  <c r="Y11" i="3"/>
  <c r="Y15" i="3"/>
  <c r="Y19" i="3"/>
  <c r="Y23" i="3"/>
  <c r="Y27" i="3"/>
  <c r="Y31" i="3"/>
  <c r="Y35" i="3"/>
  <c r="Y39" i="3"/>
  <c r="Y43" i="3"/>
  <c r="Y47" i="3"/>
  <c r="Y51" i="3"/>
  <c r="Y55" i="3"/>
  <c r="Y59" i="3"/>
  <c r="Y63" i="3"/>
  <c r="Y67" i="3"/>
  <c r="Y71" i="3"/>
  <c r="Y75" i="3"/>
  <c r="Y79" i="3"/>
  <c r="Y83" i="3"/>
  <c r="Y87" i="3"/>
  <c r="Y91" i="3"/>
  <c r="Y95" i="3"/>
  <c r="Y99" i="3"/>
  <c r="Y103" i="3"/>
  <c r="Y107" i="3"/>
  <c r="Y111" i="3"/>
  <c r="Y115" i="3"/>
  <c r="Y119" i="3"/>
  <c r="Y123" i="3"/>
  <c r="Y127" i="3"/>
  <c r="Y131" i="3"/>
  <c r="Y135" i="3"/>
  <c r="Y9" i="3"/>
  <c r="Y13" i="3"/>
  <c r="Y17" i="3"/>
  <c r="Y21" i="3"/>
  <c r="Y25" i="3"/>
  <c r="Y29" i="3"/>
  <c r="Y33" i="3"/>
  <c r="Y37" i="3"/>
  <c r="Y41" i="3"/>
  <c r="Y45" i="3"/>
  <c r="Y49" i="3"/>
  <c r="Y53" i="3"/>
  <c r="Y57" i="3"/>
  <c r="Y61" i="3"/>
  <c r="Y65" i="3"/>
  <c r="Y69" i="3"/>
  <c r="Y73" i="3"/>
  <c r="Y77" i="3"/>
  <c r="Y81" i="3"/>
  <c r="Y85" i="3"/>
  <c r="Y89" i="3"/>
  <c r="Y93" i="3"/>
  <c r="Y97" i="3"/>
  <c r="Y101" i="3"/>
  <c r="Y105" i="3"/>
  <c r="Y109" i="3"/>
  <c r="Y113" i="3"/>
  <c r="Y117" i="3"/>
  <c r="Y121" i="3"/>
  <c r="Y125" i="3"/>
  <c r="Y129" i="3"/>
  <c r="Y133" i="3"/>
  <c r="Y137" i="3"/>
  <c r="Y8" i="3"/>
  <c r="Y16" i="3"/>
  <c r="Y24" i="3"/>
  <c r="Y32" i="3"/>
  <c r="Y40" i="3"/>
  <c r="Y48" i="3"/>
  <c r="Y56" i="3"/>
  <c r="Y64" i="3"/>
  <c r="Y72" i="3"/>
  <c r="Y80" i="3"/>
  <c r="Y88" i="3"/>
  <c r="Y96" i="3"/>
  <c r="Y104" i="3"/>
  <c r="Y112" i="3"/>
  <c r="Y120" i="3"/>
  <c r="Y128" i="3"/>
  <c r="Y136" i="3"/>
  <c r="Y141" i="3"/>
  <c r="Y145" i="3"/>
  <c r="Y149" i="3"/>
  <c r="Y153" i="3"/>
  <c r="Y157" i="3"/>
  <c r="Y161" i="3"/>
  <c r="Y165" i="3"/>
  <c r="Y169" i="3"/>
  <c r="Y173" i="3"/>
  <c r="Y177" i="3"/>
  <c r="Y181" i="3"/>
  <c r="Y185" i="3"/>
  <c r="Y189" i="3"/>
  <c r="Y193" i="3"/>
  <c r="Y197" i="3"/>
  <c r="Y201" i="3"/>
  <c r="Y205" i="3"/>
  <c r="Y209" i="3"/>
  <c r="Y213" i="3"/>
  <c r="Y217" i="3"/>
  <c r="Y221" i="3"/>
  <c r="Y5" i="3"/>
  <c r="Y10" i="3"/>
  <c r="Y18" i="3"/>
  <c r="Y26" i="3"/>
  <c r="Y34" i="3"/>
  <c r="Y42" i="3"/>
  <c r="Y50" i="3"/>
  <c r="Y58" i="3"/>
  <c r="Y66" i="3"/>
  <c r="Y74" i="3"/>
  <c r="Y82" i="3"/>
  <c r="Y90" i="3"/>
  <c r="Y98" i="3"/>
  <c r="Y106" i="3"/>
  <c r="Y114" i="3"/>
  <c r="Y122" i="3"/>
  <c r="Y130" i="3"/>
  <c r="Y138" i="3"/>
  <c r="Y142" i="3"/>
  <c r="Y146" i="3"/>
  <c r="Y150" i="3"/>
  <c r="Y154" i="3"/>
  <c r="Y158" i="3"/>
  <c r="Y162" i="3"/>
  <c r="Y166" i="3"/>
  <c r="Y170" i="3"/>
  <c r="Y174" i="3"/>
  <c r="Y178" i="3"/>
  <c r="Y182" i="3"/>
  <c r="Y186" i="3"/>
  <c r="Y190" i="3"/>
  <c r="Y194" i="3"/>
  <c r="Y198" i="3"/>
  <c r="Y202" i="3"/>
  <c r="Y206" i="3"/>
  <c r="Y210" i="3"/>
  <c r="Y214" i="3"/>
  <c r="Y218" i="3"/>
  <c r="Y222" i="3"/>
  <c r="Y12" i="3"/>
  <c r="Y20" i="3"/>
  <c r="Y28" i="3"/>
  <c r="Y36" i="3"/>
  <c r="Y44" i="3"/>
  <c r="Y52" i="3"/>
  <c r="Y60" i="3"/>
  <c r="Y68" i="3"/>
  <c r="Y76" i="3"/>
  <c r="Y84" i="3"/>
  <c r="Y92" i="3"/>
  <c r="Y100" i="3"/>
  <c r="Y108" i="3"/>
  <c r="Y116" i="3"/>
  <c r="Y124" i="3"/>
  <c r="Y132" i="3"/>
  <c r="Y139" i="3"/>
  <c r="Y143" i="3"/>
  <c r="Y147" i="3"/>
  <c r="Y151" i="3"/>
  <c r="Y155" i="3"/>
  <c r="Y159" i="3"/>
  <c r="Y163" i="3"/>
  <c r="Y167" i="3"/>
  <c r="Y171" i="3"/>
  <c r="Y175" i="3"/>
  <c r="Y179" i="3"/>
  <c r="Y183" i="3"/>
  <c r="Y187" i="3"/>
  <c r="Y191" i="3"/>
  <c r="Y195" i="3"/>
  <c r="Y199" i="3"/>
  <c r="Y203" i="3"/>
  <c r="Y207" i="3"/>
  <c r="Y211" i="3"/>
  <c r="Y215" i="3"/>
  <c r="Y219" i="3"/>
  <c r="Y223" i="3"/>
  <c r="Y30" i="3"/>
  <c r="Y62" i="3"/>
  <c r="Y94" i="3"/>
  <c r="Y126" i="3"/>
  <c r="Y148" i="3"/>
  <c r="Y164" i="3"/>
  <c r="Y180" i="3"/>
  <c r="Y196" i="3"/>
  <c r="Y212" i="3"/>
  <c r="Y54" i="3"/>
  <c r="Y118" i="3"/>
  <c r="Y160" i="3"/>
  <c r="Y192" i="3"/>
  <c r="Y224" i="3"/>
  <c r="Y6" i="3"/>
  <c r="Y38" i="3"/>
  <c r="Y70" i="3"/>
  <c r="Y102" i="3"/>
  <c r="Y134" i="3"/>
  <c r="Y152" i="3"/>
  <c r="Y168" i="3"/>
  <c r="Y184" i="3"/>
  <c r="Y200" i="3"/>
  <c r="Y216" i="3"/>
  <c r="Y14" i="3"/>
  <c r="Y46" i="3"/>
  <c r="Y78" i="3"/>
  <c r="Y110" i="3"/>
  <c r="Y140" i="3"/>
  <c r="Y156" i="3"/>
  <c r="Y172" i="3"/>
  <c r="Y188" i="3"/>
  <c r="Y204" i="3"/>
  <c r="Y220" i="3"/>
  <c r="Y22" i="3"/>
  <c r="Y86" i="3"/>
  <c r="Y144" i="3"/>
  <c r="Y176" i="3"/>
  <c r="Y208" i="3"/>
  <c r="T6" i="3"/>
  <c r="T10" i="3"/>
  <c r="T14" i="3"/>
  <c r="T18" i="3"/>
  <c r="T22" i="3"/>
  <c r="T26" i="3"/>
  <c r="T30" i="3"/>
  <c r="T34" i="3"/>
  <c r="T38" i="3"/>
  <c r="T42" i="3"/>
  <c r="T46" i="3"/>
  <c r="T50" i="3"/>
  <c r="T54" i="3"/>
  <c r="T58" i="3"/>
  <c r="T62" i="3"/>
  <c r="T66" i="3"/>
  <c r="T70" i="3"/>
  <c r="T74" i="3"/>
  <c r="T78" i="3"/>
  <c r="T82" i="3"/>
  <c r="T86" i="3"/>
  <c r="T90" i="3"/>
  <c r="T94" i="3"/>
  <c r="T98" i="3"/>
  <c r="T102" i="3"/>
  <c r="T106" i="3"/>
  <c r="T110" i="3"/>
  <c r="T114" i="3"/>
  <c r="T118" i="3"/>
  <c r="T122" i="3"/>
  <c r="T126" i="3"/>
  <c r="T130" i="3"/>
  <c r="T134" i="3"/>
  <c r="T138" i="3"/>
  <c r="T142" i="3"/>
  <c r="T146" i="3"/>
  <c r="T150" i="3"/>
  <c r="T154" i="3"/>
  <c r="T158" i="3"/>
  <c r="T162" i="3"/>
  <c r="T166" i="3"/>
  <c r="T170" i="3"/>
  <c r="T174" i="3"/>
  <c r="T178" i="3"/>
  <c r="T182" i="3"/>
  <c r="T186" i="3"/>
  <c r="T190" i="3"/>
  <c r="T194" i="3"/>
  <c r="T198" i="3"/>
  <c r="T202" i="3"/>
  <c r="T206" i="3"/>
  <c r="T210" i="3"/>
  <c r="T214" i="3"/>
  <c r="T218" i="3"/>
  <c r="T222" i="3"/>
  <c r="T155" i="3"/>
  <c r="T167" i="3"/>
  <c r="T171" i="3"/>
  <c r="T179" i="3"/>
  <c r="T183" i="3"/>
  <c r="T191" i="3"/>
  <c r="T199" i="3"/>
  <c r="T203" i="3"/>
  <c r="T211" i="3"/>
  <c r="T215" i="3"/>
  <c r="T219" i="3"/>
  <c r="T223" i="3"/>
  <c r="T9" i="3"/>
  <c r="T33" i="3"/>
  <c r="T49" i="3"/>
  <c r="T61" i="3"/>
  <c r="T73" i="3"/>
  <c r="T85" i="3"/>
  <c r="T97" i="3"/>
  <c r="T109" i="3"/>
  <c r="T117" i="3"/>
  <c r="T141" i="3"/>
  <c r="T153" i="3"/>
  <c r="T173" i="3"/>
  <c r="T185" i="3"/>
  <c r="T201" i="3"/>
  <c r="T213" i="3"/>
  <c r="T5" i="3"/>
  <c r="T7" i="3"/>
  <c r="T11" i="3"/>
  <c r="T15" i="3"/>
  <c r="T19" i="3"/>
  <c r="T23" i="3"/>
  <c r="T27" i="3"/>
  <c r="T31" i="3"/>
  <c r="T35" i="3"/>
  <c r="T39" i="3"/>
  <c r="T43" i="3"/>
  <c r="T47" i="3"/>
  <c r="T51" i="3"/>
  <c r="T55" i="3"/>
  <c r="T59" i="3"/>
  <c r="T63" i="3"/>
  <c r="T67" i="3"/>
  <c r="T71" i="3"/>
  <c r="T75" i="3"/>
  <c r="T79" i="3"/>
  <c r="T83" i="3"/>
  <c r="T87" i="3"/>
  <c r="T91" i="3"/>
  <c r="T95" i="3"/>
  <c r="T99" i="3"/>
  <c r="T103" i="3"/>
  <c r="T107" i="3"/>
  <c r="T111" i="3"/>
  <c r="T115" i="3"/>
  <c r="T119" i="3"/>
  <c r="T123" i="3"/>
  <c r="T127" i="3"/>
  <c r="T131" i="3"/>
  <c r="T135" i="3"/>
  <c r="T139" i="3"/>
  <c r="T143" i="3"/>
  <c r="T147" i="3"/>
  <c r="T151" i="3"/>
  <c r="T159" i="3"/>
  <c r="T163" i="3"/>
  <c r="T175" i="3"/>
  <c r="T187" i="3"/>
  <c r="T195" i="3"/>
  <c r="T207" i="3"/>
  <c r="T13" i="3"/>
  <c r="T21" i="3"/>
  <c r="T29" i="3"/>
  <c r="T45" i="3"/>
  <c r="T57" i="3"/>
  <c r="T69" i="3"/>
  <c r="T81" i="3"/>
  <c r="T93" i="3"/>
  <c r="T105" i="3"/>
  <c r="T121" i="3"/>
  <c r="T129" i="3"/>
  <c r="T137" i="3"/>
  <c r="T145" i="3"/>
  <c r="T161" i="3"/>
  <c r="T169" i="3"/>
  <c r="T177" i="3"/>
  <c r="T189" i="3"/>
  <c r="T197" i="3"/>
  <c r="T209" i="3"/>
  <c r="T221" i="3"/>
  <c r="T8" i="3"/>
  <c r="T12" i="3"/>
  <c r="T16" i="3"/>
  <c r="T20" i="3"/>
  <c r="T24" i="3"/>
  <c r="T28" i="3"/>
  <c r="T32" i="3"/>
  <c r="T36" i="3"/>
  <c r="T40" i="3"/>
  <c r="T44" i="3"/>
  <c r="T48" i="3"/>
  <c r="T52" i="3"/>
  <c r="T56" i="3"/>
  <c r="T60" i="3"/>
  <c r="T64" i="3"/>
  <c r="T68" i="3"/>
  <c r="T72" i="3"/>
  <c r="T76" i="3"/>
  <c r="T80" i="3"/>
  <c r="T84" i="3"/>
  <c r="T88" i="3"/>
  <c r="T92" i="3"/>
  <c r="T96" i="3"/>
  <c r="T100" i="3"/>
  <c r="T104" i="3"/>
  <c r="T108" i="3"/>
  <c r="T112" i="3"/>
  <c r="T116" i="3"/>
  <c r="T120" i="3"/>
  <c r="T124" i="3"/>
  <c r="T128" i="3"/>
  <c r="T132" i="3"/>
  <c r="T136" i="3"/>
  <c r="T140" i="3"/>
  <c r="T144" i="3"/>
  <c r="T148" i="3"/>
  <c r="T152" i="3"/>
  <c r="T156" i="3"/>
  <c r="T160" i="3"/>
  <c r="T164" i="3"/>
  <c r="T168" i="3"/>
  <c r="T172" i="3"/>
  <c r="T176" i="3"/>
  <c r="T180" i="3"/>
  <c r="T184" i="3"/>
  <c r="T188" i="3"/>
  <c r="T192" i="3"/>
  <c r="T196" i="3"/>
  <c r="T200" i="3"/>
  <c r="T204" i="3"/>
  <c r="T208" i="3"/>
  <c r="T212" i="3"/>
  <c r="T216" i="3"/>
  <c r="T220" i="3"/>
  <c r="T224" i="3"/>
  <c r="T17" i="3"/>
  <c r="T25" i="3"/>
  <c r="T37" i="3"/>
  <c r="T41" i="3"/>
  <c r="T53" i="3"/>
  <c r="T65" i="3"/>
  <c r="T77" i="3"/>
  <c r="T89" i="3"/>
  <c r="T101" i="3"/>
  <c r="T113" i="3"/>
  <c r="T125" i="3"/>
  <c r="T133" i="3"/>
  <c r="T149" i="3"/>
  <c r="T157" i="3"/>
  <c r="T165" i="3"/>
  <c r="T181" i="3"/>
  <c r="T193" i="3"/>
  <c r="T205" i="3"/>
  <c r="T217" i="3"/>
  <c r="J235" i="3"/>
  <c r="U5" i="3"/>
  <c r="U9" i="3"/>
  <c r="U13" i="3"/>
  <c r="U17" i="3"/>
  <c r="U21" i="3"/>
  <c r="U25" i="3"/>
  <c r="U29" i="3"/>
  <c r="U33" i="3"/>
  <c r="U37" i="3"/>
  <c r="U41" i="3"/>
  <c r="U45" i="3"/>
  <c r="U49" i="3"/>
  <c r="U53" i="3"/>
  <c r="U57" i="3"/>
  <c r="U61" i="3"/>
  <c r="U65" i="3"/>
  <c r="U69" i="3"/>
  <c r="U73" i="3"/>
  <c r="U77" i="3"/>
  <c r="U81" i="3"/>
  <c r="U85" i="3"/>
  <c r="U89" i="3"/>
  <c r="U93" i="3"/>
  <c r="U97" i="3"/>
  <c r="U101" i="3"/>
  <c r="U105" i="3"/>
  <c r="U109" i="3"/>
  <c r="U113" i="3"/>
  <c r="U117" i="3"/>
  <c r="U121" i="3"/>
  <c r="U125" i="3"/>
  <c r="U129" i="3"/>
  <c r="U133" i="3"/>
  <c r="U137" i="3"/>
  <c r="U141" i="3"/>
  <c r="U145" i="3"/>
  <c r="U149" i="3"/>
  <c r="U153" i="3"/>
  <c r="U157" i="3"/>
  <c r="U161" i="3"/>
  <c r="U165" i="3"/>
  <c r="U169" i="3"/>
  <c r="U173" i="3"/>
  <c r="U177" i="3"/>
  <c r="U181" i="3"/>
  <c r="U185" i="3"/>
  <c r="U189" i="3"/>
  <c r="U193" i="3"/>
  <c r="U197" i="3"/>
  <c r="U201" i="3"/>
  <c r="U205" i="3"/>
  <c r="U209" i="3"/>
  <c r="U213" i="3"/>
  <c r="U217" i="3"/>
  <c r="U221" i="3"/>
  <c r="U8" i="3"/>
  <c r="U16" i="3"/>
  <c r="U24" i="3"/>
  <c r="U36" i="3"/>
  <c r="U48" i="3"/>
  <c r="U60" i="3"/>
  <c r="U72" i="3"/>
  <c r="U84" i="3"/>
  <c r="U96" i="3"/>
  <c r="U108" i="3"/>
  <c r="U120" i="3"/>
  <c r="U132" i="3"/>
  <c r="U144" i="3"/>
  <c r="U156" i="3"/>
  <c r="U168" i="3"/>
  <c r="U180" i="3"/>
  <c r="U192" i="3"/>
  <c r="U204" i="3"/>
  <c r="U216" i="3"/>
  <c r="U6" i="3"/>
  <c r="U10" i="3"/>
  <c r="U14" i="3"/>
  <c r="U18" i="3"/>
  <c r="U22" i="3"/>
  <c r="U26" i="3"/>
  <c r="U30" i="3"/>
  <c r="U34" i="3"/>
  <c r="U38" i="3"/>
  <c r="U42" i="3"/>
  <c r="U46" i="3"/>
  <c r="U50" i="3"/>
  <c r="U54" i="3"/>
  <c r="U58" i="3"/>
  <c r="U62" i="3"/>
  <c r="U66" i="3"/>
  <c r="U70" i="3"/>
  <c r="U74" i="3"/>
  <c r="U78" i="3"/>
  <c r="U82" i="3"/>
  <c r="U86" i="3"/>
  <c r="U90" i="3"/>
  <c r="U94" i="3"/>
  <c r="U98" i="3"/>
  <c r="U102" i="3"/>
  <c r="U106" i="3"/>
  <c r="U110" i="3"/>
  <c r="U114" i="3"/>
  <c r="U118" i="3"/>
  <c r="U122" i="3"/>
  <c r="U126" i="3"/>
  <c r="U130" i="3"/>
  <c r="U134" i="3"/>
  <c r="U138" i="3"/>
  <c r="U142" i="3"/>
  <c r="U146" i="3"/>
  <c r="U150" i="3"/>
  <c r="U154" i="3"/>
  <c r="U158" i="3"/>
  <c r="U162" i="3"/>
  <c r="U166" i="3"/>
  <c r="U170" i="3"/>
  <c r="U174" i="3"/>
  <c r="U178" i="3"/>
  <c r="U182" i="3"/>
  <c r="U186" i="3"/>
  <c r="U190" i="3"/>
  <c r="U194" i="3"/>
  <c r="U198" i="3"/>
  <c r="U202" i="3"/>
  <c r="U206" i="3"/>
  <c r="U210" i="3"/>
  <c r="U214" i="3"/>
  <c r="U218" i="3"/>
  <c r="U222" i="3"/>
  <c r="U12" i="3"/>
  <c r="U28" i="3"/>
  <c r="U40" i="3"/>
  <c r="U56" i="3"/>
  <c r="U68" i="3"/>
  <c r="U80" i="3"/>
  <c r="U92" i="3"/>
  <c r="U100" i="3"/>
  <c r="U112" i="3"/>
  <c r="U124" i="3"/>
  <c r="U136" i="3"/>
  <c r="U148" i="3"/>
  <c r="U160" i="3"/>
  <c r="U172" i="3"/>
  <c r="U184" i="3"/>
  <c r="U196" i="3"/>
  <c r="U208" i="3"/>
  <c r="U220" i="3"/>
  <c r="U7" i="3"/>
  <c r="U11" i="3"/>
  <c r="U15" i="3"/>
  <c r="U19" i="3"/>
  <c r="U23" i="3"/>
  <c r="U27" i="3"/>
  <c r="U31" i="3"/>
  <c r="U35" i="3"/>
  <c r="U39" i="3"/>
  <c r="U43" i="3"/>
  <c r="U47" i="3"/>
  <c r="U51" i="3"/>
  <c r="U55" i="3"/>
  <c r="U59" i="3"/>
  <c r="U63" i="3"/>
  <c r="U67" i="3"/>
  <c r="U71" i="3"/>
  <c r="U75" i="3"/>
  <c r="U79" i="3"/>
  <c r="U83" i="3"/>
  <c r="U87" i="3"/>
  <c r="U91" i="3"/>
  <c r="U95" i="3"/>
  <c r="U99" i="3"/>
  <c r="U103" i="3"/>
  <c r="U107" i="3"/>
  <c r="U111" i="3"/>
  <c r="U115" i="3"/>
  <c r="U119" i="3"/>
  <c r="U123" i="3"/>
  <c r="U127" i="3"/>
  <c r="U131" i="3"/>
  <c r="U135" i="3"/>
  <c r="U139" i="3"/>
  <c r="U143" i="3"/>
  <c r="U147" i="3"/>
  <c r="U151" i="3"/>
  <c r="U155" i="3"/>
  <c r="U159" i="3"/>
  <c r="U163" i="3"/>
  <c r="U167" i="3"/>
  <c r="U171" i="3"/>
  <c r="U175" i="3"/>
  <c r="U179" i="3"/>
  <c r="U183" i="3"/>
  <c r="U187" i="3"/>
  <c r="U191" i="3"/>
  <c r="U195" i="3"/>
  <c r="U199" i="3"/>
  <c r="U203" i="3"/>
  <c r="U207" i="3"/>
  <c r="U211" i="3"/>
  <c r="U215" i="3"/>
  <c r="U219" i="3"/>
  <c r="U223" i="3"/>
  <c r="U20" i="3"/>
  <c r="U32" i="3"/>
  <c r="U44" i="3"/>
  <c r="U52" i="3"/>
  <c r="U64" i="3"/>
  <c r="U76" i="3"/>
  <c r="U88" i="3"/>
  <c r="U104" i="3"/>
  <c r="U116" i="3"/>
  <c r="U128" i="3"/>
  <c r="U140" i="3"/>
  <c r="U152" i="3"/>
  <c r="U164" i="3"/>
  <c r="U176" i="3"/>
  <c r="U188" i="3"/>
  <c r="U200" i="3"/>
  <c r="U212" i="3"/>
  <c r="U224" i="3"/>
  <c r="AG7" i="3"/>
  <c r="AG11" i="3"/>
  <c r="AG15" i="3"/>
  <c r="AG19" i="3"/>
  <c r="AG23" i="3"/>
  <c r="AG27" i="3"/>
  <c r="AG31" i="3"/>
  <c r="AG35" i="3"/>
  <c r="AG39" i="3"/>
  <c r="AG43" i="3"/>
  <c r="AG47" i="3"/>
  <c r="AG51" i="3"/>
  <c r="AG55" i="3"/>
  <c r="AG59" i="3"/>
  <c r="AG63" i="3"/>
  <c r="AG67" i="3"/>
  <c r="AG71" i="3"/>
  <c r="AG75" i="3"/>
  <c r="AG79" i="3"/>
  <c r="AG83" i="3"/>
  <c r="AG87" i="3"/>
  <c r="AG91" i="3"/>
  <c r="AG95" i="3"/>
  <c r="AG99" i="3"/>
  <c r="AG103" i="3"/>
  <c r="AG107" i="3"/>
  <c r="AG111" i="3"/>
  <c r="AG115" i="3"/>
  <c r="AG119" i="3"/>
  <c r="AG123" i="3"/>
  <c r="AG127" i="3"/>
  <c r="AG131" i="3"/>
  <c r="AG135" i="3"/>
  <c r="AG139" i="3"/>
  <c r="AG143" i="3"/>
  <c r="AG147" i="3"/>
  <c r="AG151" i="3"/>
  <c r="AG155" i="3"/>
  <c r="AG159" i="3"/>
  <c r="AG163" i="3"/>
  <c r="AG167" i="3"/>
  <c r="AG8" i="3"/>
  <c r="AG12" i="3"/>
  <c r="AG16" i="3"/>
  <c r="AG20" i="3"/>
  <c r="AG24" i="3"/>
  <c r="AG28" i="3"/>
  <c r="AG32" i="3"/>
  <c r="AG36" i="3"/>
  <c r="AG40" i="3"/>
  <c r="AG44" i="3"/>
  <c r="AG48" i="3"/>
  <c r="AG52" i="3"/>
  <c r="AG56" i="3"/>
  <c r="AG60" i="3"/>
  <c r="AG64" i="3"/>
  <c r="AG68" i="3"/>
  <c r="AG72" i="3"/>
  <c r="AG76" i="3"/>
  <c r="AG80" i="3"/>
  <c r="AG84" i="3"/>
  <c r="AG88" i="3"/>
  <c r="AG92" i="3"/>
  <c r="AG96" i="3"/>
  <c r="AG100" i="3"/>
  <c r="AG104" i="3"/>
  <c r="AG108" i="3"/>
  <c r="AG112" i="3"/>
  <c r="AG116" i="3"/>
  <c r="AG120" i="3"/>
  <c r="AG124" i="3"/>
  <c r="AG128" i="3"/>
  <c r="AG132" i="3"/>
  <c r="AG136" i="3"/>
  <c r="AG140" i="3"/>
  <c r="AG144" i="3"/>
  <c r="AG148" i="3"/>
  <c r="AG152" i="3"/>
  <c r="AG156" i="3"/>
  <c r="AG160" i="3"/>
  <c r="AG164" i="3"/>
  <c r="AG168" i="3"/>
  <c r="AG172" i="3"/>
  <c r="AG176" i="3"/>
  <c r="AG180" i="3"/>
  <c r="AG184" i="3"/>
  <c r="AG188" i="3"/>
  <c r="AG192" i="3"/>
  <c r="AG196" i="3"/>
  <c r="AG200" i="3"/>
  <c r="AG204" i="3"/>
  <c r="AG208" i="3"/>
  <c r="AG212" i="3"/>
  <c r="AG216" i="3"/>
  <c r="AG220" i="3"/>
  <c r="AG224" i="3"/>
  <c r="AG6" i="3"/>
  <c r="AG14" i="3"/>
  <c r="AG22" i="3"/>
  <c r="AG30" i="3"/>
  <c r="AG38" i="3"/>
  <c r="AG46" i="3"/>
  <c r="AG54" i="3"/>
  <c r="AG62" i="3"/>
  <c r="AG70" i="3"/>
  <c r="AG78" i="3"/>
  <c r="AG86" i="3"/>
  <c r="AG94" i="3"/>
  <c r="AG102" i="3"/>
  <c r="AG110" i="3"/>
  <c r="AG118" i="3"/>
  <c r="AG126" i="3"/>
  <c r="AG134" i="3"/>
  <c r="AG142" i="3"/>
  <c r="AG150" i="3"/>
  <c r="AG158" i="3"/>
  <c r="AG166" i="3"/>
  <c r="AG173" i="3"/>
  <c r="AG178" i="3"/>
  <c r="AG183" i="3"/>
  <c r="AG189" i="3"/>
  <c r="AG194" i="3"/>
  <c r="AG199" i="3"/>
  <c r="AG205" i="3"/>
  <c r="AG210" i="3"/>
  <c r="AG215" i="3"/>
  <c r="AG221" i="3"/>
  <c r="AG9" i="3"/>
  <c r="AG17" i="3"/>
  <c r="AG25" i="3"/>
  <c r="AG33" i="3"/>
  <c r="AG41" i="3"/>
  <c r="AG49" i="3"/>
  <c r="AG57" i="3"/>
  <c r="AG65" i="3"/>
  <c r="AG73" i="3"/>
  <c r="AG81" i="3"/>
  <c r="AG89" i="3"/>
  <c r="AG97" i="3"/>
  <c r="AG105" i="3"/>
  <c r="AG113" i="3"/>
  <c r="AG121" i="3"/>
  <c r="AG129" i="3"/>
  <c r="AG137" i="3"/>
  <c r="AG145" i="3"/>
  <c r="AG153" i="3"/>
  <c r="AG161" i="3"/>
  <c r="AG169" i="3"/>
  <c r="AG174" i="3"/>
  <c r="AG179" i="3"/>
  <c r="AG185" i="3"/>
  <c r="AG190" i="3"/>
  <c r="AG195" i="3"/>
  <c r="AG201" i="3"/>
  <c r="AG206" i="3"/>
  <c r="AG211" i="3"/>
  <c r="AG217" i="3"/>
  <c r="AG222" i="3"/>
  <c r="AG10" i="3"/>
  <c r="AG26" i="3"/>
  <c r="AG42" i="3"/>
  <c r="AG58" i="3"/>
  <c r="AG74" i="3"/>
  <c r="AG90" i="3"/>
  <c r="AG106" i="3"/>
  <c r="AG122" i="3"/>
  <c r="AG138" i="3"/>
  <c r="AG154" i="3"/>
  <c r="AG170" i="3"/>
  <c r="AG181" i="3"/>
  <c r="AG191" i="3"/>
  <c r="AG202" i="3"/>
  <c r="AG213" i="3"/>
  <c r="AG223" i="3"/>
  <c r="AG13" i="3"/>
  <c r="AG29" i="3"/>
  <c r="AG45" i="3"/>
  <c r="AG61" i="3"/>
  <c r="AG77" i="3"/>
  <c r="AG93" i="3"/>
  <c r="AG109" i="3"/>
  <c r="AG125" i="3"/>
  <c r="AG141" i="3"/>
  <c r="AG157" i="3"/>
  <c r="AG171" i="3"/>
  <c r="AG182" i="3"/>
  <c r="AG193" i="3"/>
  <c r="AG203" i="3"/>
  <c r="AG214" i="3"/>
  <c r="AG18" i="3"/>
  <c r="AG50" i="3"/>
  <c r="AG82" i="3"/>
  <c r="AG114" i="3"/>
  <c r="AG146" i="3"/>
  <c r="AG175" i="3"/>
  <c r="AG197" i="3"/>
  <c r="AG218" i="3"/>
  <c r="AG21" i="3"/>
  <c r="AG53" i="3"/>
  <c r="AG85" i="3"/>
  <c r="AG117" i="3"/>
  <c r="AG149" i="3"/>
  <c r="AG177" i="3"/>
  <c r="AG198" i="3"/>
  <c r="AG219" i="3"/>
  <c r="AG34" i="3"/>
  <c r="AG66" i="3"/>
  <c r="AG98" i="3"/>
  <c r="AG130" i="3"/>
  <c r="AG162" i="3"/>
  <c r="AG186" i="3"/>
  <c r="AG207" i="3"/>
  <c r="AG37" i="3"/>
  <c r="AG165" i="3"/>
  <c r="AG69" i="3"/>
  <c r="AG187" i="3"/>
  <c r="AG101" i="3"/>
  <c r="AG209" i="3"/>
  <c r="AG133" i="3"/>
  <c r="X9" i="3"/>
  <c r="X13" i="3"/>
  <c r="X17" i="3"/>
  <c r="X21" i="3"/>
  <c r="X25" i="3"/>
  <c r="X29" i="3"/>
  <c r="X33" i="3"/>
  <c r="X37" i="3"/>
  <c r="X41" i="3"/>
  <c r="X45" i="3"/>
  <c r="X49" i="3"/>
  <c r="X53" i="3"/>
  <c r="X57" i="3"/>
  <c r="X61" i="3"/>
  <c r="X65" i="3"/>
  <c r="X69" i="3"/>
  <c r="X73" i="3"/>
  <c r="X77" i="3"/>
  <c r="X81" i="3"/>
  <c r="X85" i="3"/>
  <c r="X89" i="3"/>
  <c r="X93" i="3"/>
  <c r="X97" i="3"/>
  <c r="X101" i="3"/>
  <c r="X105" i="3"/>
  <c r="X109" i="3"/>
  <c r="X113" i="3"/>
  <c r="X117" i="3"/>
  <c r="X121" i="3"/>
  <c r="X125" i="3"/>
  <c r="X129" i="3"/>
  <c r="X133" i="3"/>
  <c r="X137" i="3"/>
  <c r="X141" i="3"/>
  <c r="X145" i="3"/>
  <c r="X149" i="3"/>
  <c r="X153" i="3"/>
  <c r="X157" i="3"/>
  <c r="X161" i="3"/>
  <c r="X165" i="3"/>
  <c r="X169" i="3"/>
  <c r="X173" i="3"/>
  <c r="X177" i="3"/>
  <c r="X181" i="3"/>
  <c r="X185" i="3"/>
  <c r="X189" i="3"/>
  <c r="X193" i="3"/>
  <c r="X197" i="3"/>
  <c r="X201" i="3"/>
  <c r="X205" i="3"/>
  <c r="X209" i="3"/>
  <c r="X213" i="3"/>
  <c r="X217" i="3"/>
  <c r="X221" i="3"/>
  <c r="X5" i="3"/>
  <c r="X6" i="3"/>
  <c r="X10" i="3"/>
  <c r="X14" i="3"/>
  <c r="X18" i="3"/>
  <c r="X22" i="3"/>
  <c r="X26" i="3"/>
  <c r="X30" i="3"/>
  <c r="X34" i="3"/>
  <c r="X38" i="3"/>
  <c r="X42" i="3"/>
  <c r="X46" i="3"/>
  <c r="X50" i="3"/>
  <c r="X54" i="3"/>
  <c r="X58" i="3"/>
  <c r="X62" i="3"/>
  <c r="X66" i="3"/>
  <c r="X70" i="3"/>
  <c r="X74" i="3"/>
  <c r="X78" i="3"/>
  <c r="X82" i="3"/>
  <c r="X86" i="3"/>
  <c r="X90" i="3"/>
  <c r="X94" i="3"/>
  <c r="X98" i="3"/>
  <c r="X102" i="3"/>
  <c r="X106" i="3"/>
  <c r="X110" i="3"/>
  <c r="X114" i="3"/>
  <c r="X118" i="3"/>
  <c r="X122" i="3"/>
  <c r="X126" i="3"/>
  <c r="X130" i="3"/>
  <c r="X134" i="3"/>
  <c r="X138" i="3"/>
  <c r="X142" i="3"/>
  <c r="X146" i="3"/>
  <c r="X150" i="3"/>
  <c r="X154" i="3"/>
  <c r="X158" i="3"/>
  <c r="X162" i="3"/>
  <c r="X166" i="3"/>
  <c r="X170" i="3"/>
  <c r="X174" i="3"/>
  <c r="X178" i="3"/>
  <c r="X182" i="3"/>
  <c r="X186" i="3"/>
  <c r="X190" i="3"/>
  <c r="X194" i="3"/>
  <c r="X198" i="3"/>
  <c r="X202" i="3"/>
  <c r="X206" i="3"/>
  <c r="X210" i="3"/>
  <c r="X214" i="3"/>
  <c r="X218" i="3"/>
  <c r="X222" i="3"/>
  <c r="X7" i="3"/>
  <c r="X11" i="3"/>
  <c r="X15" i="3"/>
  <c r="X19" i="3"/>
  <c r="X23" i="3"/>
  <c r="X27" i="3"/>
  <c r="X31" i="3"/>
  <c r="X35" i="3"/>
  <c r="X39" i="3"/>
  <c r="X43" i="3"/>
  <c r="X47" i="3"/>
  <c r="X51" i="3"/>
  <c r="X55" i="3"/>
  <c r="X59" i="3"/>
  <c r="X63" i="3"/>
  <c r="X67" i="3"/>
  <c r="X71" i="3"/>
  <c r="X75" i="3"/>
  <c r="X79" i="3"/>
  <c r="X83" i="3"/>
  <c r="X87" i="3"/>
  <c r="X91" i="3"/>
  <c r="X95" i="3"/>
  <c r="X99" i="3"/>
  <c r="X103" i="3"/>
  <c r="X107" i="3"/>
  <c r="X111" i="3"/>
  <c r="X115" i="3"/>
  <c r="X119" i="3"/>
  <c r="X123" i="3"/>
  <c r="X127" i="3"/>
  <c r="X131" i="3"/>
  <c r="X135" i="3"/>
  <c r="X139" i="3"/>
  <c r="X143" i="3"/>
  <c r="X147" i="3"/>
  <c r="X151" i="3"/>
  <c r="X155" i="3"/>
  <c r="X159" i="3"/>
  <c r="X163" i="3"/>
  <c r="X167" i="3"/>
  <c r="X171" i="3"/>
  <c r="X175" i="3"/>
  <c r="X179" i="3"/>
  <c r="X183" i="3"/>
  <c r="X187" i="3"/>
  <c r="X191" i="3"/>
  <c r="X195" i="3"/>
  <c r="X199" i="3"/>
  <c r="X203" i="3"/>
  <c r="X207" i="3"/>
  <c r="X211" i="3"/>
  <c r="X215" i="3"/>
  <c r="X219" i="3"/>
  <c r="X223" i="3"/>
  <c r="X8" i="3"/>
  <c r="X24" i="3"/>
  <c r="X40" i="3"/>
  <c r="X56" i="3"/>
  <c r="X72" i="3"/>
  <c r="X88" i="3"/>
  <c r="X104" i="3"/>
  <c r="X120" i="3"/>
  <c r="X136" i="3"/>
  <c r="X152" i="3"/>
  <c r="X168" i="3"/>
  <c r="X184" i="3"/>
  <c r="X200" i="3"/>
  <c r="X216" i="3"/>
  <c r="X36" i="3"/>
  <c r="X68" i="3"/>
  <c r="X100" i="3"/>
  <c r="X132" i="3"/>
  <c r="X164" i="3"/>
  <c r="X196" i="3"/>
  <c r="X12" i="3"/>
  <c r="X28" i="3"/>
  <c r="X44" i="3"/>
  <c r="X60" i="3"/>
  <c r="X76" i="3"/>
  <c r="X92" i="3"/>
  <c r="X108" i="3"/>
  <c r="X124" i="3"/>
  <c r="X140" i="3"/>
  <c r="X156" i="3"/>
  <c r="X172" i="3"/>
  <c r="X188" i="3"/>
  <c r="X204" i="3"/>
  <c r="X220" i="3"/>
  <c r="X16" i="3"/>
  <c r="X32" i="3"/>
  <c r="X48" i="3"/>
  <c r="X64" i="3"/>
  <c r="X80" i="3"/>
  <c r="X96" i="3"/>
  <c r="X112" i="3"/>
  <c r="X128" i="3"/>
  <c r="X144" i="3"/>
  <c r="X160" i="3"/>
  <c r="X176" i="3"/>
  <c r="X192" i="3"/>
  <c r="X208" i="3"/>
  <c r="X224" i="3"/>
  <c r="X20" i="3"/>
  <c r="X52" i="3"/>
  <c r="X84" i="3"/>
  <c r="X116" i="3"/>
  <c r="X148" i="3"/>
  <c r="X180" i="3"/>
  <c r="X212" i="3"/>
  <c r="AB9" i="3"/>
  <c r="AB13" i="3"/>
  <c r="AB17" i="3"/>
  <c r="AB21" i="3"/>
  <c r="AB25" i="3"/>
  <c r="AB29" i="3"/>
  <c r="AB33" i="3"/>
  <c r="AB37" i="3"/>
  <c r="AB41" i="3"/>
  <c r="AB45" i="3"/>
  <c r="AB49" i="3"/>
  <c r="AB53" i="3"/>
  <c r="AB57" i="3"/>
  <c r="AB61" i="3"/>
  <c r="AB65" i="3"/>
  <c r="AB69" i="3"/>
  <c r="AB73" i="3"/>
  <c r="AB77" i="3"/>
  <c r="AB81" i="3"/>
  <c r="AB85" i="3"/>
  <c r="AB89" i="3"/>
  <c r="AB93" i="3"/>
  <c r="AB97" i="3"/>
  <c r="AB101" i="3"/>
  <c r="AB105" i="3"/>
  <c r="AB109" i="3"/>
  <c r="AB113" i="3"/>
  <c r="AB117" i="3"/>
  <c r="AB121" i="3"/>
  <c r="AB125" i="3"/>
  <c r="AB129" i="3"/>
  <c r="AB133" i="3"/>
  <c r="AB137" i="3"/>
  <c r="AB141" i="3"/>
  <c r="AB145" i="3"/>
  <c r="AB149" i="3"/>
  <c r="AB153" i="3"/>
  <c r="AB157" i="3"/>
  <c r="AB161" i="3"/>
  <c r="AB165" i="3"/>
  <c r="AB169" i="3"/>
  <c r="AB173" i="3"/>
  <c r="AB177" i="3"/>
  <c r="AB181" i="3"/>
  <c r="AB185" i="3"/>
  <c r="AB189" i="3"/>
  <c r="AB193" i="3"/>
  <c r="AB197" i="3"/>
  <c r="AB201" i="3"/>
  <c r="AB205" i="3"/>
  <c r="AB209" i="3"/>
  <c r="AB213" i="3"/>
  <c r="AB217" i="3"/>
  <c r="AB221" i="3"/>
  <c r="AB5" i="3"/>
  <c r="AB6" i="3"/>
  <c r="AB10" i="3"/>
  <c r="AB14" i="3"/>
  <c r="AB18" i="3"/>
  <c r="AB22" i="3"/>
  <c r="AB26" i="3"/>
  <c r="AB30" i="3"/>
  <c r="AB34" i="3"/>
  <c r="AB38" i="3"/>
  <c r="AB42" i="3"/>
  <c r="AB46" i="3"/>
  <c r="AB50" i="3"/>
  <c r="AB54" i="3"/>
  <c r="AB58" i="3"/>
  <c r="AB62" i="3"/>
  <c r="AB66" i="3"/>
  <c r="AB70" i="3"/>
  <c r="AB74" i="3"/>
  <c r="AB78" i="3"/>
  <c r="AB82" i="3"/>
  <c r="AB86" i="3"/>
  <c r="AB90" i="3"/>
  <c r="AB94" i="3"/>
  <c r="AB98" i="3"/>
  <c r="AB102" i="3"/>
  <c r="AB106" i="3"/>
  <c r="AB110" i="3"/>
  <c r="AB114" i="3"/>
  <c r="AB118" i="3"/>
  <c r="AB122" i="3"/>
  <c r="AB126" i="3"/>
  <c r="AB130" i="3"/>
  <c r="AB134" i="3"/>
  <c r="AB138" i="3"/>
  <c r="AB142" i="3"/>
  <c r="AB146" i="3"/>
  <c r="AB150" i="3"/>
  <c r="AB154" i="3"/>
  <c r="AB158" i="3"/>
  <c r="AB162" i="3"/>
  <c r="AB166" i="3"/>
  <c r="AB170" i="3"/>
  <c r="AB174" i="3"/>
  <c r="AB178" i="3"/>
  <c r="AB182" i="3"/>
  <c r="AB186" i="3"/>
  <c r="AB190" i="3"/>
  <c r="AB194" i="3"/>
  <c r="AB198" i="3"/>
  <c r="AB202" i="3"/>
  <c r="AB206" i="3"/>
  <c r="AB210" i="3"/>
  <c r="AB214" i="3"/>
  <c r="AB218" i="3"/>
  <c r="AB222" i="3"/>
  <c r="AB7" i="3"/>
  <c r="AB11" i="3"/>
  <c r="AB15" i="3"/>
  <c r="AB19" i="3"/>
  <c r="AB23" i="3"/>
  <c r="AB27" i="3"/>
  <c r="AB31" i="3"/>
  <c r="AB35" i="3"/>
  <c r="AB39" i="3"/>
  <c r="AB43" i="3"/>
  <c r="AB47" i="3"/>
  <c r="AB51" i="3"/>
  <c r="AB55" i="3"/>
  <c r="AB59" i="3"/>
  <c r="AB63" i="3"/>
  <c r="AB67" i="3"/>
  <c r="AB71" i="3"/>
  <c r="AB75" i="3"/>
  <c r="AB79" i="3"/>
  <c r="AB83" i="3"/>
  <c r="AB87" i="3"/>
  <c r="AB91" i="3"/>
  <c r="AB95" i="3"/>
  <c r="AB99" i="3"/>
  <c r="AB103" i="3"/>
  <c r="AB107" i="3"/>
  <c r="AB111" i="3"/>
  <c r="AB115" i="3"/>
  <c r="AB119" i="3"/>
  <c r="AB123" i="3"/>
  <c r="AB127" i="3"/>
  <c r="AB131" i="3"/>
  <c r="AB135" i="3"/>
  <c r="AB139" i="3"/>
  <c r="AB143" i="3"/>
  <c r="AB147" i="3"/>
  <c r="AB151" i="3"/>
  <c r="AB155" i="3"/>
  <c r="AB159" i="3"/>
  <c r="AB163" i="3"/>
  <c r="AB167" i="3"/>
  <c r="AB171" i="3"/>
  <c r="AB175" i="3"/>
  <c r="AB179" i="3"/>
  <c r="AB183" i="3"/>
  <c r="AB187" i="3"/>
  <c r="AB191" i="3"/>
  <c r="AB195" i="3"/>
  <c r="AB199" i="3"/>
  <c r="AB203" i="3"/>
  <c r="AB207" i="3"/>
  <c r="AB211" i="3"/>
  <c r="AB215" i="3"/>
  <c r="AB219" i="3"/>
  <c r="AB223" i="3"/>
  <c r="AB12" i="3"/>
  <c r="AB28" i="3"/>
  <c r="AB44" i="3"/>
  <c r="AB60" i="3"/>
  <c r="AB76" i="3"/>
  <c r="AB92" i="3"/>
  <c r="AB108" i="3"/>
  <c r="AB124" i="3"/>
  <c r="AB140" i="3"/>
  <c r="AB156" i="3"/>
  <c r="AB172" i="3"/>
  <c r="AB188" i="3"/>
  <c r="AB204" i="3"/>
  <c r="AB220" i="3"/>
  <c r="AB16" i="3"/>
  <c r="AB32" i="3"/>
  <c r="AB48" i="3"/>
  <c r="AB64" i="3"/>
  <c r="AB80" i="3"/>
  <c r="AB96" i="3"/>
  <c r="AB112" i="3"/>
  <c r="AB128" i="3"/>
  <c r="AB144" i="3"/>
  <c r="AB160" i="3"/>
  <c r="AB176" i="3"/>
  <c r="AB192" i="3"/>
  <c r="AB208" i="3"/>
  <c r="AB224" i="3"/>
  <c r="AB20" i="3"/>
  <c r="AB36" i="3"/>
  <c r="AB52" i="3"/>
  <c r="AB68" i="3"/>
  <c r="AB84" i="3"/>
  <c r="AB100" i="3"/>
  <c r="AB116" i="3"/>
  <c r="AB132" i="3"/>
  <c r="AB148" i="3"/>
  <c r="AB164" i="3"/>
  <c r="AB180" i="3"/>
  <c r="AB196" i="3"/>
  <c r="AB212" i="3"/>
  <c r="AB8" i="3"/>
  <c r="AB72" i="3"/>
  <c r="AB136" i="3"/>
  <c r="AB200" i="3"/>
  <c r="AB24" i="3"/>
  <c r="AB88" i="3"/>
  <c r="AB152" i="3"/>
  <c r="AB216" i="3"/>
  <c r="AB40" i="3"/>
  <c r="AB104" i="3"/>
  <c r="AB168" i="3"/>
  <c r="AB184" i="3"/>
  <c r="AB120" i="3"/>
  <c r="AB56" i="3"/>
  <c r="W9" i="3"/>
  <c r="W13" i="3"/>
  <c r="W17" i="3"/>
  <c r="W21" i="3"/>
  <c r="W25" i="3"/>
  <c r="W29" i="3"/>
  <c r="W33" i="3"/>
  <c r="W37" i="3"/>
  <c r="W41" i="3"/>
  <c r="W45" i="3"/>
  <c r="W49" i="3"/>
  <c r="W53" i="3"/>
  <c r="W57" i="3"/>
  <c r="W61" i="3"/>
  <c r="W65" i="3"/>
  <c r="W69" i="3"/>
  <c r="W73" i="3"/>
  <c r="W77" i="3"/>
  <c r="W81" i="3"/>
  <c r="W85" i="3"/>
  <c r="W89" i="3"/>
  <c r="W93" i="3"/>
  <c r="W97" i="3"/>
  <c r="W101" i="3"/>
  <c r="W105" i="3"/>
  <c r="W109" i="3"/>
  <c r="W113" i="3"/>
  <c r="W117" i="3"/>
  <c r="W121" i="3"/>
  <c r="W125" i="3"/>
  <c r="W129" i="3"/>
  <c r="W133" i="3"/>
  <c r="W137" i="3"/>
  <c r="W141" i="3"/>
  <c r="W145" i="3"/>
  <c r="W149" i="3"/>
  <c r="W153" i="3"/>
  <c r="W157" i="3"/>
  <c r="W6" i="3"/>
  <c r="W10" i="3"/>
  <c r="W14" i="3"/>
  <c r="W18" i="3"/>
  <c r="W22" i="3"/>
  <c r="W26" i="3"/>
  <c r="W30" i="3"/>
  <c r="W34" i="3"/>
  <c r="W38" i="3"/>
  <c r="W42" i="3"/>
  <c r="W46" i="3"/>
  <c r="W50" i="3"/>
  <c r="W54" i="3"/>
  <c r="W58" i="3"/>
  <c r="W62" i="3"/>
  <c r="W66" i="3"/>
  <c r="W70" i="3"/>
  <c r="W74" i="3"/>
  <c r="W78" i="3"/>
  <c r="W82" i="3"/>
  <c r="W86" i="3"/>
  <c r="W90" i="3"/>
  <c r="W94" i="3"/>
  <c r="W98" i="3"/>
  <c r="W102" i="3"/>
  <c r="W106" i="3"/>
  <c r="W110" i="3"/>
  <c r="W114" i="3"/>
  <c r="W118" i="3"/>
  <c r="W122" i="3"/>
  <c r="W126" i="3"/>
  <c r="W130" i="3"/>
  <c r="W134" i="3"/>
  <c r="W138" i="3"/>
  <c r="W142" i="3"/>
  <c r="W146" i="3"/>
  <c r="W150" i="3"/>
  <c r="W154" i="3"/>
  <c r="W158" i="3"/>
  <c r="W162" i="3"/>
  <c r="W166" i="3"/>
  <c r="W170" i="3"/>
  <c r="W174" i="3"/>
  <c r="W178" i="3"/>
  <c r="W182" i="3"/>
  <c r="W186" i="3"/>
  <c r="W190" i="3"/>
  <c r="W194" i="3"/>
  <c r="W198" i="3"/>
  <c r="W202" i="3"/>
  <c r="W7" i="3"/>
  <c r="W11" i="3"/>
  <c r="W15" i="3"/>
  <c r="W19" i="3"/>
  <c r="W23" i="3"/>
  <c r="W27" i="3"/>
  <c r="W31" i="3"/>
  <c r="W35" i="3"/>
  <c r="W39" i="3"/>
  <c r="W43" i="3"/>
  <c r="W47" i="3"/>
  <c r="W51" i="3"/>
  <c r="W55" i="3"/>
  <c r="W59" i="3"/>
  <c r="W63" i="3"/>
  <c r="W67" i="3"/>
  <c r="W71" i="3"/>
  <c r="W75" i="3"/>
  <c r="W79" i="3"/>
  <c r="W83" i="3"/>
  <c r="W87" i="3"/>
  <c r="W91" i="3"/>
  <c r="W95" i="3"/>
  <c r="W99" i="3"/>
  <c r="W103" i="3"/>
  <c r="W107" i="3"/>
  <c r="W111" i="3"/>
  <c r="W115" i="3"/>
  <c r="W119" i="3"/>
  <c r="W123" i="3"/>
  <c r="W127" i="3"/>
  <c r="W131" i="3"/>
  <c r="W135" i="3"/>
  <c r="W139" i="3"/>
  <c r="W143" i="3"/>
  <c r="W147" i="3"/>
  <c r="W151" i="3"/>
  <c r="W155" i="3"/>
  <c r="W159" i="3"/>
  <c r="W12" i="3"/>
  <c r="W28" i="3"/>
  <c r="W44" i="3"/>
  <c r="W60" i="3"/>
  <c r="W76" i="3"/>
  <c r="W92" i="3"/>
  <c r="W108" i="3"/>
  <c r="W124" i="3"/>
  <c r="W140" i="3"/>
  <c r="W156" i="3"/>
  <c r="W164" i="3"/>
  <c r="W169" i="3"/>
  <c r="W175" i="3"/>
  <c r="W180" i="3"/>
  <c r="W185" i="3"/>
  <c r="W191" i="3"/>
  <c r="W196" i="3"/>
  <c r="W201" i="3"/>
  <c r="W206" i="3"/>
  <c r="W210" i="3"/>
  <c r="W214" i="3"/>
  <c r="W218" i="3"/>
  <c r="W222" i="3"/>
  <c r="W8" i="3"/>
  <c r="W40" i="3"/>
  <c r="W88" i="3"/>
  <c r="W120" i="3"/>
  <c r="W163" i="3"/>
  <c r="W173" i="3"/>
  <c r="W189" i="3"/>
  <c r="W205" i="3"/>
  <c r="W217" i="3"/>
  <c r="W16" i="3"/>
  <c r="W32" i="3"/>
  <c r="W48" i="3"/>
  <c r="W64" i="3"/>
  <c r="W80" i="3"/>
  <c r="W96" i="3"/>
  <c r="W112" i="3"/>
  <c r="W128" i="3"/>
  <c r="W144" i="3"/>
  <c r="W160" i="3"/>
  <c r="W165" i="3"/>
  <c r="W171" i="3"/>
  <c r="W176" i="3"/>
  <c r="W181" i="3"/>
  <c r="W187" i="3"/>
  <c r="W192" i="3"/>
  <c r="W197" i="3"/>
  <c r="W203" i="3"/>
  <c r="W207" i="3"/>
  <c r="W211" i="3"/>
  <c r="W215" i="3"/>
  <c r="W219" i="3"/>
  <c r="W223" i="3"/>
  <c r="W56" i="3"/>
  <c r="W152" i="3"/>
  <c r="W179" i="3"/>
  <c r="W195" i="3"/>
  <c r="W209" i="3"/>
  <c r="W5" i="3"/>
  <c r="W20" i="3"/>
  <c r="W36" i="3"/>
  <c r="W52" i="3"/>
  <c r="W68" i="3"/>
  <c r="W84" i="3"/>
  <c r="W100" i="3"/>
  <c r="W116" i="3"/>
  <c r="W132" i="3"/>
  <c r="W148" i="3"/>
  <c r="W161" i="3"/>
  <c r="W167" i="3"/>
  <c r="W172" i="3"/>
  <c r="W177" i="3"/>
  <c r="W183" i="3"/>
  <c r="W188" i="3"/>
  <c r="W193" i="3"/>
  <c r="W199" i="3"/>
  <c r="W204" i="3"/>
  <c r="W208" i="3"/>
  <c r="W212" i="3"/>
  <c r="W216" i="3"/>
  <c r="W220" i="3"/>
  <c r="W224" i="3"/>
  <c r="W24" i="3"/>
  <c r="W72" i="3"/>
  <c r="W104" i="3"/>
  <c r="W136" i="3"/>
  <c r="W168" i="3"/>
  <c r="W184" i="3"/>
  <c r="W200" i="3"/>
  <c r="W213" i="3"/>
  <c r="W221" i="3"/>
  <c r="AA9" i="3"/>
  <c r="AA13" i="3"/>
  <c r="AA17" i="3"/>
  <c r="AA21" i="3"/>
  <c r="AA25" i="3"/>
  <c r="AA29" i="3"/>
  <c r="AA33" i="3"/>
  <c r="AA37" i="3"/>
  <c r="AA41" i="3"/>
  <c r="AA45" i="3"/>
  <c r="AA49" i="3"/>
  <c r="AA53" i="3"/>
  <c r="AA57" i="3"/>
  <c r="AA61" i="3"/>
  <c r="AA65" i="3"/>
  <c r="AA6" i="3"/>
  <c r="AA10" i="3"/>
  <c r="AA14" i="3"/>
  <c r="AA18" i="3"/>
  <c r="AA22" i="3"/>
  <c r="AA26" i="3"/>
  <c r="AA30" i="3"/>
  <c r="AA34" i="3"/>
  <c r="AA38" i="3"/>
  <c r="AA42" i="3"/>
  <c r="AA46" i="3"/>
  <c r="AA50" i="3"/>
  <c r="AA54" i="3"/>
  <c r="AA58" i="3"/>
  <c r="AA62" i="3"/>
  <c r="AA66" i="3"/>
  <c r="AA7" i="3"/>
  <c r="AA11" i="3"/>
  <c r="AA15" i="3"/>
  <c r="AA19" i="3"/>
  <c r="AA23" i="3"/>
  <c r="AA27" i="3"/>
  <c r="AA31" i="3"/>
  <c r="AA35" i="3"/>
  <c r="AA39" i="3"/>
  <c r="AA43" i="3"/>
  <c r="AA47" i="3"/>
  <c r="AA51" i="3"/>
  <c r="AA55" i="3"/>
  <c r="AA59" i="3"/>
  <c r="AA63" i="3"/>
  <c r="AA67" i="3"/>
  <c r="AA16" i="3"/>
  <c r="AA32" i="3"/>
  <c r="AA48" i="3"/>
  <c r="AA64" i="3"/>
  <c r="AA71" i="3"/>
  <c r="AA75" i="3"/>
  <c r="AA79" i="3"/>
  <c r="AA83" i="3"/>
  <c r="AA87" i="3"/>
  <c r="AA91" i="3"/>
  <c r="AA95" i="3"/>
  <c r="AA99" i="3"/>
  <c r="AA103" i="3"/>
  <c r="AA107" i="3"/>
  <c r="AA111" i="3"/>
  <c r="AA115" i="3"/>
  <c r="AA119" i="3"/>
  <c r="AA123" i="3"/>
  <c r="AA127" i="3"/>
  <c r="AA131" i="3"/>
  <c r="AA135" i="3"/>
  <c r="AA139" i="3"/>
  <c r="AA143" i="3"/>
  <c r="AA147" i="3"/>
  <c r="AA151" i="3"/>
  <c r="AA155" i="3"/>
  <c r="AA159" i="3"/>
  <c r="AA163" i="3"/>
  <c r="AA167" i="3"/>
  <c r="AA171" i="3"/>
  <c r="AA175" i="3"/>
  <c r="AA179" i="3"/>
  <c r="AA183" i="3"/>
  <c r="AA187" i="3"/>
  <c r="AA191" i="3"/>
  <c r="AA195" i="3"/>
  <c r="AA199" i="3"/>
  <c r="AA203" i="3"/>
  <c r="AA207" i="3"/>
  <c r="AA211" i="3"/>
  <c r="AA215" i="3"/>
  <c r="AA219" i="3"/>
  <c r="AA223" i="3"/>
  <c r="AA20" i="3"/>
  <c r="AA36" i="3"/>
  <c r="AA52" i="3"/>
  <c r="AA68" i="3"/>
  <c r="AA72" i="3"/>
  <c r="AA76" i="3"/>
  <c r="AA80" i="3"/>
  <c r="AA84" i="3"/>
  <c r="AA88" i="3"/>
  <c r="AA92" i="3"/>
  <c r="AA96" i="3"/>
  <c r="AA100" i="3"/>
  <c r="AA104" i="3"/>
  <c r="AA108" i="3"/>
  <c r="AA112" i="3"/>
  <c r="AA116" i="3"/>
  <c r="AA120" i="3"/>
  <c r="AA124" i="3"/>
  <c r="AA128" i="3"/>
  <c r="AA132" i="3"/>
  <c r="AA136" i="3"/>
  <c r="AA140" i="3"/>
  <c r="AA144" i="3"/>
  <c r="AA148" i="3"/>
  <c r="AA152" i="3"/>
  <c r="AA156" i="3"/>
  <c r="AA160" i="3"/>
  <c r="AA164" i="3"/>
  <c r="AA168" i="3"/>
  <c r="AA172" i="3"/>
  <c r="AA176" i="3"/>
  <c r="AA180" i="3"/>
  <c r="AA184" i="3"/>
  <c r="AA188" i="3"/>
  <c r="AA192" i="3"/>
  <c r="AA196" i="3"/>
  <c r="AA200" i="3"/>
  <c r="AA204" i="3"/>
  <c r="AA208" i="3"/>
  <c r="AA212" i="3"/>
  <c r="AA216" i="3"/>
  <c r="AA220" i="3"/>
  <c r="AA224" i="3"/>
  <c r="AA8" i="3"/>
  <c r="AA24" i="3"/>
  <c r="AA40" i="3"/>
  <c r="AA56" i="3"/>
  <c r="AA69" i="3"/>
  <c r="AA73" i="3"/>
  <c r="AA77" i="3"/>
  <c r="AA81" i="3"/>
  <c r="AA85" i="3"/>
  <c r="AA89" i="3"/>
  <c r="AA93" i="3"/>
  <c r="AA97" i="3"/>
  <c r="AA101" i="3"/>
  <c r="AA105" i="3"/>
  <c r="AA109" i="3"/>
  <c r="AA113" i="3"/>
  <c r="AA117" i="3"/>
  <c r="AA121" i="3"/>
  <c r="AA125" i="3"/>
  <c r="AA129" i="3"/>
  <c r="AA133" i="3"/>
  <c r="AA137" i="3"/>
  <c r="AA141" i="3"/>
  <c r="AA145" i="3"/>
  <c r="AA149" i="3"/>
  <c r="AA153" i="3"/>
  <c r="AA157" i="3"/>
  <c r="AA161" i="3"/>
  <c r="AA165" i="3"/>
  <c r="AA169" i="3"/>
  <c r="AA173" i="3"/>
  <c r="AA177" i="3"/>
  <c r="AA181" i="3"/>
  <c r="AA185" i="3"/>
  <c r="AA189" i="3"/>
  <c r="AA193" i="3"/>
  <c r="AA197" i="3"/>
  <c r="AA201" i="3"/>
  <c r="AA205" i="3"/>
  <c r="AA209" i="3"/>
  <c r="AA213" i="3"/>
  <c r="AA217" i="3"/>
  <c r="AA221" i="3"/>
  <c r="AA5" i="3"/>
  <c r="AA44" i="3"/>
  <c r="AA78" i="3"/>
  <c r="AA94" i="3"/>
  <c r="AA110" i="3"/>
  <c r="AA126" i="3"/>
  <c r="AA142" i="3"/>
  <c r="AA158" i="3"/>
  <c r="AA174" i="3"/>
  <c r="AA190" i="3"/>
  <c r="AA206" i="3"/>
  <c r="AA222" i="3"/>
  <c r="AA60" i="3"/>
  <c r="AA82" i="3"/>
  <c r="AA98" i="3"/>
  <c r="AA114" i="3"/>
  <c r="AA130" i="3"/>
  <c r="AA146" i="3"/>
  <c r="AA162" i="3"/>
  <c r="AA178" i="3"/>
  <c r="AA194" i="3"/>
  <c r="AA210" i="3"/>
  <c r="AA12" i="3"/>
  <c r="AA70" i="3"/>
  <c r="AA86" i="3"/>
  <c r="AA102" i="3"/>
  <c r="AA118" i="3"/>
  <c r="AA134" i="3"/>
  <c r="AA150" i="3"/>
  <c r="AA166" i="3"/>
  <c r="AA182" i="3"/>
  <c r="AA198" i="3"/>
  <c r="AA214" i="3"/>
  <c r="AA106" i="3"/>
  <c r="AA170" i="3"/>
  <c r="AA28" i="3"/>
  <c r="AA122" i="3"/>
  <c r="AA186" i="3"/>
  <c r="AA90" i="3"/>
  <c r="AA74" i="3"/>
  <c r="AA138" i="3"/>
  <c r="AA202" i="3"/>
  <c r="AA154" i="3"/>
  <c r="AA218" i="3"/>
</calcChain>
</file>

<file path=xl/sharedStrings.xml><?xml version="1.0" encoding="utf-8"?>
<sst xmlns="http://schemas.openxmlformats.org/spreadsheetml/2006/main" count="111" uniqueCount="59">
  <si>
    <t>Humidity (%)</t>
  </si>
  <si>
    <t>Precipitation</t>
  </si>
  <si>
    <t>Wind Speed (km/h)</t>
  </si>
  <si>
    <t>Gang Size (workers)</t>
  </si>
  <si>
    <t>Labor Percentage (%)</t>
  </si>
  <si>
    <t>Work Type</t>
  </si>
  <si>
    <t>Floor Level</t>
  </si>
  <si>
    <t>Work Method</t>
  </si>
  <si>
    <r>
      <t>Temperature (</t>
    </r>
    <r>
      <rPr>
        <b/>
        <vertAlign val="superscript"/>
        <sz val="10"/>
        <color theme="1"/>
        <rFont val="Times New Roman"/>
        <family val="1"/>
      </rPr>
      <t>o</t>
    </r>
    <r>
      <rPr>
        <b/>
        <sz val="10"/>
        <color theme="1"/>
        <rFont val="Times New Roman"/>
        <family val="1"/>
      </rPr>
      <t>C)</t>
    </r>
  </si>
  <si>
    <t>No</t>
  </si>
  <si>
    <t>Min</t>
  </si>
  <si>
    <t>Max</t>
  </si>
  <si>
    <t>Average</t>
  </si>
  <si>
    <t>Input Variable</t>
  </si>
  <si>
    <t>Output Variable</t>
  </si>
  <si>
    <t>Parameter</t>
  </si>
  <si>
    <t>Mean</t>
  </si>
  <si>
    <r>
      <t>Temperature (</t>
    </r>
    <r>
      <rPr>
        <vertAlign val="super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>C)</t>
    </r>
  </si>
  <si>
    <r>
      <t>Daily Productivity (m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/labor-hour)</t>
    </r>
  </si>
  <si>
    <t>Direct Work</t>
  </si>
  <si>
    <t>Delay</t>
  </si>
  <si>
    <t>Variables</t>
  </si>
  <si>
    <t>Description</t>
  </si>
  <si>
    <t>The floor number</t>
  </si>
  <si>
    <t>Support Work</t>
  </si>
  <si>
    <t>The activities that the involved labor permformed by using their tools</t>
  </si>
  <si>
    <t>The activities to support other labors as a kind of assistant work</t>
  </si>
  <si>
    <t>Non-productive of labor activity</t>
  </si>
  <si>
    <t>Normalized Data</t>
  </si>
  <si>
    <r>
      <t>X</t>
    </r>
    <r>
      <rPr>
        <b/>
        <vertAlign val="subscript"/>
        <sz val="10"/>
        <color theme="1"/>
        <rFont val="Times New Roman"/>
        <family val="1"/>
      </rPr>
      <t>1</t>
    </r>
  </si>
  <si>
    <r>
      <t>X</t>
    </r>
    <r>
      <rPr>
        <b/>
        <vertAlign val="subscript"/>
        <sz val="10"/>
        <color theme="1"/>
        <rFont val="Times New Roman"/>
        <family val="1"/>
      </rPr>
      <t>2</t>
    </r>
  </si>
  <si>
    <r>
      <t>X</t>
    </r>
    <r>
      <rPr>
        <b/>
        <vertAlign val="subscript"/>
        <sz val="10"/>
        <color theme="1"/>
        <rFont val="Times New Roman"/>
        <family val="1"/>
      </rPr>
      <t>3</t>
    </r>
  </si>
  <si>
    <r>
      <t>X</t>
    </r>
    <r>
      <rPr>
        <b/>
        <vertAlign val="subscript"/>
        <sz val="10"/>
        <color theme="1"/>
        <rFont val="Times New Roman"/>
        <family val="1"/>
      </rPr>
      <t>4</t>
    </r>
  </si>
  <si>
    <r>
      <t>X</t>
    </r>
    <r>
      <rPr>
        <b/>
        <vertAlign val="subscript"/>
        <sz val="10"/>
        <color theme="1"/>
        <rFont val="Times New Roman"/>
        <family val="1"/>
      </rPr>
      <t>5</t>
    </r>
  </si>
  <si>
    <r>
      <t>X</t>
    </r>
    <r>
      <rPr>
        <b/>
        <vertAlign val="subscript"/>
        <sz val="10"/>
        <color theme="1"/>
        <rFont val="Times New Roman"/>
        <family val="1"/>
      </rPr>
      <t>6</t>
    </r>
  </si>
  <si>
    <r>
      <t>X</t>
    </r>
    <r>
      <rPr>
        <b/>
        <vertAlign val="subscript"/>
        <sz val="10"/>
        <color theme="1"/>
        <rFont val="Times New Roman"/>
        <family val="1"/>
      </rPr>
      <t>7</t>
    </r>
  </si>
  <si>
    <r>
      <t>X</t>
    </r>
    <r>
      <rPr>
        <b/>
        <vertAlign val="subscript"/>
        <sz val="10"/>
        <color theme="1"/>
        <rFont val="Times New Roman"/>
        <family val="1"/>
      </rPr>
      <t>8</t>
    </r>
  </si>
  <si>
    <r>
      <t>X</t>
    </r>
    <r>
      <rPr>
        <b/>
        <vertAlign val="subscript"/>
        <sz val="10"/>
        <color theme="1"/>
        <rFont val="Times New Roman"/>
        <family val="1"/>
      </rPr>
      <t>9</t>
    </r>
  </si>
  <si>
    <t>Y</t>
  </si>
  <si>
    <r>
      <t>X</t>
    </r>
    <r>
      <rPr>
        <b/>
        <vertAlign val="subscript"/>
        <sz val="10"/>
        <color theme="1"/>
        <rFont val="Times New Roman"/>
        <family val="1"/>
      </rPr>
      <t>10</t>
    </r>
  </si>
  <si>
    <r>
      <t>X</t>
    </r>
    <r>
      <rPr>
        <b/>
        <vertAlign val="subscript"/>
        <sz val="10"/>
        <color theme="1"/>
        <rFont val="Times New Roman"/>
        <family val="1"/>
      </rPr>
      <t>11</t>
    </r>
  </si>
  <si>
    <r>
      <t>X</t>
    </r>
    <r>
      <rPr>
        <b/>
        <vertAlign val="subscript"/>
        <sz val="10"/>
        <color theme="1"/>
        <rFont val="Times New Roman"/>
        <family val="1"/>
      </rPr>
      <t>12</t>
    </r>
  </si>
  <si>
    <t>`</t>
  </si>
  <si>
    <r>
      <t>Daily Productivity (m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/labor-hour)</t>
    </r>
  </si>
  <si>
    <t>Std.</t>
  </si>
  <si>
    <t>Crew Size (workers)</t>
  </si>
  <si>
    <t>Direct Work    (%)</t>
  </si>
  <si>
    <t>Support Work    (%)</t>
  </si>
  <si>
    <t>Direct Work  (%)</t>
  </si>
  <si>
    <t>Delays Work    (%)</t>
  </si>
  <si>
    <r>
      <t>Daily Productivity (m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/labor-hour)</t>
    </r>
  </si>
  <si>
    <t>Number of workers</t>
  </si>
  <si>
    <t>Average of eight working hours of the day</t>
  </si>
  <si>
    <t>Incorporated in terms of four numerical values: No precipitation = 0, Light rain = 1, Rain = 2, and Snow = 3</t>
  </si>
  <si>
    <t>The percentage of the labor (non-skilled workers)</t>
  </si>
  <si>
    <t>Reported in terms of activity type: Slabs = 1 and  walls = 2</t>
  </si>
  <si>
    <t>Traditional wooden form = 1 and Flying form = 2</t>
  </si>
  <si>
    <t>Total completed quantity during the day devided by the crew size and working hours</t>
  </si>
  <si>
    <t>Delays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</si>
</sst>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2"/>
    </font>
    <font>
      <b/>
      <sz val="1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0" xfId="0" applyFont="1"/>
    <xf numFmtId="2" fontId="9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36"/>
  <sheetViews>
    <sheetView topLeftCell="S1" zoomScale="85" zoomScaleNormal="85" workbookViewId="0">
      <selection activeCell="AB21" sqref="AB21"/>
    </sheetView>
  </sheetViews>
  <sheetFormatPr defaultRowHeight="15" x14ac:dyDescent="0.25"/>
  <cols>
    <col min="3" max="3" width="6.28515625" customWidth="1"/>
    <col min="4" max="4" width="12.140625" customWidth="1"/>
    <col min="5" max="5" width="10.140625" customWidth="1"/>
    <col min="6" max="6" width="12.28515625" customWidth="1"/>
    <col min="7" max="7" width="11.42578125" customWidth="1"/>
    <col min="8" max="8" width="11.7109375" customWidth="1"/>
    <col min="9" max="9" width="16.28515625" customWidth="1"/>
    <col min="10" max="10" width="10.7109375" bestFit="1" customWidth="1"/>
    <col min="11" max="11" width="10.140625" customWidth="1"/>
    <col min="12" max="14" width="9.7109375" customWidth="1"/>
    <col min="15" max="15" width="9.140625" customWidth="1"/>
    <col min="16" max="16" width="17" customWidth="1"/>
    <col min="20" max="20" width="12.42578125" customWidth="1"/>
    <col min="21" max="21" width="9.85546875" customWidth="1"/>
    <col min="22" max="22" width="12.5703125" customWidth="1"/>
    <col min="23" max="23" width="11" customWidth="1"/>
    <col min="24" max="24" width="10.5703125" customWidth="1"/>
    <col min="25" max="25" width="15.7109375" customWidth="1"/>
    <col min="26" max="26" width="9.28515625" customWidth="1"/>
    <col min="32" max="32" width="17.28515625" customWidth="1"/>
    <col min="33" max="33" width="16.7109375" hidden="1" customWidth="1"/>
  </cols>
  <sheetData>
    <row r="2" spans="3:33" x14ac:dyDescent="0.25">
      <c r="S2" s="47" t="s">
        <v>28</v>
      </c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3:33" ht="43.5" customHeight="1" x14ac:dyDescent="0.25">
      <c r="C3" s="1" t="s">
        <v>9</v>
      </c>
      <c r="D3" s="2" t="s">
        <v>8</v>
      </c>
      <c r="E3" s="2" t="s">
        <v>0</v>
      </c>
      <c r="F3" s="2" t="s">
        <v>1</v>
      </c>
      <c r="G3" s="2" t="s">
        <v>2</v>
      </c>
      <c r="H3" s="36" t="s">
        <v>45</v>
      </c>
      <c r="I3" s="36" t="s">
        <v>4</v>
      </c>
      <c r="J3" s="36" t="s">
        <v>5</v>
      </c>
      <c r="K3" s="36" t="s">
        <v>6</v>
      </c>
      <c r="L3" s="36" t="s">
        <v>7</v>
      </c>
      <c r="M3" s="37" t="s">
        <v>46</v>
      </c>
      <c r="N3" s="37" t="s">
        <v>47</v>
      </c>
      <c r="O3" s="37" t="s">
        <v>49</v>
      </c>
      <c r="P3" s="2" t="s">
        <v>43</v>
      </c>
      <c r="S3" s="1" t="s">
        <v>9</v>
      </c>
      <c r="T3" s="2" t="s">
        <v>8</v>
      </c>
      <c r="U3" s="2" t="s">
        <v>0</v>
      </c>
      <c r="V3" s="2" t="s">
        <v>1</v>
      </c>
      <c r="W3" s="2" t="s">
        <v>2</v>
      </c>
      <c r="X3" s="2" t="s">
        <v>3</v>
      </c>
      <c r="Y3" s="2" t="s">
        <v>4</v>
      </c>
      <c r="Z3" s="2" t="s">
        <v>5</v>
      </c>
      <c r="AA3" s="2" t="s">
        <v>6</v>
      </c>
      <c r="AB3" s="2" t="s">
        <v>7</v>
      </c>
      <c r="AC3" s="33" t="s">
        <v>48</v>
      </c>
      <c r="AD3" s="37" t="s">
        <v>47</v>
      </c>
      <c r="AE3" s="37" t="s">
        <v>49</v>
      </c>
      <c r="AF3" s="2" t="s">
        <v>43</v>
      </c>
      <c r="AG3" s="2" t="s">
        <v>18</v>
      </c>
    </row>
    <row r="4" spans="3:33" x14ac:dyDescent="0.25">
      <c r="C4" s="1"/>
      <c r="D4" s="2" t="s">
        <v>29</v>
      </c>
      <c r="E4" s="2" t="s">
        <v>30</v>
      </c>
      <c r="F4" s="2" t="s">
        <v>31</v>
      </c>
      <c r="G4" s="2" t="s">
        <v>32</v>
      </c>
      <c r="H4" s="36" t="s">
        <v>33</v>
      </c>
      <c r="I4" s="36" t="s">
        <v>34</v>
      </c>
      <c r="J4" s="36" t="s">
        <v>35</v>
      </c>
      <c r="K4" s="36" t="s">
        <v>36</v>
      </c>
      <c r="L4" s="36" t="s">
        <v>37</v>
      </c>
      <c r="M4" s="36" t="s">
        <v>39</v>
      </c>
      <c r="N4" s="36" t="s">
        <v>40</v>
      </c>
      <c r="O4" s="36" t="s">
        <v>41</v>
      </c>
      <c r="P4" s="2" t="s">
        <v>38</v>
      </c>
      <c r="S4" s="1"/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39</v>
      </c>
      <c r="AD4" s="2" t="s">
        <v>40</v>
      </c>
      <c r="AE4" s="2" t="s">
        <v>41</v>
      </c>
      <c r="AF4" s="2" t="s">
        <v>38</v>
      </c>
      <c r="AG4" s="2" t="s">
        <v>38</v>
      </c>
    </row>
    <row r="5" spans="3:33" x14ac:dyDescent="0.25">
      <c r="C5" s="3">
        <v>1</v>
      </c>
      <c r="D5" s="11">
        <v>-17.5</v>
      </c>
      <c r="E5" s="11">
        <v>75</v>
      </c>
      <c r="F5" s="11">
        <v>2</v>
      </c>
      <c r="G5" s="11">
        <v>17.3</v>
      </c>
      <c r="H5" s="12">
        <v>14</v>
      </c>
      <c r="I5" s="12">
        <v>29</v>
      </c>
      <c r="J5" s="12">
        <v>2</v>
      </c>
      <c r="K5" s="12">
        <v>1</v>
      </c>
      <c r="L5" s="12">
        <v>1</v>
      </c>
      <c r="M5" s="38">
        <v>55</v>
      </c>
      <c r="N5" s="38">
        <v>6</v>
      </c>
      <c r="O5" s="38">
        <v>39</v>
      </c>
      <c r="P5" s="11">
        <v>0.95</v>
      </c>
      <c r="S5" s="3">
        <v>1</v>
      </c>
      <c r="T5" s="34">
        <f>(D5-$D$227)/($D$228-$D$227)</f>
        <v>0.16666666666666666</v>
      </c>
      <c r="U5" s="34">
        <f t="shared" ref="U5:U69" si="0">(E5-$E$227)/($E$228-$E$227)</f>
        <v>0.72151898734177211</v>
      </c>
      <c r="V5" s="34">
        <f>(F5-$F$227)/($F$228-$F$227)</f>
        <v>0.66666666666666663</v>
      </c>
      <c r="W5" s="34">
        <f>(G5-$G$227)/($G$228-$G$227)</f>
        <v>0.35750000000000004</v>
      </c>
      <c r="X5" s="34">
        <f>(H5-$H$227)/($H$228-$H$227)</f>
        <v>0.375</v>
      </c>
      <c r="Y5" s="34">
        <f>(I5-$I$227)/($I$228-$I$227)</f>
        <v>0</v>
      </c>
      <c r="Z5" s="34">
        <f>(J5-$J$227)/($J$228-$J$227)</f>
        <v>1</v>
      </c>
      <c r="AA5" s="34">
        <f>(K5-$K$227)/($K$228-$K$227)</f>
        <v>0</v>
      </c>
      <c r="AB5" s="34">
        <f>(L5-$L$227)/($L$228-$L$227)</f>
        <v>0</v>
      </c>
      <c r="AC5" s="34">
        <f>(M5-$M$227)/($M$228-$M$227)</f>
        <v>6.0606060606060608E-2</v>
      </c>
      <c r="AD5" s="34">
        <f>(N5-$N$227)/($N$228-$N$227)</f>
        <v>0.36363636363636365</v>
      </c>
      <c r="AE5" s="34">
        <f>(O5-$O$227)/($O$228-$O$227)</f>
        <v>0.89189189189189189</v>
      </c>
      <c r="AF5" s="11">
        <f>P5</f>
        <v>0.95</v>
      </c>
      <c r="AG5" s="11">
        <f>(P5-$P$227)/($P$228-$P$227)</f>
        <v>7.6023391812865507E-2</v>
      </c>
    </row>
    <row r="6" spans="3:33" x14ac:dyDescent="0.25">
      <c r="C6" s="3">
        <v>2</v>
      </c>
      <c r="D6" s="11">
        <v>-18</v>
      </c>
      <c r="E6" s="11">
        <v>72</v>
      </c>
      <c r="F6" s="11">
        <v>2</v>
      </c>
      <c r="G6" s="11">
        <v>6.6</v>
      </c>
      <c r="H6" s="11">
        <v>14</v>
      </c>
      <c r="I6" s="11">
        <v>36</v>
      </c>
      <c r="J6" s="11">
        <v>1</v>
      </c>
      <c r="K6" s="11">
        <v>3</v>
      </c>
      <c r="L6" s="11">
        <v>1</v>
      </c>
      <c r="M6" s="16">
        <v>59</v>
      </c>
      <c r="N6" s="16">
        <v>6</v>
      </c>
      <c r="O6" s="16">
        <v>35</v>
      </c>
      <c r="P6" s="11">
        <v>1.1200000000000001</v>
      </c>
      <c r="S6" s="3">
        <v>2</v>
      </c>
      <c r="T6" s="34">
        <f t="shared" ref="T6:T69" si="1">(D6-$D$227)/($D$228-$D$227)</f>
        <v>0.15686274509803921</v>
      </c>
      <c r="U6" s="34">
        <f t="shared" si="0"/>
        <v>0.68354430379746833</v>
      </c>
      <c r="V6" s="34">
        <f t="shared" ref="V6:V69" si="2">(F6-$F$227)/($F$228-$F$227)</f>
        <v>0.66666666666666663</v>
      </c>
      <c r="W6" s="34">
        <f t="shared" ref="W6:W69" si="3">(G6-$G$227)/($G$228-$G$227)</f>
        <v>0.09</v>
      </c>
      <c r="X6" s="34">
        <f t="shared" ref="X6:X69" si="4">(H6-$H$227)/($H$228-$H$227)</f>
        <v>0.375</v>
      </c>
      <c r="Y6" s="34">
        <f t="shared" ref="Y6:Y69" si="5">(I6-$I$227)/($I$228-$I$227)</f>
        <v>0.3888888888888889</v>
      </c>
      <c r="Z6" s="34">
        <f t="shared" ref="Z6:Z69" si="6">(J6-$J$227)/($J$228-$J$227)</f>
        <v>0</v>
      </c>
      <c r="AA6" s="34">
        <f t="shared" ref="AA6:AA69" si="7">(K6-$K$227)/($K$228-$K$227)</f>
        <v>0.125</v>
      </c>
      <c r="AB6" s="34">
        <f t="shared" ref="AB6:AB69" si="8">(L6-$L$227)/($L$228-$L$227)</f>
        <v>0</v>
      </c>
      <c r="AC6" s="34">
        <f t="shared" ref="AC6:AC69" si="9">(M6-$M$227)/($M$228-$M$227)</f>
        <v>0.18181818181818182</v>
      </c>
      <c r="AD6" s="34">
        <f t="shared" ref="AD6:AD69" si="10">(N6-$N$227)/($N$228-$N$227)</f>
        <v>0.36363636363636365</v>
      </c>
      <c r="AE6" s="34">
        <f t="shared" ref="AE6:AE69" si="11">(O6-$O$227)/($O$228-$O$227)</f>
        <v>0.78378378378378377</v>
      </c>
      <c r="AF6" s="11">
        <f t="shared" ref="AF6:AF69" si="12">P6</f>
        <v>1.1200000000000001</v>
      </c>
      <c r="AG6" s="11">
        <f t="shared" ref="AG6:AG69" si="13">(P6-$P$227)/($P$228-$P$227)</f>
        <v>0.17543859649122817</v>
      </c>
    </row>
    <row r="7" spans="3:33" x14ac:dyDescent="0.25">
      <c r="C7" s="3">
        <v>3</v>
      </c>
      <c r="D7" s="11">
        <v>-18</v>
      </c>
      <c r="E7" s="11">
        <v>72</v>
      </c>
      <c r="F7" s="11">
        <v>2</v>
      </c>
      <c r="G7" s="11">
        <v>6.6</v>
      </c>
      <c r="H7" s="11">
        <v>18</v>
      </c>
      <c r="I7" s="11">
        <v>33</v>
      </c>
      <c r="J7" s="11">
        <v>2</v>
      </c>
      <c r="K7" s="11">
        <v>3</v>
      </c>
      <c r="L7" s="11">
        <v>1</v>
      </c>
      <c r="M7" s="16">
        <v>57</v>
      </c>
      <c r="N7" s="16">
        <v>6</v>
      </c>
      <c r="O7" s="16">
        <v>37</v>
      </c>
      <c r="P7" s="11">
        <v>1.01</v>
      </c>
      <c r="S7" s="3">
        <v>3</v>
      </c>
      <c r="T7" s="34">
        <f t="shared" si="1"/>
        <v>0.15686274509803921</v>
      </c>
      <c r="U7" s="34">
        <f t="shared" si="0"/>
        <v>0.68354430379746833</v>
      </c>
      <c r="V7" s="34">
        <f t="shared" si="2"/>
        <v>0.66666666666666663</v>
      </c>
      <c r="W7" s="34">
        <f t="shared" si="3"/>
        <v>0.09</v>
      </c>
      <c r="X7" s="34">
        <f t="shared" si="4"/>
        <v>0.625</v>
      </c>
      <c r="Y7" s="34">
        <f t="shared" si="5"/>
        <v>0.22222222222222221</v>
      </c>
      <c r="Z7" s="34">
        <f t="shared" si="6"/>
        <v>1</v>
      </c>
      <c r="AA7" s="34">
        <f t="shared" si="7"/>
        <v>0.125</v>
      </c>
      <c r="AB7" s="34">
        <f t="shared" si="8"/>
        <v>0</v>
      </c>
      <c r="AC7" s="34">
        <f t="shared" si="9"/>
        <v>0.12121212121212122</v>
      </c>
      <c r="AD7" s="34">
        <f t="shared" si="10"/>
        <v>0.36363636363636365</v>
      </c>
      <c r="AE7" s="34">
        <f t="shared" si="11"/>
        <v>0.83783783783783783</v>
      </c>
      <c r="AF7" s="11">
        <f t="shared" si="12"/>
        <v>1.01</v>
      </c>
      <c r="AG7" s="11">
        <f t="shared" si="13"/>
        <v>0.11111111111111115</v>
      </c>
    </row>
    <row r="8" spans="3:33" x14ac:dyDescent="0.25">
      <c r="C8" s="3">
        <v>4</v>
      </c>
      <c r="D8" s="11">
        <v>-8</v>
      </c>
      <c r="E8" s="11">
        <v>87</v>
      </c>
      <c r="F8" s="11">
        <v>2</v>
      </c>
      <c r="G8" s="11">
        <v>14.2</v>
      </c>
      <c r="H8" s="11">
        <v>22</v>
      </c>
      <c r="I8" s="11">
        <v>36</v>
      </c>
      <c r="J8" s="11">
        <v>1</v>
      </c>
      <c r="K8" s="11">
        <v>3</v>
      </c>
      <c r="L8" s="11">
        <v>1</v>
      </c>
      <c r="M8" s="16">
        <v>63</v>
      </c>
      <c r="N8" s="16">
        <v>6</v>
      </c>
      <c r="O8" s="16">
        <v>31</v>
      </c>
      <c r="P8" s="11">
        <v>1.27</v>
      </c>
      <c r="S8" s="3">
        <v>4</v>
      </c>
      <c r="T8" s="34">
        <f t="shared" si="1"/>
        <v>0.35294117647058826</v>
      </c>
      <c r="U8" s="34">
        <f t="shared" si="0"/>
        <v>0.87341772151898733</v>
      </c>
      <c r="V8" s="34">
        <f t="shared" si="2"/>
        <v>0.66666666666666663</v>
      </c>
      <c r="W8" s="34">
        <f t="shared" si="3"/>
        <v>0.27999999999999997</v>
      </c>
      <c r="X8" s="34">
        <f t="shared" si="4"/>
        <v>0.875</v>
      </c>
      <c r="Y8" s="34">
        <f t="shared" si="5"/>
        <v>0.3888888888888889</v>
      </c>
      <c r="Z8" s="34">
        <f t="shared" si="6"/>
        <v>0</v>
      </c>
      <c r="AA8" s="34">
        <f t="shared" si="7"/>
        <v>0.125</v>
      </c>
      <c r="AB8" s="34">
        <f t="shared" si="8"/>
        <v>0</v>
      </c>
      <c r="AC8" s="34">
        <f t="shared" si="9"/>
        <v>0.30303030303030304</v>
      </c>
      <c r="AD8" s="34">
        <f t="shared" si="10"/>
        <v>0.36363636363636365</v>
      </c>
      <c r="AE8" s="34">
        <f t="shared" si="11"/>
        <v>0.67567567567567566</v>
      </c>
      <c r="AF8" s="11">
        <f t="shared" si="12"/>
        <v>1.27</v>
      </c>
      <c r="AG8" s="11">
        <f t="shared" si="13"/>
        <v>0.26315789473684215</v>
      </c>
    </row>
    <row r="9" spans="3:33" x14ac:dyDescent="0.25">
      <c r="C9" s="3">
        <v>5</v>
      </c>
      <c r="D9" s="11">
        <v>-8</v>
      </c>
      <c r="E9" s="11">
        <v>87</v>
      </c>
      <c r="F9" s="11">
        <v>2</v>
      </c>
      <c r="G9" s="11">
        <v>14.2</v>
      </c>
      <c r="H9" s="11">
        <v>23</v>
      </c>
      <c r="I9" s="11">
        <v>30</v>
      </c>
      <c r="J9" s="11">
        <v>2</v>
      </c>
      <c r="K9" s="11">
        <v>3</v>
      </c>
      <c r="L9" s="11">
        <v>1</v>
      </c>
      <c r="M9" s="16">
        <v>60</v>
      </c>
      <c r="N9" s="16">
        <v>6</v>
      </c>
      <c r="O9" s="16">
        <v>34</v>
      </c>
      <c r="P9" s="11">
        <v>1.1399999999999999</v>
      </c>
      <c r="S9" s="3">
        <v>5</v>
      </c>
      <c r="T9" s="34">
        <f t="shared" si="1"/>
        <v>0.35294117647058826</v>
      </c>
      <c r="U9" s="34">
        <f t="shared" si="0"/>
        <v>0.87341772151898733</v>
      </c>
      <c r="V9" s="34">
        <f t="shared" si="2"/>
        <v>0.66666666666666663</v>
      </c>
      <c r="W9" s="34">
        <f t="shared" si="3"/>
        <v>0.27999999999999997</v>
      </c>
      <c r="X9" s="34">
        <f t="shared" si="4"/>
        <v>0.9375</v>
      </c>
      <c r="Y9" s="34">
        <f t="shared" si="5"/>
        <v>5.5555555555555552E-2</v>
      </c>
      <c r="Z9" s="34">
        <f t="shared" si="6"/>
        <v>1</v>
      </c>
      <c r="AA9" s="34">
        <f t="shared" si="7"/>
        <v>0.125</v>
      </c>
      <c r="AB9" s="34">
        <f t="shared" si="8"/>
        <v>0</v>
      </c>
      <c r="AC9" s="34">
        <f t="shared" si="9"/>
        <v>0.21212121212121213</v>
      </c>
      <c r="AD9" s="34">
        <f t="shared" si="10"/>
        <v>0.36363636363636365</v>
      </c>
      <c r="AE9" s="34">
        <f t="shared" si="11"/>
        <v>0.7567567567567568</v>
      </c>
      <c r="AF9" s="11">
        <f t="shared" si="12"/>
        <v>1.1399999999999999</v>
      </c>
      <c r="AG9" s="11">
        <f t="shared" si="13"/>
        <v>0.18713450292397657</v>
      </c>
    </row>
    <row r="10" spans="3:33" x14ac:dyDescent="0.25">
      <c r="C10" s="3">
        <v>6</v>
      </c>
      <c r="D10" s="11">
        <v>-12.5</v>
      </c>
      <c r="E10" s="11">
        <v>54</v>
      </c>
      <c r="F10" s="11">
        <v>0</v>
      </c>
      <c r="G10" s="11">
        <v>5.2</v>
      </c>
      <c r="H10" s="11">
        <v>21</v>
      </c>
      <c r="I10" s="11">
        <v>38</v>
      </c>
      <c r="J10" s="11">
        <v>1</v>
      </c>
      <c r="K10" s="11">
        <v>3</v>
      </c>
      <c r="L10" s="11">
        <v>1</v>
      </c>
      <c r="M10" s="16">
        <v>62</v>
      </c>
      <c r="N10" s="16">
        <v>6</v>
      </c>
      <c r="O10" s="16">
        <v>32</v>
      </c>
      <c r="P10" s="11">
        <v>1.17</v>
      </c>
      <c r="S10" s="3">
        <v>6</v>
      </c>
      <c r="T10" s="34">
        <f t="shared" si="1"/>
        <v>0.26470588235294118</v>
      </c>
      <c r="U10" s="34">
        <f t="shared" si="0"/>
        <v>0.45569620253164556</v>
      </c>
      <c r="V10" s="34">
        <f t="shared" si="2"/>
        <v>0</v>
      </c>
      <c r="W10" s="34">
        <f t="shared" si="3"/>
        <v>5.5000000000000007E-2</v>
      </c>
      <c r="X10" s="34">
        <f t="shared" si="4"/>
        <v>0.8125</v>
      </c>
      <c r="Y10" s="34">
        <f t="shared" si="5"/>
        <v>0.5</v>
      </c>
      <c r="Z10" s="34">
        <f t="shared" si="6"/>
        <v>0</v>
      </c>
      <c r="AA10" s="34">
        <f t="shared" si="7"/>
        <v>0.125</v>
      </c>
      <c r="AB10" s="34">
        <f t="shared" si="8"/>
        <v>0</v>
      </c>
      <c r="AC10" s="34">
        <f t="shared" si="9"/>
        <v>0.27272727272727271</v>
      </c>
      <c r="AD10" s="34">
        <f t="shared" si="10"/>
        <v>0.36363636363636365</v>
      </c>
      <c r="AE10" s="34">
        <f t="shared" si="11"/>
        <v>0.70270270270270274</v>
      </c>
      <c r="AF10" s="11">
        <f t="shared" si="12"/>
        <v>1.17</v>
      </c>
      <c r="AG10" s="11">
        <f t="shared" si="13"/>
        <v>0.2046783625730994</v>
      </c>
    </row>
    <row r="11" spans="3:33" x14ac:dyDescent="0.25">
      <c r="C11" s="3">
        <v>7</v>
      </c>
      <c r="D11" s="11">
        <v>-12.5</v>
      </c>
      <c r="E11" s="11">
        <v>54</v>
      </c>
      <c r="F11" s="11">
        <v>0</v>
      </c>
      <c r="G11" s="11">
        <v>5.2</v>
      </c>
      <c r="H11" s="11">
        <v>20</v>
      </c>
      <c r="I11" s="11">
        <v>30</v>
      </c>
      <c r="J11" s="11">
        <v>2</v>
      </c>
      <c r="K11" s="11">
        <v>3</v>
      </c>
      <c r="L11" s="11">
        <v>1</v>
      </c>
      <c r="M11" s="16">
        <v>59</v>
      </c>
      <c r="N11" s="16">
        <v>3</v>
      </c>
      <c r="O11" s="16">
        <v>38</v>
      </c>
      <c r="P11" s="11">
        <v>1.04</v>
      </c>
      <c r="S11" s="3">
        <v>7</v>
      </c>
      <c r="T11" s="34">
        <f t="shared" si="1"/>
        <v>0.26470588235294118</v>
      </c>
      <c r="U11" s="34">
        <f t="shared" si="0"/>
        <v>0.45569620253164556</v>
      </c>
      <c r="V11" s="34">
        <f t="shared" si="2"/>
        <v>0</v>
      </c>
      <c r="W11" s="34">
        <f t="shared" si="3"/>
        <v>5.5000000000000007E-2</v>
      </c>
      <c r="X11" s="34">
        <f t="shared" si="4"/>
        <v>0.75</v>
      </c>
      <c r="Y11" s="34">
        <f t="shared" si="5"/>
        <v>5.5555555555555552E-2</v>
      </c>
      <c r="Z11" s="34">
        <f t="shared" si="6"/>
        <v>1</v>
      </c>
      <c r="AA11" s="34">
        <f t="shared" si="7"/>
        <v>0.125</v>
      </c>
      <c r="AB11" s="34">
        <f t="shared" si="8"/>
        <v>0</v>
      </c>
      <c r="AC11" s="34">
        <f t="shared" si="9"/>
        <v>0.18181818181818182</v>
      </c>
      <c r="AD11" s="34">
        <f t="shared" si="10"/>
        <v>9.0909090909090912E-2</v>
      </c>
      <c r="AE11" s="34">
        <f t="shared" si="11"/>
        <v>0.86486486486486491</v>
      </c>
      <c r="AF11" s="11">
        <f t="shared" si="12"/>
        <v>1.04</v>
      </c>
      <c r="AG11" s="11">
        <f t="shared" si="13"/>
        <v>0.12865497076023397</v>
      </c>
    </row>
    <row r="12" spans="3:33" x14ac:dyDescent="0.25">
      <c r="C12" s="3">
        <v>8</v>
      </c>
      <c r="D12" s="11">
        <v>-16</v>
      </c>
      <c r="E12" s="11">
        <v>55</v>
      </c>
      <c r="F12" s="11">
        <v>0</v>
      </c>
      <c r="G12" s="11">
        <v>6</v>
      </c>
      <c r="H12" s="11">
        <v>23</v>
      </c>
      <c r="I12" s="11">
        <v>35</v>
      </c>
      <c r="J12" s="11">
        <v>1</v>
      </c>
      <c r="K12" s="11">
        <v>3</v>
      </c>
      <c r="L12" s="11">
        <v>1</v>
      </c>
      <c r="M12" s="16">
        <v>61</v>
      </c>
      <c r="N12" s="16">
        <v>6</v>
      </c>
      <c r="O12" s="16">
        <v>33</v>
      </c>
      <c r="P12" s="11">
        <v>1.1599999999999999</v>
      </c>
      <c r="S12" s="3">
        <v>8</v>
      </c>
      <c r="T12" s="34">
        <f t="shared" si="1"/>
        <v>0.19607843137254902</v>
      </c>
      <c r="U12" s="34">
        <f t="shared" si="0"/>
        <v>0.46835443037974683</v>
      </c>
      <c r="V12" s="34">
        <f t="shared" si="2"/>
        <v>0</v>
      </c>
      <c r="W12" s="34">
        <f t="shared" si="3"/>
        <v>7.4999999999999997E-2</v>
      </c>
      <c r="X12" s="34">
        <f t="shared" si="4"/>
        <v>0.9375</v>
      </c>
      <c r="Y12" s="34">
        <f t="shared" si="5"/>
        <v>0.33333333333333331</v>
      </c>
      <c r="Z12" s="34">
        <f t="shared" si="6"/>
        <v>0</v>
      </c>
      <c r="AA12" s="34">
        <f t="shared" si="7"/>
        <v>0.125</v>
      </c>
      <c r="AB12" s="34">
        <f t="shared" si="8"/>
        <v>0</v>
      </c>
      <c r="AC12" s="34">
        <f t="shared" si="9"/>
        <v>0.24242424242424243</v>
      </c>
      <c r="AD12" s="34">
        <f t="shared" si="10"/>
        <v>0.36363636363636365</v>
      </c>
      <c r="AE12" s="34">
        <f t="shared" si="11"/>
        <v>0.72972972972972971</v>
      </c>
      <c r="AF12" s="11">
        <f t="shared" si="12"/>
        <v>1.1599999999999999</v>
      </c>
      <c r="AG12" s="11">
        <f t="shared" si="13"/>
        <v>0.19883040935672514</v>
      </c>
    </row>
    <row r="13" spans="3:33" x14ac:dyDescent="0.25">
      <c r="C13" s="3">
        <v>9</v>
      </c>
      <c r="D13" s="11">
        <v>-15</v>
      </c>
      <c r="E13" s="11">
        <v>51</v>
      </c>
      <c r="F13" s="11">
        <v>2</v>
      </c>
      <c r="G13" s="11">
        <v>18.7</v>
      </c>
      <c r="H13" s="11">
        <v>17</v>
      </c>
      <c r="I13" s="11">
        <v>29</v>
      </c>
      <c r="J13" s="11">
        <v>2</v>
      </c>
      <c r="K13" s="11">
        <v>4</v>
      </c>
      <c r="L13" s="11">
        <v>1</v>
      </c>
      <c r="M13" s="16">
        <v>84</v>
      </c>
      <c r="N13" s="16">
        <v>7</v>
      </c>
      <c r="O13" s="16">
        <v>9</v>
      </c>
      <c r="P13" s="11">
        <v>1.99</v>
      </c>
      <c r="S13" s="3">
        <v>9</v>
      </c>
      <c r="T13" s="34">
        <f t="shared" si="1"/>
        <v>0.21568627450980393</v>
      </c>
      <c r="U13" s="34">
        <f t="shared" si="0"/>
        <v>0.41772151898734178</v>
      </c>
      <c r="V13" s="34">
        <f t="shared" si="2"/>
        <v>0.66666666666666663</v>
      </c>
      <c r="W13" s="34">
        <f t="shared" si="3"/>
        <v>0.39249999999999996</v>
      </c>
      <c r="X13" s="34">
        <f t="shared" si="4"/>
        <v>0.5625</v>
      </c>
      <c r="Y13" s="34">
        <f t="shared" si="5"/>
        <v>0</v>
      </c>
      <c r="Z13" s="34">
        <f t="shared" si="6"/>
        <v>1</v>
      </c>
      <c r="AA13" s="34">
        <f t="shared" si="7"/>
        <v>0.1875</v>
      </c>
      <c r="AB13" s="34">
        <f t="shared" si="8"/>
        <v>0</v>
      </c>
      <c r="AC13" s="34">
        <f t="shared" si="9"/>
        <v>0.93939393939393945</v>
      </c>
      <c r="AD13" s="34">
        <f t="shared" si="10"/>
        <v>0.45454545454545453</v>
      </c>
      <c r="AE13" s="34">
        <f t="shared" si="11"/>
        <v>8.1081081081081086E-2</v>
      </c>
      <c r="AF13" s="11">
        <f t="shared" si="12"/>
        <v>1.99</v>
      </c>
      <c r="AG13" s="11">
        <f t="shared" si="13"/>
        <v>0.68421052631578949</v>
      </c>
    </row>
    <row r="14" spans="3:33" x14ac:dyDescent="0.25">
      <c r="C14" s="3">
        <v>10</v>
      </c>
      <c r="D14" s="11">
        <v>-15</v>
      </c>
      <c r="E14" s="11">
        <v>51</v>
      </c>
      <c r="F14" s="11">
        <v>2</v>
      </c>
      <c r="G14" s="11">
        <v>18.7</v>
      </c>
      <c r="H14" s="11">
        <v>20</v>
      </c>
      <c r="I14" s="11">
        <v>40</v>
      </c>
      <c r="J14" s="11">
        <v>1</v>
      </c>
      <c r="K14" s="11">
        <v>4</v>
      </c>
      <c r="L14" s="11">
        <v>1</v>
      </c>
      <c r="M14" s="16">
        <v>60</v>
      </c>
      <c r="N14" s="16">
        <v>4</v>
      </c>
      <c r="O14" s="16">
        <v>36</v>
      </c>
      <c r="P14" s="11">
        <v>1.1000000000000001</v>
      </c>
      <c r="S14" s="3">
        <v>10</v>
      </c>
      <c r="T14" s="34">
        <f t="shared" si="1"/>
        <v>0.21568627450980393</v>
      </c>
      <c r="U14" s="34">
        <f t="shared" si="0"/>
        <v>0.41772151898734178</v>
      </c>
      <c r="V14" s="34">
        <f t="shared" si="2"/>
        <v>0.66666666666666663</v>
      </c>
      <c r="W14" s="34">
        <f t="shared" si="3"/>
        <v>0.39249999999999996</v>
      </c>
      <c r="X14" s="34">
        <f t="shared" si="4"/>
        <v>0.75</v>
      </c>
      <c r="Y14" s="34">
        <f t="shared" si="5"/>
        <v>0.61111111111111116</v>
      </c>
      <c r="Z14" s="34">
        <f t="shared" si="6"/>
        <v>0</v>
      </c>
      <c r="AA14" s="34">
        <f t="shared" si="7"/>
        <v>0.1875</v>
      </c>
      <c r="AB14" s="34">
        <f t="shared" si="8"/>
        <v>0</v>
      </c>
      <c r="AC14" s="34">
        <f t="shared" si="9"/>
        <v>0.21212121212121213</v>
      </c>
      <c r="AD14" s="34">
        <f t="shared" si="10"/>
        <v>0.18181818181818182</v>
      </c>
      <c r="AE14" s="34">
        <f t="shared" si="11"/>
        <v>0.81081081081081086</v>
      </c>
      <c r="AF14" s="11">
        <f t="shared" si="12"/>
        <v>1.1000000000000001</v>
      </c>
      <c r="AG14" s="11">
        <f t="shared" si="13"/>
        <v>0.16374269005847961</v>
      </c>
    </row>
    <row r="15" spans="3:33" x14ac:dyDescent="0.25">
      <c r="C15" s="3">
        <v>11</v>
      </c>
      <c r="D15" s="11">
        <v>-8.5</v>
      </c>
      <c r="E15" s="11">
        <v>58</v>
      </c>
      <c r="F15" s="11">
        <v>0</v>
      </c>
      <c r="G15" s="11">
        <v>26.5</v>
      </c>
      <c r="H15" s="11">
        <v>18</v>
      </c>
      <c r="I15" s="11">
        <v>33</v>
      </c>
      <c r="J15" s="11">
        <v>2</v>
      </c>
      <c r="K15" s="11">
        <v>4</v>
      </c>
      <c r="L15" s="11">
        <v>1</v>
      </c>
      <c r="M15" s="16">
        <v>56</v>
      </c>
      <c r="N15" s="16">
        <v>7</v>
      </c>
      <c r="O15" s="16">
        <v>37</v>
      </c>
      <c r="P15" s="11">
        <v>1</v>
      </c>
      <c r="S15" s="3">
        <v>11</v>
      </c>
      <c r="T15" s="34">
        <f t="shared" si="1"/>
        <v>0.34313725490196079</v>
      </c>
      <c r="U15" s="34">
        <f t="shared" si="0"/>
        <v>0.50632911392405067</v>
      </c>
      <c r="V15" s="34">
        <f t="shared" si="2"/>
        <v>0</v>
      </c>
      <c r="W15" s="34">
        <f t="shared" si="3"/>
        <v>0.58750000000000002</v>
      </c>
      <c r="X15" s="34">
        <f t="shared" si="4"/>
        <v>0.625</v>
      </c>
      <c r="Y15" s="34">
        <f t="shared" si="5"/>
        <v>0.22222222222222221</v>
      </c>
      <c r="Z15" s="34">
        <f t="shared" si="6"/>
        <v>1</v>
      </c>
      <c r="AA15" s="34">
        <f t="shared" si="7"/>
        <v>0.1875</v>
      </c>
      <c r="AB15" s="34">
        <f t="shared" si="8"/>
        <v>0</v>
      </c>
      <c r="AC15" s="34">
        <f t="shared" si="9"/>
        <v>9.0909090909090912E-2</v>
      </c>
      <c r="AD15" s="34">
        <f t="shared" si="10"/>
        <v>0.45454545454545453</v>
      </c>
      <c r="AE15" s="34">
        <f t="shared" si="11"/>
        <v>0.83783783783783783</v>
      </c>
      <c r="AF15" s="11">
        <f t="shared" si="12"/>
        <v>1</v>
      </c>
      <c r="AG15" s="11">
        <f t="shared" si="13"/>
        <v>0.10526315789473688</v>
      </c>
    </row>
    <row r="16" spans="3:33" x14ac:dyDescent="0.25">
      <c r="C16" s="3">
        <v>12</v>
      </c>
      <c r="D16" s="11">
        <v>-8.5</v>
      </c>
      <c r="E16" s="11">
        <v>58</v>
      </c>
      <c r="F16" s="11">
        <v>0</v>
      </c>
      <c r="G16" s="11">
        <v>26.5</v>
      </c>
      <c r="H16" s="11">
        <v>19</v>
      </c>
      <c r="I16" s="11">
        <v>47</v>
      </c>
      <c r="J16" s="11">
        <v>1</v>
      </c>
      <c r="K16" s="11">
        <v>4</v>
      </c>
      <c r="L16" s="11">
        <v>1</v>
      </c>
      <c r="M16" s="16">
        <v>58</v>
      </c>
      <c r="N16" s="16">
        <v>6</v>
      </c>
      <c r="O16" s="16">
        <v>36</v>
      </c>
      <c r="P16" s="11">
        <v>1.1200000000000001</v>
      </c>
      <c r="S16" s="3">
        <v>12</v>
      </c>
      <c r="T16" s="34">
        <f t="shared" si="1"/>
        <v>0.34313725490196079</v>
      </c>
      <c r="U16" s="34">
        <f t="shared" si="0"/>
        <v>0.50632911392405067</v>
      </c>
      <c r="V16" s="34">
        <f t="shared" si="2"/>
        <v>0</v>
      </c>
      <c r="W16" s="34">
        <f t="shared" si="3"/>
        <v>0.58750000000000002</v>
      </c>
      <c r="X16" s="34">
        <f t="shared" si="4"/>
        <v>0.6875</v>
      </c>
      <c r="Y16" s="34">
        <f t="shared" si="5"/>
        <v>1</v>
      </c>
      <c r="Z16" s="34">
        <f t="shared" si="6"/>
        <v>0</v>
      </c>
      <c r="AA16" s="34">
        <f t="shared" si="7"/>
        <v>0.1875</v>
      </c>
      <c r="AB16" s="34">
        <f t="shared" si="8"/>
        <v>0</v>
      </c>
      <c r="AC16" s="34">
        <f t="shared" si="9"/>
        <v>0.15151515151515152</v>
      </c>
      <c r="AD16" s="34">
        <f t="shared" si="10"/>
        <v>0.36363636363636365</v>
      </c>
      <c r="AE16" s="34">
        <f t="shared" si="11"/>
        <v>0.81081081081081086</v>
      </c>
      <c r="AF16" s="11">
        <f t="shared" si="12"/>
        <v>1.1200000000000001</v>
      </c>
      <c r="AG16" s="11">
        <f t="shared" si="13"/>
        <v>0.17543859649122817</v>
      </c>
    </row>
    <row r="17" spans="3:33" x14ac:dyDescent="0.25">
      <c r="C17" s="10">
        <v>13</v>
      </c>
      <c r="D17" s="12">
        <v>-4</v>
      </c>
      <c r="E17" s="12">
        <v>87</v>
      </c>
      <c r="F17" s="12">
        <v>2</v>
      </c>
      <c r="G17" s="12">
        <v>3.6</v>
      </c>
      <c r="H17" s="12">
        <v>22</v>
      </c>
      <c r="I17" s="12">
        <v>36</v>
      </c>
      <c r="J17" s="12">
        <v>1</v>
      </c>
      <c r="K17" s="12">
        <v>4</v>
      </c>
      <c r="L17" s="12">
        <v>1</v>
      </c>
      <c r="M17" s="16">
        <v>74</v>
      </c>
      <c r="N17" s="16">
        <v>4</v>
      </c>
      <c r="O17" s="16">
        <v>22</v>
      </c>
      <c r="P17" s="12">
        <v>1.55</v>
      </c>
      <c r="S17" s="10">
        <v>13</v>
      </c>
      <c r="T17" s="34">
        <f t="shared" si="1"/>
        <v>0.43137254901960786</v>
      </c>
      <c r="U17" s="34">
        <f t="shared" si="0"/>
        <v>0.87341772151898733</v>
      </c>
      <c r="V17" s="34">
        <f t="shared" si="2"/>
        <v>0.66666666666666663</v>
      </c>
      <c r="W17" s="34">
        <f t="shared" si="3"/>
        <v>1.5000000000000003E-2</v>
      </c>
      <c r="X17" s="34">
        <f t="shared" si="4"/>
        <v>0.875</v>
      </c>
      <c r="Y17" s="34">
        <f t="shared" si="5"/>
        <v>0.3888888888888889</v>
      </c>
      <c r="Z17" s="34">
        <f t="shared" si="6"/>
        <v>0</v>
      </c>
      <c r="AA17" s="34">
        <f t="shared" si="7"/>
        <v>0.1875</v>
      </c>
      <c r="AB17" s="34">
        <f t="shared" si="8"/>
        <v>0</v>
      </c>
      <c r="AC17" s="34">
        <f t="shared" si="9"/>
        <v>0.63636363636363635</v>
      </c>
      <c r="AD17" s="34">
        <f t="shared" si="10"/>
        <v>0.18181818181818182</v>
      </c>
      <c r="AE17" s="34">
        <f t="shared" si="11"/>
        <v>0.43243243243243246</v>
      </c>
      <c r="AF17" s="11">
        <f t="shared" si="12"/>
        <v>1.55</v>
      </c>
      <c r="AG17" s="11">
        <f t="shared" si="13"/>
        <v>0.42690058479532172</v>
      </c>
    </row>
    <row r="18" spans="3:33" x14ac:dyDescent="0.25">
      <c r="C18" s="10">
        <v>14</v>
      </c>
      <c r="D18" s="12">
        <v>-14</v>
      </c>
      <c r="E18" s="12">
        <v>42</v>
      </c>
      <c r="F18" s="12">
        <v>0</v>
      </c>
      <c r="G18" s="12">
        <v>10</v>
      </c>
      <c r="H18" s="12">
        <v>23</v>
      </c>
      <c r="I18" s="12">
        <v>35</v>
      </c>
      <c r="J18" s="12">
        <v>2</v>
      </c>
      <c r="K18" s="12">
        <v>4</v>
      </c>
      <c r="L18" s="12">
        <v>1</v>
      </c>
      <c r="M18" s="16">
        <v>68</v>
      </c>
      <c r="N18" s="16">
        <v>5</v>
      </c>
      <c r="O18" s="16">
        <v>27</v>
      </c>
      <c r="P18" s="12">
        <v>1.26</v>
      </c>
      <c r="S18" s="10">
        <v>14</v>
      </c>
      <c r="T18" s="34">
        <f t="shared" si="1"/>
        <v>0.23529411764705882</v>
      </c>
      <c r="U18" s="34">
        <f t="shared" si="0"/>
        <v>0.30379746835443039</v>
      </c>
      <c r="V18" s="34">
        <f t="shared" si="2"/>
        <v>0</v>
      </c>
      <c r="W18" s="34">
        <f t="shared" si="3"/>
        <v>0.17499999999999999</v>
      </c>
      <c r="X18" s="34">
        <f t="shared" si="4"/>
        <v>0.9375</v>
      </c>
      <c r="Y18" s="34">
        <f t="shared" si="5"/>
        <v>0.33333333333333331</v>
      </c>
      <c r="Z18" s="34">
        <f t="shared" si="6"/>
        <v>1</v>
      </c>
      <c r="AA18" s="34">
        <f t="shared" si="7"/>
        <v>0.1875</v>
      </c>
      <c r="AB18" s="34">
        <f t="shared" si="8"/>
        <v>0</v>
      </c>
      <c r="AC18" s="34">
        <f t="shared" si="9"/>
        <v>0.45454545454545453</v>
      </c>
      <c r="AD18" s="34">
        <f t="shared" si="10"/>
        <v>0.27272727272727271</v>
      </c>
      <c r="AE18" s="34">
        <f t="shared" si="11"/>
        <v>0.56756756756756754</v>
      </c>
      <c r="AF18" s="11">
        <f t="shared" si="12"/>
        <v>1.26</v>
      </c>
      <c r="AG18" s="11">
        <f t="shared" si="13"/>
        <v>0.25730994152046788</v>
      </c>
    </row>
    <row r="19" spans="3:33" x14ac:dyDescent="0.25">
      <c r="C19" s="10">
        <v>15</v>
      </c>
      <c r="D19" s="12">
        <v>-14.5</v>
      </c>
      <c r="E19" s="12">
        <v>42</v>
      </c>
      <c r="F19" s="12">
        <v>0</v>
      </c>
      <c r="G19" s="12">
        <v>7.5</v>
      </c>
      <c r="H19" s="12">
        <v>19</v>
      </c>
      <c r="I19" s="12">
        <v>33</v>
      </c>
      <c r="J19" s="12">
        <v>2</v>
      </c>
      <c r="K19" s="12">
        <v>4</v>
      </c>
      <c r="L19" s="12">
        <v>1</v>
      </c>
      <c r="M19" s="16">
        <v>61</v>
      </c>
      <c r="N19" s="16">
        <v>4</v>
      </c>
      <c r="O19" s="16">
        <v>35</v>
      </c>
      <c r="P19" s="12">
        <v>1.1399999999999999</v>
      </c>
      <c r="S19" s="10">
        <v>15</v>
      </c>
      <c r="T19" s="34">
        <f t="shared" si="1"/>
        <v>0.22549019607843138</v>
      </c>
      <c r="U19" s="34">
        <f t="shared" si="0"/>
        <v>0.30379746835443039</v>
      </c>
      <c r="V19" s="34">
        <f t="shared" si="2"/>
        <v>0</v>
      </c>
      <c r="W19" s="34">
        <f t="shared" si="3"/>
        <v>0.1125</v>
      </c>
      <c r="X19" s="34">
        <f t="shared" si="4"/>
        <v>0.6875</v>
      </c>
      <c r="Y19" s="34">
        <f t="shared" si="5"/>
        <v>0.22222222222222221</v>
      </c>
      <c r="Z19" s="34">
        <f t="shared" si="6"/>
        <v>1</v>
      </c>
      <c r="AA19" s="34">
        <f t="shared" si="7"/>
        <v>0.1875</v>
      </c>
      <c r="AB19" s="34">
        <f t="shared" si="8"/>
        <v>0</v>
      </c>
      <c r="AC19" s="34">
        <f t="shared" si="9"/>
        <v>0.24242424242424243</v>
      </c>
      <c r="AD19" s="34">
        <f t="shared" si="10"/>
        <v>0.18181818181818182</v>
      </c>
      <c r="AE19" s="34">
        <f t="shared" si="11"/>
        <v>0.78378378378378377</v>
      </c>
      <c r="AF19" s="11">
        <f t="shared" si="12"/>
        <v>1.1399999999999999</v>
      </c>
      <c r="AG19" s="11">
        <f t="shared" si="13"/>
        <v>0.18713450292397657</v>
      </c>
    </row>
    <row r="20" spans="3:33" x14ac:dyDescent="0.25">
      <c r="C20" s="10">
        <v>16</v>
      </c>
      <c r="D20" s="12">
        <v>-14.5</v>
      </c>
      <c r="E20" s="12">
        <v>42</v>
      </c>
      <c r="F20" s="12">
        <v>0</v>
      </c>
      <c r="G20" s="12">
        <v>7.5</v>
      </c>
      <c r="H20" s="12">
        <v>16</v>
      </c>
      <c r="I20" s="12">
        <v>37</v>
      </c>
      <c r="J20" s="12">
        <v>1</v>
      </c>
      <c r="K20" s="12">
        <v>4</v>
      </c>
      <c r="L20" s="12">
        <v>1</v>
      </c>
      <c r="M20" s="16">
        <v>64</v>
      </c>
      <c r="N20" s="16">
        <v>4</v>
      </c>
      <c r="O20" s="16">
        <v>32</v>
      </c>
      <c r="P20" s="12">
        <v>1.27</v>
      </c>
      <c r="S20" s="10">
        <v>16</v>
      </c>
      <c r="T20" s="34">
        <f t="shared" si="1"/>
        <v>0.22549019607843138</v>
      </c>
      <c r="U20" s="34">
        <f t="shared" si="0"/>
        <v>0.30379746835443039</v>
      </c>
      <c r="V20" s="34">
        <f t="shared" si="2"/>
        <v>0</v>
      </c>
      <c r="W20" s="34">
        <f t="shared" si="3"/>
        <v>0.1125</v>
      </c>
      <c r="X20" s="34">
        <f t="shared" si="4"/>
        <v>0.5</v>
      </c>
      <c r="Y20" s="34">
        <f t="shared" si="5"/>
        <v>0.44444444444444442</v>
      </c>
      <c r="Z20" s="34">
        <f t="shared" si="6"/>
        <v>0</v>
      </c>
      <c r="AA20" s="34">
        <f t="shared" si="7"/>
        <v>0.1875</v>
      </c>
      <c r="AB20" s="34">
        <f t="shared" si="8"/>
        <v>0</v>
      </c>
      <c r="AC20" s="34">
        <f t="shared" si="9"/>
        <v>0.33333333333333331</v>
      </c>
      <c r="AD20" s="34">
        <f t="shared" si="10"/>
        <v>0.18181818181818182</v>
      </c>
      <c r="AE20" s="34">
        <f t="shared" si="11"/>
        <v>0.70270270270270274</v>
      </c>
      <c r="AF20" s="11">
        <f t="shared" si="12"/>
        <v>1.27</v>
      </c>
      <c r="AG20" s="11">
        <f t="shared" si="13"/>
        <v>0.26315789473684215</v>
      </c>
    </row>
    <row r="21" spans="3:33" x14ac:dyDescent="0.25">
      <c r="C21" s="10">
        <v>17</v>
      </c>
      <c r="D21" s="12">
        <v>1.5</v>
      </c>
      <c r="E21" s="12">
        <v>85</v>
      </c>
      <c r="F21" s="12">
        <v>0</v>
      </c>
      <c r="G21" s="12">
        <v>9.4</v>
      </c>
      <c r="H21" s="12">
        <v>21</v>
      </c>
      <c r="I21" s="12">
        <v>33</v>
      </c>
      <c r="J21" s="12">
        <v>1</v>
      </c>
      <c r="K21" s="12">
        <v>5</v>
      </c>
      <c r="L21" s="12">
        <v>1</v>
      </c>
      <c r="M21" s="16">
        <v>72</v>
      </c>
      <c r="N21" s="16">
        <v>2</v>
      </c>
      <c r="O21" s="16">
        <v>26</v>
      </c>
      <c r="P21" s="12">
        <v>1.45</v>
      </c>
      <c r="S21" s="10">
        <v>17</v>
      </c>
      <c r="T21" s="34">
        <f t="shared" si="1"/>
        <v>0.53921568627450978</v>
      </c>
      <c r="U21" s="34">
        <f t="shared" si="0"/>
        <v>0.84810126582278478</v>
      </c>
      <c r="V21" s="34">
        <f t="shared" si="2"/>
        <v>0</v>
      </c>
      <c r="W21" s="34">
        <f t="shared" si="3"/>
        <v>0.16</v>
      </c>
      <c r="X21" s="34">
        <f t="shared" si="4"/>
        <v>0.8125</v>
      </c>
      <c r="Y21" s="34">
        <f t="shared" si="5"/>
        <v>0.22222222222222221</v>
      </c>
      <c r="Z21" s="34">
        <f t="shared" si="6"/>
        <v>0</v>
      </c>
      <c r="AA21" s="34">
        <f t="shared" si="7"/>
        <v>0.25</v>
      </c>
      <c r="AB21" s="34">
        <f t="shared" si="8"/>
        <v>0</v>
      </c>
      <c r="AC21" s="34">
        <f t="shared" si="9"/>
        <v>0.5757575757575758</v>
      </c>
      <c r="AD21" s="34">
        <f t="shared" si="10"/>
        <v>0</v>
      </c>
      <c r="AE21" s="34">
        <f t="shared" si="11"/>
        <v>0.54054054054054057</v>
      </c>
      <c r="AF21" s="11">
        <f t="shared" si="12"/>
        <v>1.45</v>
      </c>
      <c r="AG21" s="11">
        <f t="shared" si="13"/>
        <v>0.36842105263157898</v>
      </c>
    </row>
    <row r="22" spans="3:33" x14ac:dyDescent="0.25">
      <c r="C22" s="10">
        <v>18</v>
      </c>
      <c r="D22" s="12">
        <v>-0.5</v>
      </c>
      <c r="E22" s="12">
        <v>53</v>
      </c>
      <c r="F22" s="12">
        <v>0</v>
      </c>
      <c r="G22" s="12">
        <v>7.5</v>
      </c>
      <c r="H22" s="12">
        <v>20</v>
      </c>
      <c r="I22" s="12">
        <v>30</v>
      </c>
      <c r="J22" s="12">
        <v>1</v>
      </c>
      <c r="K22" s="12">
        <v>5</v>
      </c>
      <c r="L22" s="12">
        <v>1</v>
      </c>
      <c r="M22" s="16">
        <v>72</v>
      </c>
      <c r="N22" s="16">
        <v>4</v>
      </c>
      <c r="O22" s="16">
        <v>24</v>
      </c>
      <c r="P22" s="12">
        <v>1.51</v>
      </c>
      <c r="S22" s="10">
        <v>18</v>
      </c>
      <c r="T22" s="34">
        <f t="shared" si="1"/>
        <v>0.5</v>
      </c>
      <c r="U22" s="34">
        <f t="shared" si="0"/>
        <v>0.44303797468354428</v>
      </c>
      <c r="V22" s="34">
        <f t="shared" si="2"/>
        <v>0</v>
      </c>
      <c r="W22" s="34">
        <f t="shared" si="3"/>
        <v>0.1125</v>
      </c>
      <c r="X22" s="34">
        <f t="shared" si="4"/>
        <v>0.75</v>
      </c>
      <c r="Y22" s="34">
        <f t="shared" si="5"/>
        <v>5.5555555555555552E-2</v>
      </c>
      <c r="Z22" s="34">
        <f t="shared" si="6"/>
        <v>0</v>
      </c>
      <c r="AA22" s="34">
        <f t="shared" si="7"/>
        <v>0.25</v>
      </c>
      <c r="AB22" s="34">
        <f t="shared" si="8"/>
        <v>0</v>
      </c>
      <c r="AC22" s="34">
        <f t="shared" si="9"/>
        <v>0.5757575757575758</v>
      </c>
      <c r="AD22" s="34">
        <f t="shared" si="10"/>
        <v>0.18181818181818182</v>
      </c>
      <c r="AE22" s="34">
        <f t="shared" si="11"/>
        <v>0.48648648648648651</v>
      </c>
      <c r="AF22" s="11">
        <f t="shared" si="12"/>
        <v>1.51</v>
      </c>
      <c r="AG22" s="11">
        <f t="shared" si="13"/>
        <v>0.40350877192982459</v>
      </c>
    </row>
    <row r="23" spans="3:33" x14ac:dyDescent="0.25">
      <c r="C23" s="10">
        <v>19</v>
      </c>
      <c r="D23" s="12">
        <v>-0.5</v>
      </c>
      <c r="E23" s="12">
        <v>53</v>
      </c>
      <c r="F23" s="12">
        <v>0</v>
      </c>
      <c r="G23" s="12">
        <v>7.5</v>
      </c>
      <c r="H23" s="12">
        <v>22</v>
      </c>
      <c r="I23" s="12">
        <v>36</v>
      </c>
      <c r="J23" s="12">
        <v>2</v>
      </c>
      <c r="K23" s="12">
        <v>5</v>
      </c>
      <c r="L23" s="12">
        <v>1</v>
      </c>
      <c r="M23" s="16">
        <v>70</v>
      </c>
      <c r="N23" s="16">
        <v>5</v>
      </c>
      <c r="O23" s="16">
        <v>25</v>
      </c>
      <c r="P23" s="12">
        <v>1.37</v>
      </c>
      <c r="S23" s="10">
        <v>19</v>
      </c>
      <c r="T23" s="34">
        <f t="shared" si="1"/>
        <v>0.5</v>
      </c>
      <c r="U23" s="34">
        <f t="shared" si="0"/>
        <v>0.44303797468354428</v>
      </c>
      <c r="V23" s="34">
        <f t="shared" si="2"/>
        <v>0</v>
      </c>
      <c r="W23" s="34">
        <f t="shared" si="3"/>
        <v>0.1125</v>
      </c>
      <c r="X23" s="34">
        <f t="shared" si="4"/>
        <v>0.875</v>
      </c>
      <c r="Y23" s="34">
        <f t="shared" si="5"/>
        <v>0.3888888888888889</v>
      </c>
      <c r="Z23" s="34">
        <f t="shared" si="6"/>
        <v>1</v>
      </c>
      <c r="AA23" s="34">
        <f t="shared" si="7"/>
        <v>0.25</v>
      </c>
      <c r="AB23" s="34">
        <f t="shared" si="8"/>
        <v>0</v>
      </c>
      <c r="AC23" s="34">
        <f t="shared" si="9"/>
        <v>0.51515151515151514</v>
      </c>
      <c r="AD23" s="34">
        <f t="shared" si="10"/>
        <v>0.27272727272727271</v>
      </c>
      <c r="AE23" s="34">
        <f t="shared" si="11"/>
        <v>0.51351351351351349</v>
      </c>
      <c r="AF23" s="11">
        <f t="shared" si="12"/>
        <v>1.37</v>
      </c>
      <c r="AG23" s="11">
        <f t="shared" si="13"/>
        <v>0.32163742690058489</v>
      </c>
    </row>
    <row r="24" spans="3:33" x14ac:dyDescent="0.25">
      <c r="C24" s="10">
        <v>20</v>
      </c>
      <c r="D24" s="12">
        <v>-3.5</v>
      </c>
      <c r="E24" s="12">
        <v>47</v>
      </c>
      <c r="F24" s="12">
        <v>0</v>
      </c>
      <c r="G24" s="12">
        <v>20</v>
      </c>
      <c r="H24" s="12">
        <v>17</v>
      </c>
      <c r="I24" s="12">
        <v>29</v>
      </c>
      <c r="J24" s="12">
        <v>1</v>
      </c>
      <c r="K24" s="12">
        <v>5</v>
      </c>
      <c r="L24" s="12">
        <v>1</v>
      </c>
      <c r="M24" s="16">
        <v>71</v>
      </c>
      <c r="N24" s="16">
        <v>4</v>
      </c>
      <c r="O24" s="16">
        <v>25</v>
      </c>
      <c r="P24" s="12">
        <v>1.38</v>
      </c>
      <c r="S24" s="10">
        <v>20</v>
      </c>
      <c r="T24" s="34">
        <f t="shared" si="1"/>
        <v>0.44117647058823528</v>
      </c>
      <c r="U24" s="34">
        <f t="shared" si="0"/>
        <v>0.36708860759493672</v>
      </c>
      <c r="V24" s="34">
        <f t="shared" si="2"/>
        <v>0</v>
      </c>
      <c r="W24" s="34">
        <f t="shared" si="3"/>
        <v>0.42499999999999999</v>
      </c>
      <c r="X24" s="34">
        <f t="shared" si="4"/>
        <v>0.5625</v>
      </c>
      <c r="Y24" s="34">
        <f t="shared" si="5"/>
        <v>0</v>
      </c>
      <c r="Z24" s="34">
        <f t="shared" si="6"/>
        <v>0</v>
      </c>
      <c r="AA24" s="34">
        <f t="shared" si="7"/>
        <v>0.25</v>
      </c>
      <c r="AB24" s="34">
        <f t="shared" si="8"/>
        <v>0</v>
      </c>
      <c r="AC24" s="34">
        <f t="shared" si="9"/>
        <v>0.54545454545454541</v>
      </c>
      <c r="AD24" s="34">
        <f t="shared" si="10"/>
        <v>0.18181818181818182</v>
      </c>
      <c r="AE24" s="34">
        <f t="shared" si="11"/>
        <v>0.51351351351351349</v>
      </c>
      <c r="AF24" s="11">
        <f t="shared" si="12"/>
        <v>1.38</v>
      </c>
      <c r="AG24" s="11">
        <f t="shared" si="13"/>
        <v>0.32748538011695905</v>
      </c>
    </row>
    <row r="25" spans="3:33" x14ac:dyDescent="0.25">
      <c r="C25" s="10">
        <v>21</v>
      </c>
      <c r="D25" s="12">
        <v>-3.5</v>
      </c>
      <c r="E25" s="12">
        <v>47</v>
      </c>
      <c r="F25" s="12">
        <v>0</v>
      </c>
      <c r="G25" s="12">
        <v>20</v>
      </c>
      <c r="H25" s="12">
        <v>22</v>
      </c>
      <c r="I25" s="12">
        <v>36</v>
      </c>
      <c r="J25" s="12">
        <v>2</v>
      </c>
      <c r="K25" s="12">
        <v>5</v>
      </c>
      <c r="L25" s="12">
        <v>1</v>
      </c>
      <c r="M25" s="16">
        <v>69</v>
      </c>
      <c r="N25" s="16">
        <v>4</v>
      </c>
      <c r="O25" s="16">
        <v>27</v>
      </c>
      <c r="P25" s="12">
        <v>1.25</v>
      </c>
      <c r="S25" s="10">
        <v>21</v>
      </c>
      <c r="T25" s="34">
        <f t="shared" si="1"/>
        <v>0.44117647058823528</v>
      </c>
      <c r="U25" s="34">
        <f t="shared" si="0"/>
        <v>0.36708860759493672</v>
      </c>
      <c r="V25" s="34">
        <f t="shared" si="2"/>
        <v>0</v>
      </c>
      <c r="W25" s="34">
        <f t="shared" si="3"/>
        <v>0.42499999999999999</v>
      </c>
      <c r="X25" s="34">
        <f t="shared" si="4"/>
        <v>0.875</v>
      </c>
      <c r="Y25" s="34">
        <f t="shared" si="5"/>
        <v>0.3888888888888889</v>
      </c>
      <c r="Z25" s="34">
        <f t="shared" si="6"/>
        <v>1</v>
      </c>
      <c r="AA25" s="34">
        <f t="shared" si="7"/>
        <v>0.25</v>
      </c>
      <c r="AB25" s="34">
        <f t="shared" si="8"/>
        <v>0</v>
      </c>
      <c r="AC25" s="34">
        <f t="shared" si="9"/>
        <v>0.48484848484848486</v>
      </c>
      <c r="AD25" s="34">
        <f t="shared" si="10"/>
        <v>0.18181818181818182</v>
      </c>
      <c r="AE25" s="34">
        <f t="shared" si="11"/>
        <v>0.56756756756756754</v>
      </c>
      <c r="AF25" s="11">
        <f t="shared" si="12"/>
        <v>1.25</v>
      </c>
      <c r="AG25" s="11">
        <f t="shared" si="13"/>
        <v>0.25146198830409361</v>
      </c>
    </row>
    <row r="26" spans="3:33" x14ac:dyDescent="0.25">
      <c r="C26" s="10">
        <v>22</v>
      </c>
      <c r="D26" s="12">
        <v>-4</v>
      </c>
      <c r="E26" s="12">
        <v>81</v>
      </c>
      <c r="F26" s="12">
        <v>1</v>
      </c>
      <c r="G26" s="12">
        <v>11.9</v>
      </c>
      <c r="H26" s="12">
        <v>22</v>
      </c>
      <c r="I26" s="12">
        <v>36</v>
      </c>
      <c r="J26" s="12">
        <v>1</v>
      </c>
      <c r="K26" s="12">
        <v>5</v>
      </c>
      <c r="L26" s="12">
        <v>1</v>
      </c>
      <c r="M26" s="16">
        <v>74</v>
      </c>
      <c r="N26" s="16">
        <v>3</v>
      </c>
      <c r="O26" s="16">
        <v>23</v>
      </c>
      <c r="P26" s="12">
        <v>1.49</v>
      </c>
      <c r="S26" s="10">
        <v>22</v>
      </c>
      <c r="T26" s="34">
        <f t="shared" si="1"/>
        <v>0.43137254901960786</v>
      </c>
      <c r="U26" s="34">
        <f t="shared" si="0"/>
        <v>0.79746835443037978</v>
      </c>
      <c r="V26" s="34">
        <f t="shared" si="2"/>
        <v>0.33333333333333331</v>
      </c>
      <c r="W26" s="34">
        <f t="shared" si="3"/>
        <v>0.2225</v>
      </c>
      <c r="X26" s="34">
        <f t="shared" si="4"/>
        <v>0.875</v>
      </c>
      <c r="Y26" s="34">
        <f t="shared" si="5"/>
        <v>0.3888888888888889</v>
      </c>
      <c r="Z26" s="34">
        <f t="shared" si="6"/>
        <v>0</v>
      </c>
      <c r="AA26" s="34">
        <f t="shared" si="7"/>
        <v>0.25</v>
      </c>
      <c r="AB26" s="34">
        <f t="shared" si="8"/>
        <v>0</v>
      </c>
      <c r="AC26" s="34">
        <f t="shared" si="9"/>
        <v>0.63636363636363635</v>
      </c>
      <c r="AD26" s="34">
        <f t="shared" si="10"/>
        <v>9.0909090909090912E-2</v>
      </c>
      <c r="AE26" s="34">
        <f t="shared" si="11"/>
        <v>0.45945945945945948</v>
      </c>
      <c r="AF26" s="11">
        <f t="shared" si="12"/>
        <v>1.49</v>
      </c>
      <c r="AG26" s="11">
        <f t="shared" si="13"/>
        <v>0.39181286549707606</v>
      </c>
    </row>
    <row r="27" spans="3:33" x14ac:dyDescent="0.25">
      <c r="C27" s="3">
        <v>23</v>
      </c>
      <c r="D27" s="11">
        <v>-4</v>
      </c>
      <c r="E27" s="11">
        <v>81</v>
      </c>
      <c r="F27" s="11">
        <v>1</v>
      </c>
      <c r="G27" s="11">
        <v>11.9</v>
      </c>
      <c r="H27" s="11">
        <v>16</v>
      </c>
      <c r="I27" s="11">
        <v>38</v>
      </c>
      <c r="J27" s="11">
        <v>2</v>
      </c>
      <c r="K27" s="11">
        <v>5</v>
      </c>
      <c r="L27" s="11">
        <v>1</v>
      </c>
      <c r="M27" s="16">
        <v>68</v>
      </c>
      <c r="N27" s="16">
        <v>5</v>
      </c>
      <c r="O27" s="16">
        <v>27</v>
      </c>
      <c r="P27" s="11">
        <v>1.34</v>
      </c>
      <c r="S27" s="3">
        <v>23</v>
      </c>
      <c r="T27" s="34">
        <f t="shared" si="1"/>
        <v>0.43137254901960786</v>
      </c>
      <c r="U27" s="34">
        <f t="shared" si="0"/>
        <v>0.79746835443037978</v>
      </c>
      <c r="V27" s="34">
        <f t="shared" si="2"/>
        <v>0.33333333333333331</v>
      </c>
      <c r="W27" s="34">
        <f t="shared" si="3"/>
        <v>0.2225</v>
      </c>
      <c r="X27" s="34">
        <f t="shared" si="4"/>
        <v>0.5</v>
      </c>
      <c r="Y27" s="34">
        <f t="shared" si="5"/>
        <v>0.5</v>
      </c>
      <c r="Z27" s="34">
        <f t="shared" si="6"/>
        <v>1</v>
      </c>
      <c r="AA27" s="34">
        <f t="shared" si="7"/>
        <v>0.25</v>
      </c>
      <c r="AB27" s="34">
        <f t="shared" si="8"/>
        <v>0</v>
      </c>
      <c r="AC27" s="34">
        <f t="shared" si="9"/>
        <v>0.45454545454545453</v>
      </c>
      <c r="AD27" s="34">
        <f t="shared" si="10"/>
        <v>0.27272727272727271</v>
      </c>
      <c r="AE27" s="34">
        <f t="shared" si="11"/>
        <v>0.56756756756756754</v>
      </c>
      <c r="AF27" s="11">
        <f t="shared" si="12"/>
        <v>1.34</v>
      </c>
      <c r="AG27" s="11">
        <f t="shared" si="13"/>
        <v>0.30409356725146208</v>
      </c>
    </row>
    <row r="28" spans="3:33" x14ac:dyDescent="0.25">
      <c r="C28" s="3">
        <v>24</v>
      </c>
      <c r="D28" s="11">
        <v>3</v>
      </c>
      <c r="E28" s="11">
        <v>97</v>
      </c>
      <c r="F28" s="11">
        <v>0</v>
      </c>
      <c r="G28" s="11">
        <v>8</v>
      </c>
      <c r="H28" s="11">
        <v>22</v>
      </c>
      <c r="I28" s="11">
        <v>36</v>
      </c>
      <c r="J28" s="11">
        <v>1</v>
      </c>
      <c r="K28" s="11">
        <v>5</v>
      </c>
      <c r="L28" s="11">
        <v>1</v>
      </c>
      <c r="M28" s="16">
        <v>69</v>
      </c>
      <c r="N28" s="16">
        <v>6</v>
      </c>
      <c r="O28" s="16">
        <v>25</v>
      </c>
      <c r="P28" s="11">
        <v>1.36</v>
      </c>
      <c r="S28" s="3">
        <v>24</v>
      </c>
      <c r="T28" s="34">
        <f t="shared" si="1"/>
        <v>0.56862745098039214</v>
      </c>
      <c r="U28" s="34">
        <f t="shared" si="0"/>
        <v>1</v>
      </c>
      <c r="V28" s="34">
        <f t="shared" si="2"/>
        <v>0</v>
      </c>
      <c r="W28" s="34">
        <f t="shared" si="3"/>
        <v>0.125</v>
      </c>
      <c r="X28" s="34">
        <f t="shared" si="4"/>
        <v>0.875</v>
      </c>
      <c r="Y28" s="34">
        <f t="shared" si="5"/>
        <v>0.3888888888888889</v>
      </c>
      <c r="Z28" s="34">
        <f t="shared" si="6"/>
        <v>0</v>
      </c>
      <c r="AA28" s="34">
        <f t="shared" si="7"/>
        <v>0.25</v>
      </c>
      <c r="AB28" s="34">
        <f t="shared" si="8"/>
        <v>0</v>
      </c>
      <c r="AC28" s="34">
        <f t="shared" si="9"/>
        <v>0.48484848484848486</v>
      </c>
      <c r="AD28" s="34">
        <f t="shared" si="10"/>
        <v>0.36363636363636365</v>
      </c>
      <c r="AE28" s="34">
        <f t="shared" si="11"/>
        <v>0.51351351351351349</v>
      </c>
      <c r="AF28" s="11">
        <f t="shared" si="12"/>
        <v>1.36</v>
      </c>
      <c r="AG28" s="11">
        <f t="shared" si="13"/>
        <v>0.31578947368421062</v>
      </c>
    </row>
    <row r="29" spans="3:33" x14ac:dyDescent="0.25">
      <c r="C29" s="3">
        <v>25</v>
      </c>
      <c r="D29" s="11">
        <v>3</v>
      </c>
      <c r="E29" s="11">
        <v>97</v>
      </c>
      <c r="F29" s="11">
        <v>0</v>
      </c>
      <c r="G29" s="11">
        <v>8</v>
      </c>
      <c r="H29" s="11">
        <v>15</v>
      </c>
      <c r="I29" s="11">
        <v>40</v>
      </c>
      <c r="J29" s="11">
        <v>2</v>
      </c>
      <c r="K29" s="11">
        <v>5</v>
      </c>
      <c r="L29" s="11">
        <v>1</v>
      </c>
      <c r="M29" s="16">
        <v>66</v>
      </c>
      <c r="N29" s="16">
        <v>5</v>
      </c>
      <c r="O29" s="16">
        <v>29</v>
      </c>
      <c r="P29" s="11">
        <v>1.22</v>
      </c>
      <c r="S29" s="3">
        <v>25</v>
      </c>
      <c r="T29" s="34">
        <f t="shared" si="1"/>
        <v>0.56862745098039214</v>
      </c>
      <c r="U29" s="34">
        <f t="shared" si="0"/>
        <v>1</v>
      </c>
      <c r="V29" s="34">
        <f t="shared" si="2"/>
        <v>0</v>
      </c>
      <c r="W29" s="34">
        <f t="shared" si="3"/>
        <v>0.125</v>
      </c>
      <c r="X29" s="34">
        <f t="shared" si="4"/>
        <v>0.4375</v>
      </c>
      <c r="Y29" s="34">
        <f t="shared" si="5"/>
        <v>0.61111111111111116</v>
      </c>
      <c r="Z29" s="34">
        <f t="shared" si="6"/>
        <v>1</v>
      </c>
      <c r="AA29" s="34">
        <f t="shared" si="7"/>
        <v>0.25</v>
      </c>
      <c r="AB29" s="34">
        <f t="shared" si="8"/>
        <v>0</v>
      </c>
      <c r="AC29" s="34">
        <f t="shared" si="9"/>
        <v>0.39393939393939392</v>
      </c>
      <c r="AD29" s="34">
        <f t="shared" si="10"/>
        <v>0.27272727272727271</v>
      </c>
      <c r="AE29" s="34">
        <f t="shared" si="11"/>
        <v>0.6216216216216216</v>
      </c>
      <c r="AF29" s="11">
        <f t="shared" si="12"/>
        <v>1.22</v>
      </c>
      <c r="AG29" s="11">
        <f t="shared" si="13"/>
        <v>0.23391812865497078</v>
      </c>
    </row>
    <row r="30" spans="3:33" x14ac:dyDescent="0.25">
      <c r="C30" s="3">
        <v>26</v>
      </c>
      <c r="D30" s="12">
        <v>2.5</v>
      </c>
      <c r="E30" s="12">
        <v>92</v>
      </c>
      <c r="F30" s="12">
        <v>0</v>
      </c>
      <c r="G30" s="12">
        <v>6.2</v>
      </c>
      <c r="H30" s="12">
        <v>19</v>
      </c>
      <c r="I30" s="12">
        <v>42</v>
      </c>
      <c r="J30" s="12">
        <v>1</v>
      </c>
      <c r="K30" s="12">
        <v>6</v>
      </c>
      <c r="L30" s="12">
        <v>2</v>
      </c>
      <c r="M30" s="16">
        <v>69</v>
      </c>
      <c r="N30" s="16">
        <v>5</v>
      </c>
      <c r="O30" s="16">
        <v>29</v>
      </c>
      <c r="P30" s="12">
        <v>1.34</v>
      </c>
      <c r="S30" s="3">
        <v>26</v>
      </c>
      <c r="T30" s="34">
        <f t="shared" si="1"/>
        <v>0.55882352941176472</v>
      </c>
      <c r="U30" s="34">
        <f t="shared" si="0"/>
        <v>0.93670886075949367</v>
      </c>
      <c r="V30" s="34">
        <f t="shared" si="2"/>
        <v>0</v>
      </c>
      <c r="W30" s="34">
        <f t="shared" si="3"/>
        <v>0.08</v>
      </c>
      <c r="X30" s="34">
        <f t="shared" si="4"/>
        <v>0.6875</v>
      </c>
      <c r="Y30" s="34">
        <f t="shared" si="5"/>
        <v>0.72222222222222221</v>
      </c>
      <c r="Z30" s="34">
        <f t="shared" si="6"/>
        <v>0</v>
      </c>
      <c r="AA30" s="34">
        <f t="shared" si="7"/>
        <v>0.3125</v>
      </c>
      <c r="AB30" s="34">
        <f t="shared" si="8"/>
        <v>1</v>
      </c>
      <c r="AC30" s="34">
        <f t="shared" si="9"/>
        <v>0.48484848484848486</v>
      </c>
      <c r="AD30" s="34">
        <f t="shared" si="10"/>
        <v>0.27272727272727271</v>
      </c>
      <c r="AE30" s="34">
        <f t="shared" si="11"/>
        <v>0.6216216216216216</v>
      </c>
      <c r="AF30" s="11">
        <f t="shared" si="12"/>
        <v>1.34</v>
      </c>
      <c r="AG30" s="11">
        <f t="shared" si="13"/>
        <v>0.30409356725146208</v>
      </c>
    </row>
    <row r="31" spans="3:33" x14ac:dyDescent="0.25">
      <c r="C31" s="3">
        <v>27</v>
      </c>
      <c r="D31" s="12">
        <v>2.5</v>
      </c>
      <c r="E31" s="12">
        <v>92</v>
      </c>
      <c r="F31" s="12">
        <v>0</v>
      </c>
      <c r="G31" s="12">
        <v>6.2</v>
      </c>
      <c r="H31" s="12">
        <v>18</v>
      </c>
      <c r="I31" s="12">
        <v>33</v>
      </c>
      <c r="J31" s="12">
        <v>2</v>
      </c>
      <c r="K31" s="12">
        <v>6</v>
      </c>
      <c r="L31" s="12">
        <v>1</v>
      </c>
      <c r="M31" s="16">
        <v>65</v>
      </c>
      <c r="N31" s="16">
        <v>5</v>
      </c>
      <c r="O31" s="16">
        <v>30</v>
      </c>
      <c r="P31" s="12">
        <v>1.2</v>
      </c>
      <c r="S31" s="3">
        <v>27</v>
      </c>
      <c r="T31" s="34">
        <f t="shared" si="1"/>
        <v>0.55882352941176472</v>
      </c>
      <c r="U31" s="34">
        <f t="shared" si="0"/>
        <v>0.93670886075949367</v>
      </c>
      <c r="V31" s="34">
        <f t="shared" si="2"/>
        <v>0</v>
      </c>
      <c r="W31" s="34">
        <f t="shared" si="3"/>
        <v>0.08</v>
      </c>
      <c r="X31" s="34">
        <f t="shared" si="4"/>
        <v>0.625</v>
      </c>
      <c r="Y31" s="34">
        <f t="shared" si="5"/>
        <v>0.22222222222222221</v>
      </c>
      <c r="Z31" s="34">
        <f t="shared" si="6"/>
        <v>1</v>
      </c>
      <c r="AA31" s="34">
        <f t="shared" si="7"/>
        <v>0.3125</v>
      </c>
      <c r="AB31" s="34">
        <f t="shared" si="8"/>
        <v>0</v>
      </c>
      <c r="AC31" s="34">
        <f t="shared" si="9"/>
        <v>0.36363636363636365</v>
      </c>
      <c r="AD31" s="34">
        <f t="shared" si="10"/>
        <v>0.27272727272727271</v>
      </c>
      <c r="AE31" s="34">
        <f t="shared" si="11"/>
        <v>0.64864864864864868</v>
      </c>
      <c r="AF31" s="11">
        <f t="shared" si="12"/>
        <v>1.2</v>
      </c>
      <c r="AG31" s="11">
        <f t="shared" si="13"/>
        <v>0.22222222222222224</v>
      </c>
    </row>
    <row r="32" spans="3:33" x14ac:dyDescent="0.25">
      <c r="C32" s="3">
        <v>28</v>
      </c>
      <c r="D32" s="12">
        <v>3.5</v>
      </c>
      <c r="E32" s="12">
        <v>88</v>
      </c>
      <c r="F32" s="12">
        <v>1</v>
      </c>
      <c r="G32" s="12">
        <v>7.6</v>
      </c>
      <c r="H32" s="12">
        <v>24</v>
      </c>
      <c r="I32" s="12">
        <v>38</v>
      </c>
      <c r="J32" s="12">
        <v>1</v>
      </c>
      <c r="K32" s="12">
        <v>6</v>
      </c>
      <c r="L32" s="12">
        <v>2</v>
      </c>
      <c r="M32" s="16">
        <v>73</v>
      </c>
      <c r="N32" s="16">
        <v>5</v>
      </c>
      <c r="O32" s="16">
        <v>22</v>
      </c>
      <c r="P32" s="12">
        <v>1.39</v>
      </c>
      <c r="S32" s="3">
        <v>28</v>
      </c>
      <c r="T32" s="34">
        <f t="shared" si="1"/>
        <v>0.57843137254901966</v>
      </c>
      <c r="U32" s="34">
        <f t="shared" si="0"/>
        <v>0.88607594936708856</v>
      </c>
      <c r="V32" s="34">
        <f t="shared" si="2"/>
        <v>0.33333333333333331</v>
      </c>
      <c r="W32" s="34">
        <f t="shared" si="3"/>
        <v>0.11499999999999999</v>
      </c>
      <c r="X32" s="34">
        <f t="shared" si="4"/>
        <v>1</v>
      </c>
      <c r="Y32" s="34">
        <f t="shared" si="5"/>
        <v>0.5</v>
      </c>
      <c r="Z32" s="34">
        <f t="shared" si="6"/>
        <v>0</v>
      </c>
      <c r="AA32" s="34">
        <f t="shared" si="7"/>
        <v>0.3125</v>
      </c>
      <c r="AB32" s="34">
        <f t="shared" si="8"/>
        <v>1</v>
      </c>
      <c r="AC32" s="34">
        <f t="shared" si="9"/>
        <v>0.60606060606060608</v>
      </c>
      <c r="AD32" s="34">
        <f t="shared" si="10"/>
        <v>0.27272727272727271</v>
      </c>
      <c r="AE32" s="34">
        <f t="shared" si="11"/>
        <v>0.43243243243243246</v>
      </c>
      <c r="AF32" s="11">
        <f t="shared" si="12"/>
        <v>1.39</v>
      </c>
      <c r="AG32" s="11">
        <f t="shared" si="13"/>
        <v>0.33333333333333331</v>
      </c>
    </row>
    <row r="33" spans="3:33" x14ac:dyDescent="0.25">
      <c r="C33" s="3">
        <v>29</v>
      </c>
      <c r="D33" s="12">
        <v>4.5</v>
      </c>
      <c r="E33" s="12">
        <v>86</v>
      </c>
      <c r="F33" s="12">
        <v>1</v>
      </c>
      <c r="G33" s="12">
        <v>9.1</v>
      </c>
      <c r="H33" s="12">
        <v>24</v>
      </c>
      <c r="I33" s="12">
        <v>38</v>
      </c>
      <c r="J33" s="12">
        <v>1</v>
      </c>
      <c r="K33" s="12">
        <v>6</v>
      </c>
      <c r="L33" s="12">
        <v>2</v>
      </c>
      <c r="M33" s="16">
        <v>75</v>
      </c>
      <c r="N33" s="16">
        <v>3</v>
      </c>
      <c r="O33" s="16">
        <v>22</v>
      </c>
      <c r="P33" s="12">
        <v>1.41</v>
      </c>
      <c r="S33" s="3">
        <v>29</v>
      </c>
      <c r="T33" s="34">
        <f t="shared" si="1"/>
        <v>0.59803921568627449</v>
      </c>
      <c r="U33" s="34">
        <f t="shared" si="0"/>
        <v>0.86075949367088611</v>
      </c>
      <c r="V33" s="34">
        <f t="shared" si="2"/>
        <v>0.33333333333333331</v>
      </c>
      <c r="W33" s="34">
        <f t="shared" si="3"/>
        <v>0.1525</v>
      </c>
      <c r="X33" s="34">
        <f t="shared" si="4"/>
        <v>1</v>
      </c>
      <c r="Y33" s="34">
        <f t="shared" si="5"/>
        <v>0.5</v>
      </c>
      <c r="Z33" s="34">
        <f t="shared" si="6"/>
        <v>0</v>
      </c>
      <c r="AA33" s="34">
        <f t="shared" si="7"/>
        <v>0.3125</v>
      </c>
      <c r="AB33" s="34">
        <f t="shared" si="8"/>
        <v>1</v>
      </c>
      <c r="AC33" s="34">
        <f t="shared" si="9"/>
        <v>0.66666666666666663</v>
      </c>
      <c r="AD33" s="34">
        <f t="shared" si="10"/>
        <v>9.0909090909090912E-2</v>
      </c>
      <c r="AE33" s="34">
        <f t="shared" si="11"/>
        <v>0.43243243243243246</v>
      </c>
      <c r="AF33" s="11">
        <f t="shared" si="12"/>
        <v>1.41</v>
      </c>
      <c r="AG33" s="11">
        <f t="shared" si="13"/>
        <v>0.34502923976608185</v>
      </c>
    </row>
    <row r="34" spans="3:33" x14ac:dyDescent="0.25">
      <c r="C34" s="3">
        <v>30</v>
      </c>
      <c r="D34" s="12">
        <v>4.5</v>
      </c>
      <c r="E34" s="12">
        <v>86</v>
      </c>
      <c r="F34" s="12">
        <v>1</v>
      </c>
      <c r="G34" s="12">
        <v>9.1</v>
      </c>
      <c r="H34" s="12">
        <v>22</v>
      </c>
      <c r="I34" s="12">
        <v>36</v>
      </c>
      <c r="J34" s="12">
        <v>2</v>
      </c>
      <c r="K34" s="12">
        <v>6</v>
      </c>
      <c r="L34" s="12">
        <v>1</v>
      </c>
      <c r="M34" s="16">
        <v>70</v>
      </c>
      <c r="N34" s="16">
        <v>4</v>
      </c>
      <c r="O34" s="16">
        <v>26</v>
      </c>
      <c r="P34" s="12">
        <v>1.26</v>
      </c>
      <c r="S34" s="3">
        <v>30</v>
      </c>
      <c r="T34" s="34">
        <f t="shared" si="1"/>
        <v>0.59803921568627449</v>
      </c>
      <c r="U34" s="34">
        <f t="shared" si="0"/>
        <v>0.86075949367088611</v>
      </c>
      <c r="V34" s="34">
        <f t="shared" si="2"/>
        <v>0.33333333333333331</v>
      </c>
      <c r="W34" s="34">
        <f t="shared" si="3"/>
        <v>0.1525</v>
      </c>
      <c r="X34" s="34">
        <f t="shared" si="4"/>
        <v>0.875</v>
      </c>
      <c r="Y34" s="34">
        <f t="shared" si="5"/>
        <v>0.3888888888888889</v>
      </c>
      <c r="Z34" s="34">
        <f t="shared" si="6"/>
        <v>1</v>
      </c>
      <c r="AA34" s="34">
        <f t="shared" si="7"/>
        <v>0.3125</v>
      </c>
      <c r="AB34" s="34">
        <f t="shared" si="8"/>
        <v>0</v>
      </c>
      <c r="AC34" s="34">
        <f t="shared" si="9"/>
        <v>0.51515151515151514</v>
      </c>
      <c r="AD34" s="34">
        <f t="shared" si="10"/>
        <v>0.18181818181818182</v>
      </c>
      <c r="AE34" s="34">
        <f t="shared" si="11"/>
        <v>0.54054054054054057</v>
      </c>
      <c r="AF34" s="11">
        <f t="shared" si="12"/>
        <v>1.26</v>
      </c>
      <c r="AG34" s="11">
        <f t="shared" si="13"/>
        <v>0.25730994152046788</v>
      </c>
    </row>
    <row r="35" spans="3:33" x14ac:dyDescent="0.25">
      <c r="C35" s="3">
        <v>31</v>
      </c>
      <c r="D35" s="12">
        <v>2.5</v>
      </c>
      <c r="E35" s="12">
        <v>67</v>
      </c>
      <c r="F35" s="12">
        <v>0</v>
      </c>
      <c r="G35" s="12">
        <v>8.6999999999999993</v>
      </c>
      <c r="H35" s="12">
        <v>23</v>
      </c>
      <c r="I35" s="12">
        <v>35</v>
      </c>
      <c r="J35" s="12">
        <v>1</v>
      </c>
      <c r="K35" s="12">
        <v>6</v>
      </c>
      <c r="L35" s="12">
        <v>2</v>
      </c>
      <c r="M35" s="16">
        <v>75</v>
      </c>
      <c r="N35" s="16">
        <v>2</v>
      </c>
      <c r="O35" s="16">
        <v>23</v>
      </c>
      <c r="P35" s="12">
        <v>1.48</v>
      </c>
      <c r="S35" s="3">
        <v>31</v>
      </c>
      <c r="T35" s="34">
        <f t="shared" si="1"/>
        <v>0.55882352941176472</v>
      </c>
      <c r="U35" s="34">
        <f t="shared" si="0"/>
        <v>0.620253164556962</v>
      </c>
      <c r="V35" s="34">
        <f t="shared" si="2"/>
        <v>0</v>
      </c>
      <c r="W35" s="34">
        <f t="shared" si="3"/>
        <v>0.14249999999999999</v>
      </c>
      <c r="X35" s="34">
        <f t="shared" si="4"/>
        <v>0.9375</v>
      </c>
      <c r="Y35" s="34">
        <f t="shared" si="5"/>
        <v>0.33333333333333331</v>
      </c>
      <c r="Z35" s="34">
        <f t="shared" si="6"/>
        <v>0</v>
      </c>
      <c r="AA35" s="34">
        <f t="shared" si="7"/>
        <v>0.3125</v>
      </c>
      <c r="AB35" s="34">
        <f t="shared" si="8"/>
        <v>1</v>
      </c>
      <c r="AC35" s="34">
        <f t="shared" si="9"/>
        <v>0.66666666666666663</v>
      </c>
      <c r="AD35" s="34">
        <f t="shared" si="10"/>
        <v>0</v>
      </c>
      <c r="AE35" s="34">
        <f t="shared" si="11"/>
        <v>0.45945945945945948</v>
      </c>
      <c r="AF35" s="11">
        <f t="shared" si="12"/>
        <v>1.48</v>
      </c>
      <c r="AG35" s="11">
        <f t="shared" si="13"/>
        <v>0.38596491228070179</v>
      </c>
    </row>
    <row r="36" spans="3:33" x14ac:dyDescent="0.25">
      <c r="C36" s="3">
        <v>32</v>
      </c>
      <c r="D36" s="12">
        <v>-4.5</v>
      </c>
      <c r="E36" s="12">
        <v>48</v>
      </c>
      <c r="F36" s="12">
        <v>0</v>
      </c>
      <c r="G36" s="12">
        <v>14.1</v>
      </c>
      <c r="H36" s="12">
        <v>19</v>
      </c>
      <c r="I36" s="12">
        <v>33</v>
      </c>
      <c r="J36" s="12">
        <v>1</v>
      </c>
      <c r="K36" s="12">
        <v>7</v>
      </c>
      <c r="L36" s="12">
        <v>2</v>
      </c>
      <c r="M36" s="16">
        <v>70</v>
      </c>
      <c r="N36" s="16">
        <v>4</v>
      </c>
      <c r="O36" s="16">
        <v>26</v>
      </c>
      <c r="P36" s="12">
        <v>1.36</v>
      </c>
      <c r="S36" s="3">
        <v>32</v>
      </c>
      <c r="T36" s="34">
        <f t="shared" si="1"/>
        <v>0.42156862745098039</v>
      </c>
      <c r="U36" s="34">
        <f t="shared" si="0"/>
        <v>0.379746835443038</v>
      </c>
      <c r="V36" s="34">
        <f t="shared" si="2"/>
        <v>0</v>
      </c>
      <c r="W36" s="34">
        <f t="shared" si="3"/>
        <v>0.27749999999999997</v>
      </c>
      <c r="X36" s="34">
        <f t="shared" si="4"/>
        <v>0.6875</v>
      </c>
      <c r="Y36" s="34">
        <f t="shared" si="5"/>
        <v>0.22222222222222221</v>
      </c>
      <c r="Z36" s="34">
        <f t="shared" si="6"/>
        <v>0</v>
      </c>
      <c r="AA36" s="34">
        <f t="shared" si="7"/>
        <v>0.375</v>
      </c>
      <c r="AB36" s="34">
        <f t="shared" si="8"/>
        <v>1</v>
      </c>
      <c r="AC36" s="34">
        <f t="shared" si="9"/>
        <v>0.51515151515151514</v>
      </c>
      <c r="AD36" s="34">
        <f t="shared" si="10"/>
        <v>0.18181818181818182</v>
      </c>
      <c r="AE36" s="34">
        <f t="shared" si="11"/>
        <v>0.54054054054054057</v>
      </c>
      <c r="AF36" s="11">
        <f t="shared" si="12"/>
        <v>1.36</v>
      </c>
      <c r="AG36" s="11">
        <f t="shared" si="13"/>
        <v>0.31578947368421062</v>
      </c>
    </row>
    <row r="37" spans="3:33" x14ac:dyDescent="0.25">
      <c r="C37" s="3">
        <v>33</v>
      </c>
      <c r="D37" s="12">
        <v>-4.5</v>
      </c>
      <c r="E37" s="12">
        <v>48</v>
      </c>
      <c r="F37" s="12">
        <v>0</v>
      </c>
      <c r="G37" s="12">
        <v>14.1</v>
      </c>
      <c r="H37" s="12">
        <v>20</v>
      </c>
      <c r="I37" s="12">
        <v>30</v>
      </c>
      <c r="J37" s="12">
        <v>2</v>
      </c>
      <c r="K37" s="12">
        <v>7</v>
      </c>
      <c r="L37" s="12">
        <v>1</v>
      </c>
      <c r="M37" s="16">
        <v>63</v>
      </c>
      <c r="N37" s="16">
        <v>7</v>
      </c>
      <c r="O37" s="16">
        <v>30</v>
      </c>
      <c r="P37" s="12">
        <v>1.21</v>
      </c>
      <c r="S37" s="3">
        <v>33</v>
      </c>
      <c r="T37" s="34">
        <f t="shared" si="1"/>
        <v>0.42156862745098039</v>
      </c>
      <c r="U37" s="34">
        <f t="shared" si="0"/>
        <v>0.379746835443038</v>
      </c>
      <c r="V37" s="34">
        <f t="shared" si="2"/>
        <v>0</v>
      </c>
      <c r="W37" s="34">
        <f t="shared" si="3"/>
        <v>0.27749999999999997</v>
      </c>
      <c r="X37" s="34">
        <f t="shared" si="4"/>
        <v>0.75</v>
      </c>
      <c r="Y37" s="34">
        <f t="shared" si="5"/>
        <v>5.5555555555555552E-2</v>
      </c>
      <c r="Z37" s="34">
        <f t="shared" si="6"/>
        <v>1</v>
      </c>
      <c r="AA37" s="34">
        <f t="shared" si="7"/>
        <v>0.375</v>
      </c>
      <c r="AB37" s="34">
        <f t="shared" si="8"/>
        <v>0</v>
      </c>
      <c r="AC37" s="34">
        <f t="shared" si="9"/>
        <v>0.30303030303030304</v>
      </c>
      <c r="AD37" s="34">
        <f t="shared" si="10"/>
        <v>0.45454545454545453</v>
      </c>
      <c r="AE37" s="34">
        <f t="shared" si="11"/>
        <v>0.64864864864864868</v>
      </c>
      <c r="AF37" s="11">
        <f t="shared" si="12"/>
        <v>1.21</v>
      </c>
      <c r="AG37" s="11">
        <f t="shared" si="13"/>
        <v>0.22807017543859651</v>
      </c>
    </row>
    <row r="38" spans="3:33" x14ac:dyDescent="0.25">
      <c r="C38" s="3">
        <v>34</v>
      </c>
      <c r="D38" s="12">
        <v>-6.5</v>
      </c>
      <c r="E38" s="12">
        <v>56</v>
      </c>
      <c r="F38" s="12">
        <v>0</v>
      </c>
      <c r="G38" s="12">
        <v>10.5</v>
      </c>
      <c r="H38" s="12">
        <v>20</v>
      </c>
      <c r="I38" s="12">
        <v>30</v>
      </c>
      <c r="J38" s="12">
        <v>1</v>
      </c>
      <c r="K38" s="12">
        <v>7</v>
      </c>
      <c r="L38" s="12">
        <v>2</v>
      </c>
      <c r="M38" s="16">
        <v>68</v>
      </c>
      <c r="N38" s="16">
        <v>4</v>
      </c>
      <c r="O38" s="16">
        <v>28</v>
      </c>
      <c r="P38" s="12">
        <v>1.34</v>
      </c>
      <c r="S38" s="3">
        <v>34</v>
      </c>
      <c r="T38" s="34">
        <f t="shared" si="1"/>
        <v>0.38235294117647056</v>
      </c>
      <c r="U38" s="34">
        <f t="shared" si="0"/>
        <v>0.48101265822784811</v>
      </c>
      <c r="V38" s="34">
        <f t="shared" si="2"/>
        <v>0</v>
      </c>
      <c r="W38" s="34">
        <f t="shared" si="3"/>
        <v>0.1875</v>
      </c>
      <c r="X38" s="34">
        <f t="shared" si="4"/>
        <v>0.75</v>
      </c>
      <c r="Y38" s="34">
        <f t="shared" si="5"/>
        <v>5.5555555555555552E-2</v>
      </c>
      <c r="Z38" s="34">
        <f t="shared" si="6"/>
        <v>0</v>
      </c>
      <c r="AA38" s="34">
        <f t="shared" si="7"/>
        <v>0.375</v>
      </c>
      <c r="AB38" s="34">
        <f t="shared" si="8"/>
        <v>1</v>
      </c>
      <c r="AC38" s="34">
        <f t="shared" si="9"/>
        <v>0.45454545454545453</v>
      </c>
      <c r="AD38" s="34">
        <f t="shared" si="10"/>
        <v>0.18181818181818182</v>
      </c>
      <c r="AE38" s="34">
        <f t="shared" si="11"/>
        <v>0.59459459459459463</v>
      </c>
      <c r="AF38" s="11">
        <f t="shared" si="12"/>
        <v>1.34</v>
      </c>
      <c r="AG38" s="11">
        <f t="shared" si="13"/>
        <v>0.30409356725146208</v>
      </c>
    </row>
    <row r="39" spans="3:33" x14ac:dyDescent="0.25">
      <c r="C39" s="3">
        <v>35</v>
      </c>
      <c r="D39" s="12">
        <v>-6.5</v>
      </c>
      <c r="E39" s="12">
        <v>56</v>
      </c>
      <c r="F39" s="12">
        <v>0</v>
      </c>
      <c r="G39" s="12">
        <v>10.5</v>
      </c>
      <c r="H39" s="12">
        <v>21</v>
      </c>
      <c r="I39" s="12">
        <v>33</v>
      </c>
      <c r="J39" s="12">
        <v>2</v>
      </c>
      <c r="K39" s="12">
        <v>7</v>
      </c>
      <c r="L39" s="12">
        <v>1</v>
      </c>
      <c r="M39" s="16">
        <v>58</v>
      </c>
      <c r="N39" s="16">
        <v>4</v>
      </c>
      <c r="O39" s="16">
        <v>38</v>
      </c>
      <c r="P39" s="12">
        <v>1.0900000000000001</v>
      </c>
      <c r="S39" s="3">
        <v>35</v>
      </c>
      <c r="T39" s="34">
        <f t="shared" si="1"/>
        <v>0.38235294117647056</v>
      </c>
      <c r="U39" s="34">
        <f t="shared" si="0"/>
        <v>0.48101265822784811</v>
      </c>
      <c r="V39" s="34">
        <f t="shared" si="2"/>
        <v>0</v>
      </c>
      <c r="W39" s="34">
        <f t="shared" si="3"/>
        <v>0.1875</v>
      </c>
      <c r="X39" s="34">
        <f t="shared" si="4"/>
        <v>0.8125</v>
      </c>
      <c r="Y39" s="34">
        <f t="shared" si="5"/>
        <v>0.22222222222222221</v>
      </c>
      <c r="Z39" s="34">
        <f t="shared" si="6"/>
        <v>1</v>
      </c>
      <c r="AA39" s="34">
        <f t="shared" si="7"/>
        <v>0.375</v>
      </c>
      <c r="AB39" s="34">
        <f t="shared" si="8"/>
        <v>0</v>
      </c>
      <c r="AC39" s="34">
        <f t="shared" si="9"/>
        <v>0.15151515151515152</v>
      </c>
      <c r="AD39" s="34">
        <f t="shared" si="10"/>
        <v>0.18181818181818182</v>
      </c>
      <c r="AE39" s="34">
        <f t="shared" si="11"/>
        <v>0.86486486486486491</v>
      </c>
      <c r="AF39" s="11">
        <f t="shared" si="12"/>
        <v>1.0900000000000001</v>
      </c>
      <c r="AG39" s="11">
        <f t="shared" si="13"/>
        <v>0.15789473684210534</v>
      </c>
    </row>
    <row r="40" spans="3:33" x14ac:dyDescent="0.25">
      <c r="C40" s="3">
        <v>36</v>
      </c>
      <c r="D40" s="12">
        <v>-18.100000000000001</v>
      </c>
      <c r="E40" s="12">
        <v>66</v>
      </c>
      <c r="F40" s="12">
        <v>0</v>
      </c>
      <c r="G40" s="12">
        <v>7</v>
      </c>
      <c r="H40" s="12">
        <v>18</v>
      </c>
      <c r="I40" s="12">
        <v>33</v>
      </c>
      <c r="J40" s="12">
        <v>1</v>
      </c>
      <c r="K40" s="12">
        <v>7</v>
      </c>
      <c r="L40" s="12">
        <v>2</v>
      </c>
      <c r="M40" s="16">
        <v>62</v>
      </c>
      <c r="N40" s="16">
        <v>10</v>
      </c>
      <c r="O40" s="16">
        <v>28</v>
      </c>
      <c r="P40" s="12">
        <v>1.21</v>
      </c>
      <c r="S40" s="3">
        <v>36</v>
      </c>
      <c r="T40" s="34">
        <f t="shared" si="1"/>
        <v>0.1549019607843137</v>
      </c>
      <c r="U40" s="34">
        <f t="shared" si="0"/>
        <v>0.60759493670886078</v>
      </c>
      <c r="V40" s="34">
        <f t="shared" si="2"/>
        <v>0</v>
      </c>
      <c r="W40" s="34">
        <f t="shared" si="3"/>
        <v>0.1</v>
      </c>
      <c r="X40" s="34">
        <f t="shared" si="4"/>
        <v>0.625</v>
      </c>
      <c r="Y40" s="34">
        <f t="shared" si="5"/>
        <v>0.22222222222222221</v>
      </c>
      <c r="Z40" s="34">
        <f t="shared" si="6"/>
        <v>0</v>
      </c>
      <c r="AA40" s="34">
        <f t="shared" si="7"/>
        <v>0.375</v>
      </c>
      <c r="AB40" s="34">
        <f t="shared" si="8"/>
        <v>1</v>
      </c>
      <c r="AC40" s="34">
        <f t="shared" si="9"/>
        <v>0.27272727272727271</v>
      </c>
      <c r="AD40" s="34">
        <f t="shared" si="10"/>
        <v>0.72727272727272729</v>
      </c>
      <c r="AE40" s="34">
        <f t="shared" si="11"/>
        <v>0.59459459459459463</v>
      </c>
      <c r="AF40" s="11">
        <f t="shared" si="12"/>
        <v>1.21</v>
      </c>
      <c r="AG40" s="11">
        <f t="shared" si="13"/>
        <v>0.22807017543859651</v>
      </c>
    </row>
    <row r="41" spans="3:33" x14ac:dyDescent="0.25">
      <c r="C41" s="3">
        <v>37</v>
      </c>
      <c r="D41" s="12">
        <v>-18.100000000000001</v>
      </c>
      <c r="E41" s="12">
        <v>66</v>
      </c>
      <c r="F41" s="12">
        <v>0</v>
      </c>
      <c r="G41" s="12">
        <v>7</v>
      </c>
      <c r="H41" s="12">
        <v>19</v>
      </c>
      <c r="I41" s="12">
        <v>47</v>
      </c>
      <c r="J41" s="12">
        <v>2</v>
      </c>
      <c r="K41" s="12">
        <v>7</v>
      </c>
      <c r="L41" s="12">
        <v>1</v>
      </c>
      <c r="M41" s="16">
        <v>73</v>
      </c>
      <c r="N41" s="16">
        <v>3</v>
      </c>
      <c r="O41" s="16">
        <v>24</v>
      </c>
      <c r="P41" s="12">
        <v>1.47</v>
      </c>
      <c r="S41" s="3">
        <v>37</v>
      </c>
      <c r="T41" s="34">
        <f t="shared" si="1"/>
        <v>0.1549019607843137</v>
      </c>
      <c r="U41" s="34">
        <f t="shared" si="0"/>
        <v>0.60759493670886078</v>
      </c>
      <c r="V41" s="34">
        <f t="shared" si="2"/>
        <v>0</v>
      </c>
      <c r="W41" s="34">
        <f t="shared" si="3"/>
        <v>0.1</v>
      </c>
      <c r="X41" s="34">
        <f t="shared" si="4"/>
        <v>0.6875</v>
      </c>
      <c r="Y41" s="34">
        <f t="shared" si="5"/>
        <v>1</v>
      </c>
      <c r="Z41" s="34">
        <f t="shared" si="6"/>
        <v>1</v>
      </c>
      <c r="AA41" s="34">
        <f t="shared" si="7"/>
        <v>0.375</v>
      </c>
      <c r="AB41" s="34">
        <f t="shared" si="8"/>
        <v>0</v>
      </c>
      <c r="AC41" s="34">
        <f t="shared" si="9"/>
        <v>0.60606060606060608</v>
      </c>
      <c r="AD41" s="34">
        <f t="shared" si="10"/>
        <v>9.0909090909090912E-2</v>
      </c>
      <c r="AE41" s="34">
        <f t="shared" si="11"/>
        <v>0.48648648648648651</v>
      </c>
      <c r="AF41" s="11">
        <f t="shared" si="12"/>
        <v>1.47</v>
      </c>
      <c r="AG41" s="11">
        <f t="shared" si="13"/>
        <v>0.38011695906432752</v>
      </c>
    </row>
    <row r="42" spans="3:33" x14ac:dyDescent="0.25">
      <c r="C42" s="3">
        <v>38</v>
      </c>
      <c r="D42" s="12">
        <v>-2.5</v>
      </c>
      <c r="E42" s="12">
        <v>39</v>
      </c>
      <c r="F42" s="12">
        <v>0</v>
      </c>
      <c r="G42" s="12">
        <v>10</v>
      </c>
      <c r="H42" s="12">
        <v>20</v>
      </c>
      <c r="I42" s="12">
        <v>30</v>
      </c>
      <c r="J42" s="12">
        <v>1</v>
      </c>
      <c r="K42" s="12">
        <v>7</v>
      </c>
      <c r="L42" s="12">
        <v>2</v>
      </c>
      <c r="M42" s="16">
        <v>65</v>
      </c>
      <c r="N42" s="16">
        <v>6</v>
      </c>
      <c r="O42" s="16">
        <v>29</v>
      </c>
      <c r="P42" s="12">
        <v>1.32</v>
      </c>
      <c r="S42" s="3">
        <v>38</v>
      </c>
      <c r="T42" s="34">
        <f t="shared" si="1"/>
        <v>0.46078431372549017</v>
      </c>
      <c r="U42" s="34">
        <f t="shared" si="0"/>
        <v>0.26582278481012656</v>
      </c>
      <c r="V42" s="34">
        <f t="shared" si="2"/>
        <v>0</v>
      </c>
      <c r="W42" s="34">
        <f t="shared" si="3"/>
        <v>0.17499999999999999</v>
      </c>
      <c r="X42" s="34">
        <f t="shared" si="4"/>
        <v>0.75</v>
      </c>
      <c r="Y42" s="34">
        <f t="shared" si="5"/>
        <v>5.5555555555555552E-2</v>
      </c>
      <c r="Z42" s="34">
        <f t="shared" si="6"/>
        <v>0</v>
      </c>
      <c r="AA42" s="34">
        <f t="shared" si="7"/>
        <v>0.375</v>
      </c>
      <c r="AB42" s="34">
        <f t="shared" si="8"/>
        <v>1</v>
      </c>
      <c r="AC42" s="34">
        <f t="shared" si="9"/>
        <v>0.36363636363636365</v>
      </c>
      <c r="AD42" s="34">
        <f t="shared" si="10"/>
        <v>0.36363636363636365</v>
      </c>
      <c r="AE42" s="34">
        <f t="shared" si="11"/>
        <v>0.6216216216216216</v>
      </c>
      <c r="AF42" s="11">
        <f t="shared" si="12"/>
        <v>1.32</v>
      </c>
      <c r="AG42" s="11">
        <f t="shared" si="13"/>
        <v>0.29239766081871355</v>
      </c>
    </row>
    <row r="43" spans="3:33" x14ac:dyDescent="0.25">
      <c r="C43" s="3">
        <v>39</v>
      </c>
      <c r="D43" s="12">
        <v>-2.5</v>
      </c>
      <c r="E43" s="12">
        <v>39</v>
      </c>
      <c r="F43" s="12">
        <v>0</v>
      </c>
      <c r="G43" s="12">
        <v>10</v>
      </c>
      <c r="H43" s="12">
        <v>20</v>
      </c>
      <c r="I43" s="12">
        <v>30</v>
      </c>
      <c r="J43" s="12">
        <v>2</v>
      </c>
      <c r="K43" s="12">
        <v>7</v>
      </c>
      <c r="L43" s="12">
        <v>1</v>
      </c>
      <c r="M43" s="16">
        <v>72</v>
      </c>
      <c r="N43" s="16">
        <v>3</v>
      </c>
      <c r="O43" s="16">
        <v>25</v>
      </c>
      <c r="P43" s="12">
        <v>1.37</v>
      </c>
      <c r="S43" s="3">
        <v>39</v>
      </c>
      <c r="T43" s="34">
        <f t="shared" si="1"/>
        <v>0.46078431372549017</v>
      </c>
      <c r="U43" s="34">
        <f t="shared" si="0"/>
        <v>0.26582278481012656</v>
      </c>
      <c r="V43" s="34">
        <f t="shared" si="2"/>
        <v>0</v>
      </c>
      <c r="W43" s="34">
        <f t="shared" si="3"/>
        <v>0.17499999999999999</v>
      </c>
      <c r="X43" s="34">
        <f t="shared" si="4"/>
        <v>0.75</v>
      </c>
      <c r="Y43" s="34">
        <f t="shared" si="5"/>
        <v>5.5555555555555552E-2</v>
      </c>
      <c r="Z43" s="34">
        <f t="shared" si="6"/>
        <v>1</v>
      </c>
      <c r="AA43" s="34">
        <f t="shared" si="7"/>
        <v>0.375</v>
      </c>
      <c r="AB43" s="34">
        <f t="shared" si="8"/>
        <v>0</v>
      </c>
      <c r="AC43" s="34">
        <f t="shared" si="9"/>
        <v>0.5757575757575758</v>
      </c>
      <c r="AD43" s="34">
        <f t="shared" si="10"/>
        <v>9.0909090909090912E-2</v>
      </c>
      <c r="AE43" s="34">
        <f t="shared" si="11"/>
        <v>0.51351351351351349</v>
      </c>
      <c r="AF43" s="11">
        <f t="shared" si="12"/>
        <v>1.37</v>
      </c>
      <c r="AG43" s="11">
        <f t="shared" si="13"/>
        <v>0.32163742690058489</v>
      </c>
    </row>
    <row r="44" spans="3:33" x14ac:dyDescent="0.25">
      <c r="C44" s="3">
        <v>40</v>
      </c>
      <c r="D44" s="12">
        <v>-6</v>
      </c>
      <c r="E44" s="12">
        <v>37</v>
      </c>
      <c r="F44" s="12">
        <v>0</v>
      </c>
      <c r="G44" s="12">
        <v>19.899999999999999</v>
      </c>
      <c r="H44" s="12">
        <v>19</v>
      </c>
      <c r="I44" s="12">
        <v>33</v>
      </c>
      <c r="J44" s="12">
        <v>1</v>
      </c>
      <c r="K44" s="12">
        <v>8</v>
      </c>
      <c r="L44" s="12">
        <v>2</v>
      </c>
      <c r="M44" s="16">
        <v>67</v>
      </c>
      <c r="N44" s="16">
        <v>6</v>
      </c>
      <c r="O44" s="16">
        <v>27</v>
      </c>
      <c r="P44" s="12">
        <v>1.23</v>
      </c>
      <c r="S44" s="3">
        <v>40</v>
      </c>
      <c r="T44" s="34">
        <f t="shared" si="1"/>
        <v>0.39215686274509803</v>
      </c>
      <c r="U44" s="34">
        <f t="shared" si="0"/>
        <v>0.24050632911392406</v>
      </c>
      <c r="V44" s="34">
        <f t="shared" si="2"/>
        <v>0</v>
      </c>
      <c r="W44" s="34">
        <f t="shared" si="3"/>
        <v>0.42249999999999999</v>
      </c>
      <c r="X44" s="34">
        <f t="shared" si="4"/>
        <v>0.6875</v>
      </c>
      <c r="Y44" s="34">
        <f t="shared" si="5"/>
        <v>0.22222222222222221</v>
      </c>
      <c r="Z44" s="34">
        <f t="shared" si="6"/>
        <v>0</v>
      </c>
      <c r="AA44" s="34">
        <f t="shared" si="7"/>
        <v>0.4375</v>
      </c>
      <c r="AB44" s="34">
        <f t="shared" si="8"/>
        <v>1</v>
      </c>
      <c r="AC44" s="34">
        <f t="shared" si="9"/>
        <v>0.42424242424242425</v>
      </c>
      <c r="AD44" s="34">
        <f t="shared" si="10"/>
        <v>0.36363636363636365</v>
      </c>
      <c r="AE44" s="34">
        <f t="shared" si="11"/>
        <v>0.56756756756756754</v>
      </c>
      <c r="AF44" s="11">
        <f t="shared" si="12"/>
        <v>1.23</v>
      </c>
      <c r="AG44" s="11">
        <f t="shared" si="13"/>
        <v>0.23976608187134504</v>
      </c>
    </row>
    <row r="45" spans="3:33" x14ac:dyDescent="0.25">
      <c r="C45" s="3">
        <v>41</v>
      </c>
      <c r="D45" s="12">
        <v>-7</v>
      </c>
      <c r="E45" s="12">
        <v>41</v>
      </c>
      <c r="F45" s="12">
        <v>0</v>
      </c>
      <c r="G45" s="12">
        <v>7.9</v>
      </c>
      <c r="H45" s="12">
        <v>20</v>
      </c>
      <c r="I45" s="12">
        <v>30</v>
      </c>
      <c r="J45" s="12">
        <v>1</v>
      </c>
      <c r="K45" s="12">
        <v>8</v>
      </c>
      <c r="L45" s="12">
        <v>2</v>
      </c>
      <c r="M45" s="16">
        <v>73</v>
      </c>
      <c r="N45" s="16">
        <v>4</v>
      </c>
      <c r="O45" s="16">
        <v>23</v>
      </c>
      <c r="P45" s="12">
        <v>1.47</v>
      </c>
      <c r="S45" s="3">
        <v>41</v>
      </c>
      <c r="T45" s="34">
        <f t="shared" si="1"/>
        <v>0.37254901960784315</v>
      </c>
      <c r="U45" s="34">
        <f t="shared" si="0"/>
        <v>0.29113924050632911</v>
      </c>
      <c r="V45" s="34">
        <f t="shared" si="2"/>
        <v>0</v>
      </c>
      <c r="W45" s="34">
        <f t="shared" si="3"/>
        <v>0.12250000000000001</v>
      </c>
      <c r="X45" s="34">
        <f t="shared" si="4"/>
        <v>0.75</v>
      </c>
      <c r="Y45" s="34">
        <f t="shared" si="5"/>
        <v>5.5555555555555552E-2</v>
      </c>
      <c r="Z45" s="34">
        <f t="shared" si="6"/>
        <v>0</v>
      </c>
      <c r="AA45" s="34">
        <f t="shared" si="7"/>
        <v>0.4375</v>
      </c>
      <c r="AB45" s="34">
        <f t="shared" si="8"/>
        <v>1</v>
      </c>
      <c r="AC45" s="34">
        <f t="shared" si="9"/>
        <v>0.60606060606060608</v>
      </c>
      <c r="AD45" s="34">
        <f t="shared" si="10"/>
        <v>0.18181818181818182</v>
      </c>
      <c r="AE45" s="34">
        <f t="shared" si="11"/>
        <v>0.45945945945945948</v>
      </c>
      <c r="AF45" s="11">
        <f t="shared" si="12"/>
        <v>1.47</v>
      </c>
      <c r="AG45" s="11">
        <f t="shared" si="13"/>
        <v>0.38011695906432752</v>
      </c>
    </row>
    <row r="46" spans="3:33" x14ac:dyDescent="0.25">
      <c r="C46" s="3">
        <v>42</v>
      </c>
      <c r="D46" s="12">
        <v>-7</v>
      </c>
      <c r="E46" s="12">
        <v>41</v>
      </c>
      <c r="F46" s="12">
        <v>0</v>
      </c>
      <c r="G46" s="12">
        <v>7.9</v>
      </c>
      <c r="H46" s="12">
        <v>20</v>
      </c>
      <c r="I46" s="12">
        <v>30</v>
      </c>
      <c r="J46" s="12">
        <v>2</v>
      </c>
      <c r="K46" s="12">
        <v>8</v>
      </c>
      <c r="L46" s="12">
        <v>1</v>
      </c>
      <c r="M46" s="16">
        <v>69</v>
      </c>
      <c r="N46" s="16">
        <v>5</v>
      </c>
      <c r="O46" s="16">
        <v>26</v>
      </c>
      <c r="P46" s="12">
        <v>1.34</v>
      </c>
      <c r="S46" s="3">
        <v>42</v>
      </c>
      <c r="T46" s="34">
        <f t="shared" si="1"/>
        <v>0.37254901960784315</v>
      </c>
      <c r="U46" s="34">
        <f t="shared" si="0"/>
        <v>0.29113924050632911</v>
      </c>
      <c r="V46" s="34">
        <f t="shared" si="2"/>
        <v>0</v>
      </c>
      <c r="W46" s="34">
        <f t="shared" si="3"/>
        <v>0.12250000000000001</v>
      </c>
      <c r="X46" s="34">
        <f t="shared" si="4"/>
        <v>0.75</v>
      </c>
      <c r="Y46" s="34">
        <f t="shared" si="5"/>
        <v>5.5555555555555552E-2</v>
      </c>
      <c r="Z46" s="34">
        <f t="shared" si="6"/>
        <v>1</v>
      </c>
      <c r="AA46" s="34">
        <f t="shared" si="7"/>
        <v>0.4375</v>
      </c>
      <c r="AB46" s="34">
        <f t="shared" si="8"/>
        <v>0</v>
      </c>
      <c r="AC46" s="34">
        <f t="shared" si="9"/>
        <v>0.48484848484848486</v>
      </c>
      <c r="AD46" s="34">
        <f t="shared" si="10"/>
        <v>0.27272727272727271</v>
      </c>
      <c r="AE46" s="34">
        <f t="shared" si="11"/>
        <v>0.54054054054054057</v>
      </c>
      <c r="AF46" s="11">
        <f t="shared" si="12"/>
        <v>1.34</v>
      </c>
      <c r="AG46" s="11">
        <f t="shared" si="13"/>
        <v>0.30409356725146208</v>
      </c>
    </row>
    <row r="47" spans="3:33" x14ac:dyDescent="0.25">
      <c r="C47" s="3">
        <v>43</v>
      </c>
      <c r="D47" s="12">
        <v>-4.5</v>
      </c>
      <c r="E47" s="12">
        <v>53</v>
      </c>
      <c r="F47" s="12">
        <v>2</v>
      </c>
      <c r="G47" s="12">
        <v>13.1</v>
      </c>
      <c r="H47" s="12">
        <v>21</v>
      </c>
      <c r="I47" s="12">
        <v>33</v>
      </c>
      <c r="J47" s="12">
        <v>1</v>
      </c>
      <c r="K47" s="12">
        <v>8</v>
      </c>
      <c r="L47" s="12">
        <v>2</v>
      </c>
      <c r="M47" s="16">
        <v>78</v>
      </c>
      <c r="N47" s="16">
        <v>2</v>
      </c>
      <c r="O47" s="16">
        <v>20</v>
      </c>
      <c r="P47" s="12">
        <v>1.49</v>
      </c>
      <c r="S47" s="3">
        <v>43</v>
      </c>
      <c r="T47" s="34">
        <f t="shared" si="1"/>
        <v>0.42156862745098039</v>
      </c>
      <c r="U47" s="34">
        <f t="shared" si="0"/>
        <v>0.44303797468354428</v>
      </c>
      <c r="V47" s="34">
        <f t="shared" si="2"/>
        <v>0.66666666666666663</v>
      </c>
      <c r="W47" s="34">
        <f t="shared" si="3"/>
        <v>0.2525</v>
      </c>
      <c r="X47" s="34">
        <f t="shared" si="4"/>
        <v>0.8125</v>
      </c>
      <c r="Y47" s="34">
        <f t="shared" si="5"/>
        <v>0.22222222222222221</v>
      </c>
      <c r="Z47" s="34">
        <f t="shared" si="6"/>
        <v>0</v>
      </c>
      <c r="AA47" s="34">
        <f t="shared" si="7"/>
        <v>0.4375</v>
      </c>
      <c r="AB47" s="34">
        <f t="shared" si="8"/>
        <v>1</v>
      </c>
      <c r="AC47" s="34">
        <f t="shared" si="9"/>
        <v>0.75757575757575757</v>
      </c>
      <c r="AD47" s="34">
        <f t="shared" si="10"/>
        <v>0</v>
      </c>
      <c r="AE47" s="34">
        <f t="shared" si="11"/>
        <v>0.3783783783783784</v>
      </c>
      <c r="AF47" s="11">
        <f t="shared" si="12"/>
        <v>1.49</v>
      </c>
      <c r="AG47" s="11">
        <f t="shared" si="13"/>
        <v>0.39181286549707606</v>
      </c>
    </row>
    <row r="48" spans="3:33" x14ac:dyDescent="0.25">
      <c r="C48" s="3">
        <v>44</v>
      </c>
      <c r="D48" s="12">
        <v>-4.5</v>
      </c>
      <c r="E48" s="12">
        <v>53</v>
      </c>
      <c r="F48" s="12">
        <v>2</v>
      </c>
      <c r="G48" s="12">
        <v>13.1</v>
      </c>
      <c r="H48" s="12">
        <v>18</v>
      </c>
      <c r="I48" s="12">
        <v>33</v>
      </c>
      <c r="J48" s="12">
        <v>2</v>
      </c>
      <c r="K48" s="12">
        <v>8</v>
      </c>
      <c r="L48" s="12">
        <v>1</v>
      </c>
      <c r="M48" s="16">
        <v>70</v>
      </c>
      <c r="N48" s="16">
        <v>3</v>
      </c>
      <c r="O48" s="16">
        <v>27</v>
      </c>
      <c r="P48" s="12">
        <v>1.35</v>
      </c>
      <c r="S48" s="3">
        <v>44</v>
      </c>
      <c r="T48" s="34">
        <f t="shared" si="1"/>
        <v>0.42156862745098039</v>
      </c>
      <c r="U48" s="34">
        <f t="shared" si="0"/>
        <v>0.44303797468354428</v>
      </c>
      <c r="V48" s="34">
        <f t="shared" si="2"/>
        <v>0.66666666666666663</v>
      </c>
      <c r="W48" s="34">
        <f t="shared" si="3"/>
        <v>0.2525</v>
      </c>
      <c r="X48" s="34">
        <f t="shared" si="4"/>
        <v>0.625</v>
      </c>
      <c r="Y48" s="34">
        <f t="shared" si="5"/>
        <v>0.22222222222222221</v>
      </c>
      <c r="Z48" s="34">
        <f t="shared" si="6"/>
        <v>1</v>
      </c>
      <c r="AA48" s="34">
        <f t="shared" si="7"/>
        <v>0.4375</v>
      </c>
      <c r="AB48" s="34">
        <f t="shared" si="8"/>
        <v>0</v>
      </c>
      <c r="AC48" s="34">
        <f t="shared" si="9"/>
        <v>0.51515151515151514</v>
      </c>
      <c r="AD48" s="34">
        <f t="shared" si="10"/>
        <v>9.0909090909090912E-2</v>
      </c>
      <c r="AE48" s="34">
        <f t="shared" si="11"/>
        <v>0.56756756756756754</v>
      </c>
      <c r="AF48" s="11">
        <f t="shared" si="12"/>
        <v>1.35</v>
      </c>
      <c r="AG48" s="11">
        <f t="shared" si="13"/>
        <v>0.30994152046783635</v>
      </c>
    </row>
    <row r="49" spans="3:33" x14ac:dyDescent="0.25">
      <c r="C49" s="3">
        <v>45</v>
      </c>
      <c r="D49" s="12">
        <v>-0.5</v>
      </c>
      <c r="E49" s="12">
        <v>68</v>
      </c>
      <c r="F49" s="12">
        <v>0</v>
      </c>
      <c r="G49" s="12">
        <v>7.2</v>
      </c>
      <c r="H49" s="12">
        <v>22</v>
      </c>
      <c r="I49" s="12">
        <v>36</v>
      </c>
      <c r="J49" s="12">
        <v>1</v>
      </c>
      <c r="K49" s="12">
        <v>8</v>
      </c>
      <c r="L49" s="12">
        <v>2</v>
      </c>
      <c r="M49" s="16">
        <v>77</v>
      </c>
      <c r="N49" s="16">
        <v>3</v>
      </c>
      <c r="O49" s="16">
        <v>20</v>
      </c>
      <c r="P49" s="12">
        <v>1.54</v>
      </c>
      <c r="S49" s="3">
        <v>45</v>
      </c>
      <c r="T49" s="34">
        <f t="shared" si="1"/>
        <v>0.5</v>
      </c>
      <c r="U49" s="34">
        <f t="shared" si="0"/>
        <v>0.63291139240506333</v>
      </c>
      <c r="V49" s="34">
        <f t="shared" si="2"/>
        <v>0</v>
      </c>
      <c r="W49" s="34">
        <f t="shared" si="3"/>
        <v>0.10500000000000001</v>
      </c>
      <c r="X49" s="34">
        <f t="shared" si="4"/>
        <v>0.875</v>
      </c>
      <c r="Y49" s="34">
        <f t="shared" si="5"/>
        <v>0.3888888888888889</v>
      </c>
      <c r="Z49" s="34">
        <f t="shared" si="6"/>
        <v>0</v>
      </c>
      <c r="AA49" s="34">
        <f t="shared" si="7"/>
        <v>0.4375</v>
      </c>
      <c r="AB49" s="34">
        <f t="shared" si="8"/>
        <v>1</v>
      </c>
      <c r="AC49" s="34">
        <f t="shared" si="9"/>
        <v>0.72727272727272729</v>
      </c>
      <c r="AD49" s="34">
        <f t="shared" si="10"/>
        <v>9.0909090909090912E-2</v>
      </c>
      <c r="AE49" s="34">
        <f t="shared" si="11"/>
        <v>0.3783783783783784</v>
      </c>
      <c r="AF49" s="11">
        <f t="shared" si="12"/>
        <v>1.54</v>
      </c>
      <c r="AG49" s="11">
        <f t="shared" si="13"/>
        <v>0.4210526315789474</v>
      </c>
    </row>
    <row r="50" spans="3:33" x14ac:dyDescent="0.25">
      <c r="C50" s="3">
        <v>46</v>
      </c>
      <c r="D50" s="12">
        <v>-0.5</v>
      </c>
      <c r="E50" s="12">
        <v>68</v>
      </c>
      <c r="F50" s="12">
        <v>0</v>
      </c>
      <c r="G50" s="12">
        <v>7.2</v>
      </c>
      <c r="H50" s="12">
        <v>21</v>
      </c>
      <c r="I50" s="12">
        <v>33</v>
      </c>
      <c r="J50" s="12">
        <v>2</v>
      </c>
      <c r="K50" s="12">
        <v>8</v>
      </c>
      <c r="L50" s="12">
        <v>1</v>
      </c>
      <c r="M50" s="16">
        <v>72</v>
      </c>
      <c r="N50" s="16">
        <v>4</v>
      </c>
      <c r="O50" s="16">
        <v>24</v>
      </c>
      <c r="P50" s="12">
        <v>1.38</v>
      </c>
      <c r="S50" s="3">
        <v>46</v>
      </c>
      <c r="T50" s="34">
        <f t="shared" si="1"/>
        <v>0.5</v>
      </c>
      <c r="U50" s="34">
        <f t="shared" si="0"/>
        <v>0.63291139240506333</v>
      </c>
      <c r="V50" s="34">
        <f t="shared" si="2"/>
        <v>0</v>
      </c>
      <c r="W50" s="34">
        <f t="shared" si="3"/>
        <v>0.10500000000000001</v>
      </c>
      <c r="X50" s="34">
        <f t="shared" si="4"/>
        <v>0.8125</v>
      </c>
      <c r="Y50" s="34">
        <f t="shared" si="5"/>
        <v>0.22222222222222221</v>
      </c>
      <c r="Z50" s="34">
        <f t="shared" si="6"/>
        <v>1</v>
      </c>
      <c r="AA50" s="34">
        <f t="shared" si="7"/>
        <v>0.4375</v>
      </c>
      <c r="AB50" s="34">
        <f t="shared" si="8"/>
        <v>0</v>
      </c>
      <c r="AC50" s="34">
        <f t="shared" si="9"/>
        <v>0.5757575757575758</v>
      </c>
      <c r="AD50" s="34">
        <f t="shared" si="10"/>
        <v>0.18181818181818182</v>
      </c>
      <c r="AE50" s="34">
        <f t="shared" si="11"/>
        <v>0.48648648648648651</v>
      </c>
      <c r="AF50" s="11">
        <f t="shared" si="12"/>
        <v>1.38</v>
      </c>
      <c r="AG50" s="11">
        <f t="shared" si="13"/>
        <v>0.32748538011695905</v>
      </c>
    </row>
    <row r="51" spans="3:33" x14ac:dyDescent="0.25">
      <c r="C51" s="3">
        <v>47</v>
      </c>
      <c r="D51" s="12">
        <v>3</v>
      </c>
      <c r="E51" s="12">
        <v>63</v>
      </c>
      <c r="F51" s="12">
        <v>0</v>
      </c>
      <c r="G51" s="12">
        <v>8.3000000000000007</v>
      </c>
      <c r="H51" s="12">
        <v>24</v>
      </c>
      <c r="I51" s="12">
        <v>38</v>
      </c>
      <c r="J51" s="12">
        <v>1</v>
      </c>
      <c r="K51" s="12">
        <v>9</v>
      </c>
      <c r="L51" s="12">
        <v>2</v>
      </c>
      <c r="M51" s="16">
        <v>74</v>
      </c>
      <c r="N51" s="16">
        <v>4</v>
      </c>
      <c r="O51" s="16">
        <v>22</v>
      </c>
      <c r="P51" s="12">
        <v>1.52</v>
      </c>
      <c r="S51" s="3">
        <v>47</v>
      </c>
      <c r="T51" s="34">
        <f t="shared" si="1"/>
        <v>0.56862745098039214</v>
      </c>
      <c r="U51" s="34">
        <f t="shared" si="0"/>
        <v>0.569620253164557</v>
      </c>
      <c r="V51" s="34">
        <f t="shared" si="2"/>
        <v>0</v>
      </c>
      <c r="W51" s="34">
        <f t="shared" si="3"/>
        <v>0.13250000000000001</v>
      </c>
      <c r="X51" s="34">
        <f t="shared" si="4"/>
        <v>1</v>
      </c>
      <c r="Y51" s="34">
        <f t="shared" si="5"/>
        <v>0.5</v>
      </c>
      <c r="Z51" s="34">
        <f t="shared" si="6"/>
        <v>0</v>
      </c>
      <c r="AA51" s="34">
        <f t="shared" si="7"/>
        <v>0.5</v>
      </c>
      <c r="AB51" s="34">
        <f t="shared" si="8"/>
        <v>1</v>
      </c>
      <c r="AC51" s="34">
        <f t="shared" si="9"/>
        <v>0.63636363636363635</v>
      </c>
      <c r="AD51" s="34">
        <f t="shared" si="10"/>
        <v>0.18181818181818182</v>
      </c>
      <c r="AE51" s="34">
        <f t="shared" si="11"/>
        <v>0.43243243243243246</v>
      </c>
      <c r="AF51" s="11">
        <f t="shared" si="12"/>
        <v>1.52</v>
      </c>
      <c r="AG51" s="11">
        <f t="shared" si="13"/>
        <v>0.40935672514619886</v>
      </c>
    </row>
    <row r="52" spans="3:33" x14ac:dyDescent="0.25">
      <c r="C52" s="3">
        <v>48</v>
      </c>
      <c r="D52" s="12">
        <v>3</v>
      </c>
      <c r="E52" s="12">
        <v>63</v>
      </c>
      <c r="F52" s="12">
        <v>0</v>
      </c>
      <c r="G52" s="12">
        <v>8.3000000000000007</v>
      </c>
      <c r="H52" s="12">
        <v>24</v>
      </c>
      <c r="I52" s="12">
        <v>38</v>
      </c>
      <c r="J52" s="12">
        <v>2</v>
      </c>
      <c r="K52" s="12">
        <v>9</v>
      </c>
      <c r="L52" s="12">
        <v>1</v>
      </c>
      <c r="M52" s="16">
        <v>71</v>
      </c>
      <c r="N52" s="16">
        <v>3</v>
      </c>
      <c r="O52" s="16">
        <v>26</v>
      </c>
      <c r="P52" s="12">
        <v>1.37</v>
      </c>
      <c r="S52" s="3">
        <v>48</v>
      </c>
      <c r="T52" s="34">
        <f t="shared" si="1"/>
        <v>0.56862745098039214</v>
      </c>
      <c r="U52" s="34">
        <f t="shared" si="0"/>
        <v>0.569620253164557</v>
      </c>
      <c r="V52" s="34">
        <f t="shared" si="2"/>
        <v>0</v>
      </c>
      <c r="W52" s="34">
        <f t="shared" si="3"/>
        <v>0.13250000000000001</v>
      </c>
      <c r="X52" s="34">
        <f t="shared" si="4"/>
        <v>1</v>
      </c>
      <c r="Y52" s="34">
        <f t="shared" si="5"/>
        <v>0.5</v>
      </c>
      <c r="Z52" s="34">
        <f t="shared" si="6"/>
        <v>1</v>
      </c>
      <c r="AA52" s="34">
        <f t="shared" si="7"/>
        <v>0.5</v>
      </c>
      <c r="AB52" s="34">
        <f t="shared" si="8"/>
        <v>0</v>
      </c>
      <c r="AC52" s="34">
        <f t="shared" si="9"/>
        <v>0.54545454545454541</v>
      </c>
      <c r="AD52" s="34">
        <f t="shared" si="10"/>
        <v>9.0909090909090912E-2</v>
      </c>
      <c r="AE52" s="34">
        <f t="shared" si="11"/>
        <v>0.54054054054054057</v>
      </c>
      <c r="AF52" s="11">
        <f t="shared" si="12"/>
        <v>1.37</v>
      </c>
      <c r="AG52" s="11">
        <f t="shared" si="13"/>
        <v>0.32163742690058489</v>
      </c>
    </row>
    <row r="53" spans="3:33" x14ac:dyDescent="0.25">
      <c r="C53" s="3">
        <v>49</v>
      </c>
      <c r="D53" s="12">
        <v>6.5</v>
      </c>
      <c r="E53" s="12">
        <v>45</v>
      </c>
      <c r="F53" s="12">
        <v>0</v>
      </c>
      <c r="G53" s="12">
        <v>11.3</v>
      </c>
      <c r="H53" s="12">
        <v>24</v>
      </c>
      <c r="I53" s="12">
        <v>38</v>
      </c>
      <c r="J53" s="12">
        <v>1</v>
      </c>
      <c r="K53" s="12">
        <v>9</v>
      </c>
      <c r="L53" s="12">
        <v>2</v>
      </c>
      <c r="M53" s="16">
        <v>79</v>
      </c>
      <c r="N53" s="16">
        <v>4</v>
      </c>
      <c r="O53" s="16">
        <v>17</v>
      </c>
      <c r="P53" s="12">
        <v>1.67</v>
      </c>
      <c r="S53" s="3">
        <v>49</v>
      </c>
      <c r="T53" s="34">
        <f t="shared" si="1"/>
        <v>0.63725490196078427</v>
      </c>
      <c r="U53" s="34">
        <f t="shared" si="0"/>
        <v>0.34177215189873417</v>
      </c>
      <c r="V53" s="34">
        <f t="shared" si="2"/>
        <v>0</v>
      </c>
      <c r="W53" s="34">
        <f t="shared" si="3"/>
        <v>0.20750000000000002</v>
      </c>
      <c r="X53" s="34">
        <f t="shared" si="4"/>
        <v>1</v>
      </c>
      <c r="Y53" s="34">
        <f t="shared" si="5"/>
        <v>0.5</v>
      </c>
      <c r="Z53" s="34">
        <f t="shared" si="6"/>
        <v>0</v>
      </c>
      <c r="AA53" s="34">
        <f t="shared" si="7"/>
        <v>0.5</v>
      </c>
      <c r="AB53" s="34">
        <f t="shared" si="8"/>
        <v>1</v>
      </c>
      <c r="AC53" s="34">
        <f t="shared" si="9"/>
        <v>0.78787878787878785</v>
      </c>
      <c r="AD53" s="34">
        <f t="shared" si="10"/>
        <v>0.18181818181818182</v>
      </c>
      <c r="AE53" s="34">
        <f t="shared" si="11"/>
        <v>0.29729729729729731</v>
      </c>
      <c r="AF53" s="11">
        <f t="shared" si="12"/>
        <v>1.67</v>
      </c>
      <c r="AG53" s="11">
        <f t="shared" si="13"/>
        <v>0.49707602339181284</v>
      </c>
    </row>
    <row r="54" spans="3:33" x14ac:dyDescent="0.25">
      <c r="C54" s="3">
        <v>50</v>
      </c>
      <c r="D54" s="12">
        <v>6.5</v>
      </c>
      <c r="E54" s="12">
        <v>45</v>
      </c>
      <c r="F54" s="12">
        <v>0</v>
      </c>
      <c r="G54" s="12">
        <v>11.3</v>
      </c>
      <c r="H54" s="12">
        <v>21</v>
      </c>
      <c r="I54" s="12">
        <v>33</v>
      </c>
      <c r="J54" s="12">
        <v>2</v>
      </c>
      <c r="K54" s="12">
        <v>9</v>
      </c>
      <c r="L54" s="12">
        <v>1</v>
      </c>
      <c r="M54" s="16">
        <v>71</v>
      </c>
      <c r="N54" s="16">
        <v>9</v>
      </c>
      <c r="O54" s="16">
        <v>20</v>
      </c>
      <c r="P54" s="12">
        <v>1.51</v>
      </c>
      <c r="S54" s="3">
        <v>50</v>
      </c>
      <c r="T54" s="34">
        <f t="shared" si="1"/>
        <v>0.63725490196078427</v>
      </c>
      <c r="U54" s="34">
        <f t="shared" si="0"/>
        <v>0.34177215189873417</v>
      </c>
      <c r="V54" s="34">
        <f t="shared" si="2"/>
        <v>0</v>
      </c>
      <c r="W54" s="34">
        <f t="shared" si="3"/>
        <v>0.20750000000000002</v>
      </c>
      <c r="X54" s="34">
        <f t="shared" si="4"/>
        <v>0.8125</v>
      </c>
      <c r="Y54" s="34">
        <f t="shared" si="5"/>
        <v>0.22222222222222221</v>
      </c>
      <c r="Z54" s="34">
        <f t="shared" si="6"/>
        <v>1</v>
      </c>
      <c r="AA54" s="34">
        <f t="shared" si="7"/>
        <v>0.5</v>
      </c>
      <c r="AB54" s="34">
        <f t="shared" si="8"/>
        <v>0</v>
      </c>
      <c r="AC54" s="34">
        <f t="shared" si="9"/>
        <v>0.54545454545454541</v>
      </c>
      <c r="AD54" s="34">
        <f t="shared" si="10"/>
        <v>0.63636363636363635</v>
      </c>
      <c r="AE54" s="34">
        <f t="shared" si="11"/>
        <v>0.3783783783783784</v>
      </c>
      <c r="AF54" s="11">
        <f t="shared" si="12"/>
        <v>1.51</v>
      </c>
      <c r="AG54" s="11">
        <f t="shared" si="13"/>
        <v>0.40350877192982459</v>
      </c>
    </row>
    <row r="55" spans="3:33" x14ac:dyDescent="0.25">
      <c r="C55" s="3">
        <v>51</v>
      </c>
      <c r="D55" s="12">
        <v>5.5</v>
      </c>
      <c r="E55" s="12">
        <v>46</v>
      </c>
      <c r="F55" s="12">
        <v>0</v>
      </c>
      <c r="G55" s="12">
        <v>12</v>
      </c>
      <c r="H55" s="12">
        <v>22</v>
      </c>
      <c r="I55" s="12">
        <v>36</v>
      </c>
      <c r="J55" s="12">
        <v>1</v>
      </c>
      <c r="K55" s="12">
        <v>9</v>
      </c>
      <c r="L55" s="12">
        <v>2</v>
      </c>
      <c r="M55" s="16">
        <v>75</v>
      </c>
      <c r="N55" s="16">
        <v>6</v>
      </c>
      <c r="O55" s="16">
        <v>19</v>
      </c>
      <c r="P55" s="12">
        <v>1.65</v>
      </c>
      <c r="S55" s="3">
        <v>51</v>
      </c>
      <c r="T55" s="34">
        <f t="shared" si="1"/>
        <v>0.61764705882352944</v>
      </c>
      <c r="U55" s="34">
        <f t="shared" si="0"/>
        <v>0.35443037974683544</v>
      </c>
      <c r="V55" s="34">
        <f t="shared" si="2"/>
        <v>0</v>
      </c>
      <c r="W55" s="34">
        <f t="shared" si="3"/>
        <v>0.22500000000000001</v>
      </c>
      <c r="X55" s="34">
        <f t="shared" si="4"/>
        <v>0.875</v>
      </c>
      <c r="Y55" s="34">
        <f t="shared" si="5"/>
        <v>0.3888888888888889</v>
      </c>
      <c r="Z55" s="34">
        <f t="shared" si="6"/>
        <v>0</v>
      </c>
      <c r="AA55" s="34">
        <f t="shared" si="7"/>
        <v>0.5</v>
      </c>
      <c r="AB55" s="34">
        <f t="shared" si="8"/>
        <v>1</v>
      </c>
      <c r="AC55" s="34">
        <f t="shared" si="9"/>
        <v>0.66666666666666663</v>
      </c>
      <c r="AD55" s="34">
        <f t="shared" si="10"/>
        <v>0.36363636363636365</v>
      </c>
      <c r="AE55" s="34">
        <f t="shared" si="11"/>
        <v>0.35135135135135137</v>
      </c>
      <c r="AF55" s="11">
        <f t="shared" si="12"/>
        <v>1.65</v>
      </c>
      <c r="AG55" s="11">
        <f t="shared" si="13"/>
        <v>0.4853801169590643</v>
      </c>
    </row>
    <row r="56" spans="3:33" x14ac:dyDescent="0.25">
      <c r="C56" s="3">
        <v>52</v>
      </c>
      <c r="D56" s="12">
        <v>5.5</v>
      </c>
      <c r="E56" s="12">
        <v>46</v>
      </c>
      <c r="F56" s="12">
        <v>0</v>
      </c>
      <c r="G56" s="12">
        <v>12</v>
      </c>
      <c r="H56" s="12">
        <v>19</v>
      </c>
      <c r="I56" s="12">
        <v>33</v>
      </c>
      <c r="J56" s="12">
        <v>2</v>
      </c>
      <c r="K56" s="12">
        <v>10</v>
      </c>
      <c r="L56" s="12">
        <v>1</v>
      </c>
      <c r="M56" s="16">
        <v>74</v>
      </c>
      <c r="N56" s="16">
        <v>4</v>
      </c>
      <c r="O56" s="16">
        <v>22</v>
      </c>
      <c r="P56" s="12">
        <v>1.48</v>
      </c>
      <c r="S56" s="3">
        <v>52</v>
      </c>
      <c r="T56" s="34">
        <f t="shared" si="1"/>
        <v>0.61764705882352944</v>
      </c>
      <c r="U56" s="34">
        <f t="shared" si="0"/>
        <v>0.35443037974683544</v>
      </c>
      <c r="V56" s="34">
        <f t="shared" si="2"/>
        <v>0</v>
      </c>
      <c r="W56" s="34">
        <f t="shared" si="3"/>
        <v>0.22500000000000001</v>
      </c>
      <c r="X56" s="34">
        <f t="shared" si="4"/>
        <v>0.6875</v>
      </c>
      <c r="Y56" s="34">
        <f t="shared" si="5"/>
        <v>0.22222222222222221</v>
      </c>
      <c r="Z56" s="34">
        <f t="shared" si="6"/>
        <v>1</v>
      </c>
      <c r="AA56" s="34">
        <f t="shared" si="7"/>
        <v>0.5625</v>
      </c>
      <c r="AB56" s="34">
        <f t="shared" si="8"/>
        <v>0</v>
      </c>
      <c r="AC56" s="34">
        <f t="shared" si="9"/>
        <v>0.63636363636363635</v>
      </c>
      <c r="AD56" s="34">
        <f t="shared" si="10"/>
        <v>0.18181818181818182</v>
      </c>
      <c r="AE56" s="34">
        <f t="shared" si="11"/>
        <v>0.43243243243243246</v>
      </c>
      <c r="AF56" s="11">
        <f t="shared" si="12"/>
        <v>1.48</v>
      </c>
      <c r="AG56" s="11">
        <f t="shared" si="13"/>
        <v>0.38596491228070179</v>
      </c>
    </row>
    <row r="57" spans="3:33" x14ac:dyDescent="0.25">
      <c r="C57" s="3">
        <v>53</v>
      </c>
      <c r="D57" s="12">
        <v>4.5</v>
      </c>
      <c r="E57" s="12">
        <v>84</v>
      </c>
      <c r="F57" s="12">
        <v>1</v>
      </c>
      <c r="G57" s="12">
        <v>8.6999999999999993</v>
      </c>
      <c r="H57" s="12">
        <v>20</v>
      </c>
      <c r="I57" s="12">
        <v>30</v>
      </c>
      <c r="J57" s="12">
        <v>1</v>
      </c>
      <c r="K57" s="12">
        <v>10</v>
      </c>
      <c r="L57" s="12">
        <v>2</v>
      </c>
      <c r="M57" s="16">
        <v>74</v>
      </c>
      <c r="N57" s="16">
        <v>6</v>
      </c>
      <c r="O57" s="16">
        <v>20</v>
      </c>
      <c r="P57" s="12">
        <v>1.57</v>
      </c>
      <c r="S57" s="3">
        <v>53</v>
      </c>
      <c r="T57" s="34">
        <f t="shared" si="1"/>
        <v>0.59803921568627449</v>
      </c>
      <c r="U57" s="34">
        <f t="shared" si="0"/>
        <v>0.83544303797468356</v>
      </c>
      <c r="V57" s="34">
        <f t="shared" si="2"/>
        <v>0.33333333333333331</v>
      </c>
      <c r="W57" s="34">
        <f t="shared" si="3"/>
        <v>0.14249999999999999</v>
      </c>
      <c r="X57" s="34">
        <f t="shared" si="4"/>
        <v>0.75</v>
      </c>
      <c r="Y57" s="34">
        <f t="shared" si="5"/>
        <v>5.5555555555555552E-2</v>
      </c>
      <c r="Z57" s="34">
        <f t="shared" si="6"/>
        <v>0</v>
      </c>
      <c r="AA57" s="34">
        <f t="shared" si="7"/>
        <v>0.5625</v>
      </c>
      <c r="AB57" s="34">
        <f t="shared" si="8"/>
        <v>1</v>
      </c>
      <c r="AC57" s="34">
        <f t="shared" si="9"/>
        <v>0.63636363636363635</v>
      </c>
      <c r="AD57" s="34">
        <f t="shared" si="10"/>
        <v>0.36363636363636365</v>
      </c>
      <c r="AE57" s="34">
        <f t="shared" si="11"/>
        <v>0.3783783783783784</v>
      </c>
      <c r="AF57" s="11">
        <f t="shared" si="12"/>
        <v>1.57</v>
      </c>
      <c r="AG57" s="11">
        <f t="shared" si="13"/>
        <v>0.43859649122807026</v>
      </c>
    </row>
    <row r="58" spans="3:33" x14ac:dyDescent="0.25">
      <c r="C58" s="3">
        <v>54</v>
      </c>
      <c r="D58" s="12">
        <v>4.5</v>
      </c>
      <c r="E58" s="12">
        <v>84</v>
      </c>
      <c r="F58" s="12">
        <v>1</v>
      </c>
      <c r="G58" s="12">
        <v>8.6999999999999993</v>
      </c>
      <c r="H58" s="12">
        <v>18</v>
      </c>
      <c r="I58" s="12">
        <v>33</v>
      </c>
      <c r="J58" s="12">
        <v>2</v>
      </c>
      <c r="K58" s="12">
        <v>10</v>
      </c>
      <c r="L58" s="12">
        <v>1</v>
      </c>
      <c r="M58" s="16">
        <v>74</v>
      </c>
      <c r="N58" s="16">
        <v>4</v>
      </c>
      <c r="O58" s="16">
        <v>22</v>
      </c>
      <c r="P58" s="12">
        <v>1.41</v>
      </c>
      <c r="S58" s="3">
        <v>54</v>
      </c>
      <c r="T58" s="34">
        <f t="shared" si="1"/>
        <v>0.59803921568627449</v>
      </c>
      <c r="U58" s="34">
        <f t="shared" si="0"/>
        <v>0.83544303797468356</v>
      </c>
      <c r="V58" s="34">
        <f t="shared" si="2"/>
        <v>0.33333333333333331</v>
      </c>
      <c r="W58" s="34">
        <f t="shared" si="3"/>
        <v>0.14249999999999999</v>
      </c>
      <c r="X58" s="34">
        <f t="shared" si="4"/>
        <v>0.625</v>
      </c>
      <c r="Y58" s="34">
        <f t="shared" si="5"/>
        <v>0.22222222222222221</v>
      </c>
      <c r="Z58" s="34">
        <f t="shared" si="6"/>
        <v>1</v>
      </c>
      <c r="AA58" s="34">
        <f t="shared" si="7"/>
        <v>0.5625</v>
      </c>
      <c r="AB58" s="34">
        <f t="shared" si="8"/>
        <v>0</v>
      </c>
      <c r="AC58" s="34">
        <f t="shared" si="9"/>
        <v>0.63636363636363635</v>
      </c>
      <c r="AD58" s="34">
        <f t="shared" si="10"/>
        <v>0.18181818181818182</v>
      </c>
      <c r="AE58" s="34">
        <f t="shared" si="11"/>
        <v>0.43243243243243246</v>
      </c>
      <c r="AF58" s="11">
        <f t="shared" si="12"/>
        <v>1.41</v>
      </c>
      <c r="AG58" s="11">
        <f t="shared" si="13"/>
        <v>0.34502923976608185</v>
      </c>
    </row>
    <row r="59" spans="3:33" x14ac:dyDescent="0.25">
      <c r="C59" s="3">
        <v>55</v>
      </c>
      <c r="D59" s="12">
        <v>-5</v>
      </c>
      <c r="E59" s="12">
        <v>57</v>
      </c>
      <c r="F59" s="12">
        <v>0</v>
      </c>
      <c r="G59" s="12">
        <v>15.8</v>
      </c>
      <c r="H59" s="12">
        <v>19</v>
      </c>
      <c r="I59" s="12">
        <v>33</v>
      </c>
      <c r="J59" s="12">
        <v>1</v>
      </c>
      <c r="K59" s="12">
        <v>10</v>
      </c>
      <c r="L59" s="12">
        <v>2</v>
      </c>
      <c r="M59" s="16">
        <v>77</v>
      </c>
      <c r="N59" s="16">
        <v>5</v>
      </c>
      <c r="O59" s="16">
        <v>18</v>
      </c>
      <c r="P59" s="12">
        <v>1.56</v>
      </c>
      <c r="S59" s="3">
        <v>55</v>
      </c>
      <c r="T59" s="34">
        <f t="shared" si="1"/>
        <v>0.41176470588235292</v>
      </c>
      <c r="U59" s="34">
        <f t="shared" si="0"/>
        <v>0.49367088607594939</v>
      </c>
      <c r="V59" s="34">
        <f t="shared" si="2"/>
        <v>0</v>
      </c>
      <c r="W59" s="34">
        <f t="shared" si="3"/>
        <v>0.32</v>
      </c>
      <c r="X59" s="34">
        <f t="shared" si="4"/>
        <v>0.6875</v>
      </c>
      <c r="Y59" s="34">
        <f t="shared" si="5"/>
        <v>0.22222222222222221</v>
      </c>
      <c r="Z59" s="34">
        <f t="shared" si="6"/>
        <v>0</v>
      </c>
      <c r="AA59" s="34">
        <f t="shared" si="7"/>
        <v>0.5625</v>
      </c>
      <c r="AB59" s="34">
        <f t="shared" si="8"/>
        <v>1</v>
      </c>
      <c r="AC59" s="34">
        <f t="shared" si="9"/>
        <v>0.72727272727272729</v>
      </c>
      <c r="AD59" s="34">
        <f t="shared" si="10"/>
        <v>0.27272727272727271</v>
      </c>
      <c r="AE59" s="34">
        <f t="shared" si="11"/>
        <v>0.32432432432432434</v>
      </c>
      <c r="AF59" s="11">
        <f t="shared" si="12"/>
        <v>1.56</v>
      </c>
      <c r="AG59" s="11">
        <f t="shared" si="13"/>
        <v>0.43274853801169599</v>
      </c>
    </row>
    <row r="60" spans="3:33" x14ac:dyDescent="0.25">
      <c r="C60" s="3">
        <v>56</v>
      </c>
      <c r="D60" s="12">
        <v>-5</v>
      </c>
      <c r="E60" s="12">
        <v>57</v>
      </c>
      <c r="F60" s="12">
        <v>0</v>
      </c>
      <c r="G60" s="12">
        <v>15.8</v>
      </c>
      <c r="H60" s="12">
        <v>19</v>
      </c>
      <c r="I60" s="12">
        <v>33</v>
      </c>
      <c r="J60" s="12">
        <v>2</v>
      </c>
      <c r="K60" s="12">
        <v>10</v>
      </c>
      <c r="L60" s="12">
        <v>1</v>
      </c>
      <c r="M60" s="16">
        <v>73</v>
      </c>
      <c r="N60" s="16">
        <v>5</v>
      </c>
      <c r="O60" s="16">
        <v>22</v>
      </c>
      <c r="P60" s="12">
        <v>1.4</v>
      </c>
      <c r="S60" s="3">
        <v>56</v>
      </c>
      <c r="T60" s="34">
        <f t="shared" si="1"/>
        <v>0.41176470588235292</v>
      </c>
      <c r="U60" s="34">
        <f t="shared" si="0"/>
        <v>0.49367088607594939</v>
      </c>
      <c r="V60" s="34">
        <f t="shared" si="2"/>
        <v>0</v>
      </c>
      <c r="W60" s="34">
        <f t="shared" si="3"/>
        <v>0.32</v>
      </c>
      <c r="X60" s="34">
        <f t="shared" si="4"/>
        <v>0.6875</v>
      </c>
      <c r="Y60" s="34">
        <f t="shared" si="5"/>
        <v>0.22222222222222221</v>
      </c>
      <c r="Z60" s="34">
        <f t="shared" si="6"/>
        <v>1</v>
      </c>
      <c r="AA60" s="34">
        <f t="shared" si="7"/>
        <v>0.5625</v>
      </c>
      <c r="AB60" s="34">
        <f t="shared" si="8"/>
        <v>0</v>
      </c>
      <c r="AC60" s="34">
        <f t="shared" si="9"/>
        <v>0.60606060606060608</v>
      </c>
      <c r="AD60" s="34">
        <f t="shared" si="10"/>
        <v>0.27272727272727271</v>
      </c>
      <c r="AE60" s="34">
        <f t="shared" si="11"/>
        <v>0.43243243243243246</v>
      </c>
      <c r="AF60" s="11">
        <f t="shared" si="12"/>
        <v>1.4</v>
      </c>
      <c r="AG60" s="11">
        <f t="shared" si="13"/>
        <v>0.33918128654970758</v>
      </c>
    </row>
    <row r="61" spans="3:33" x14ac:dyDescent="0.25">
      <c r="C61" s="3">
        <v>57</v>
      </c>
      <c r="D61" s="12">
        <v>2</v>
      </c>
      <c r="E61" s="12">
        <v>36</v>
      </c>
      <c r="F61" s="12">
        <v>0</v>
      </c>
      <c r="G61" s="12">
        <v>16.600000000000001</v>
      </c>
      <c r="H61" s="12">
        <v>19</v>
      </c>
      <c r="I61" s="12">
        <v>33</v>
      </c>
      <c r="J61" s="12">
        <v>1</v>
      </c>
      <c r="K61" s="12">
        <v>10</v>
      </c>
      <c r="L61" s="12">
        <v>2</v>
      </c>
      <c r="M61" s="16">
        <v>73</v>
      </c>
      <c r="N61" s="16">
        <v>7</v>
      </c>
      <c r="O61" s="16">
        <v>20</v>
      </c>
      <c r="P61" s="12">
        <v>1.63</v>
      </c>
      <c r="S61" s="3">
        <v>57</v>
      </c>
      <c r="T61" s="34">
        <f t="shared" si="1"/>
        <v>0.5490196078431373</v>
      </c>
      <c r="U61" s="34">
        <f t="shared" si="0"/>
        <v>0.22784810126582278</v>
      </c>
      <c r="V61" s="34">
        <f t="shared" si="2"/>
        <v>0</v>
      </c>
      <c r="W61" s="34">
        <f t="shared" si="3"/>
        <v>0.34</v>
      </c>
      <c r="X61" s="34">
        <f t="shared" si="4"/>
        <v>0.6875</v>
      </c>
      <c r="Y61" s="34">
        <f t="shared" si="5"/>
        <v>0.22222222222222221</v>
      </c>
      <c r="Z61" s="34">
        <f t="shared" si="6"/>
        <v>0</v>
      </c>
      <c r="AA61" s="34">
        <f t="shared" si="7"/>
        <v>0.5625</v>
      </c>
      <c r="AB61" s="34">
        <f t="shared" si="8"/>
        <v>1</v>
      </c>
      <c r="AC61" s="34">
        <f t="shared" si="9"/>
        <v>0.60606060606060608</v>
      </c>
      <c r="AD61" s="34">
        <f t="shared" si="10"/>
        <v>0.45454545454545453</v>
      </c>
      <c r="AE61" s="34">
        <f t="shared" si="11"/>
        <v>0.3783783783783784</v>
      </c>
      <c r="AF61" s="11">
        <f t="shared" si="12"/>
        <v>1.63</v>
      </c>
      <c r="AG61" s="11">
        <f t="shared" si="13"/>
        <v>0.47368421052631576</v>
      </c>
    </row>
    <row r="62" spans="3:33" x14ac:dyDescent="0.25">
      <c r="C62" s="3">
        <v>58</v>
      </c>
      <c r="D62" s="12">
        <v>2</v>
      </c>
      <c r="E62" s="12">
        <v>36</v>
      </c>
      <c r="F62" s="12">
        <v>0</v>
      </c>
      <c r="G62" s="12">
        <v>16.600000000000001</v>
      </c>
      <c r="H62" s="12">
        <v>18</v>
      </c>
      <c r="I62" s="12">
        <v>33</v>
      </c>
      <c r="J62" s="12">
        <v>2</v>
      </c>
      <c r="K62" s="12">
        <v>10</v>
      </c>
      <c r="L62" s="12">
        <v>1</v>
      </c>
      <c r="M62" s="16">
        <v>71</v>
      </c>
      <c r="N62" s="16">
        <v>9</v>
      </c>
      <c r="O62" s="16">
        <v>20</v>
      </c>
      <c r="P62" s="12">
        <v>1.46</v>
      </c>
      <c r="S62" s="3">
        <v>58</v>
      </c>
      <c r="T62" s="34">
        <f t="shared" si="1"/>
        <v>0.5490196078431373</v>
      </c>
      <c r="U62" s="34">
        <f t="shared" si="0"/>
        <v>0.22784810126582278</v>
      </c>
      <c r="V62" s="34">
        <f t="shared" si="2"/>
        <v>0</v>
      </c>
      <c r="W62" s="34">
        <f t="shared" si="3"/>
        <v>0.34</v>
      </c>
      <c r="X62" s="34">
        <f t="shared" si="4"/>
        <v>0.625</v>
      </c>
      <c r="Y62" s="34">
        <f t="shared" si="5"/>
        <v>0.22222222222222221</v>
      </c>
      <c r="Z62" s="34">
        <f t="shared" si="6"/>
        <v>1</v>
      </c>
      <c r="AA62" s="34">
        <f t="shared" si="7"/>
        <v>0.5625</v>
      </c>
      <c r="AB62" s="34">
        <f t="shared" si="8"/>
        <v>0</v>
      </c>
      <c r="AC62" s="34">
        <f t="shared" si="9"/>
        <v>0.54545454545454541</v>
      </c>
      <c r="AD62" s="34">
        <f t="shared" si="10"/>
        <v>0.63636363636363635</v>
      </c>
      <c r="AE62" s="34">
        <f t="shared" si="11"/>
        <v>0.3783783783783784</v>
      </c>
      <c r="AF62" s="11">
        <f t="shared" si="12"/>
        <v>1.46</v>
      </c>
      <c r="AG62" s="11">
        <f t="shared" si="13"/>
        <v>0.37426900584795325</v>
      </c>
    </row>
    <row r="63" spans="3:33" x14ac:dyDescent="0.25">
      <c r="C63" s="3">
        <v>59</v>
      </c>
      <c r="D63" s="12">
        <v>7</v>
      </c>
      <c r="E63" s="12">
        <v>90</v>
      </c>
      <c r="F63" s="12">
        <v>1</v>
      </c>
      <c r="G63" s="12">
        <v>5.4</v>
      </c>
      <c r="H63" s="12">
        <v>16</v>
      </c>
      <c r="I63" s="12">
        <v>31</v>
      </c>
      <c r="J63" s="12">
        <v>1</v>
      </c>
      <c r="K63" s="12">
        <v>10</v>
      </c>
      <c r="L63" s="12">
        <v>2</v>
      </c>
      <c r="M63" s="16">
        <v>79</v>
      </c>
      <c r="N63" s="16">
        <v>5</v>
      </c>
      <c r="O63" s="16">
        <v>16</v>
      </c>
      <c r="P63" s="12">
        <v>1.73</v>
      </c>
      <c r="S63" s="3">
        <v>59</v>
      </c>
      <c r="T63" s="34">
        <f t="shared" si="1"/>
        <v>0.6470588235294118</v>
      </c>
      <c r="U63" s="34">
        <f t="shared" si="0"/>
        <v>0.91139240506329111</v>
      </c>
      <c r="V63" s="34">
        <f t="shared" si="2"/>
        <v>0.33333333333333331</v>
      </c>
      <c r="W63" s="34">
        <f t="shared" si="3"/>
        <v>6.0000000000000012E-2</v>
      </c>
      <c r="X63" s="34">
        <f t="shared" si="4"/>
        <v>0.5</v>
      </c>
      <c r="Y63" s="34">
        <f t="shared" si="5"/>
        <v>0.1111111111111111</v>
      </c>
      <c r="Z63" s="34">
        <f t="shared" si="6"/>
        <v>0</v>
      </c>
      <c r="AA63" s="34">
        <f t="shared" si="7"/>
        <v>0.5625</v>
      </c>
      <c r="AB63" s="34">
        <f t="shared" si="8"/>
        <v>1</v>
      </c>
      <c r="AC63" s="34">
        <f t="shared" si="9"/>
        <v>0.78787878787878785</v>
      </c>
      <c r="AD63" s="34">
        <f t="shared" si="10"/>
        <v>0.27272727272727271</v>
      </c>
      <c r="AE63" s="34">
        <f t="shared" si="11"/>
        <v>0.27027027027027029</v>
      </c>
      <c r="AF63" s="11">
        <f t="shared" si="12"/>
        <v>1.73</v>
      </c>
      <c r="AG63" s="11">
        <f t="shared" si="13"/>
        <v>0.53216374269005851</v>
      </c>
    </row>
    <row r="64" spans="3:33" x14ac:dyDescent="0.25">
      <c r="C64" s="3">
        <v>60</v>
      </c>
      <c r="D64" s="12">
        <v>6</v>
      </c>
      <c r="E64" s="12">
        <v>74</v>
      </c>
      <c r="F64" s="12">
        <v>2</v>
      </c>
      <c r="G64" s="12">
        <v>11.9</v>
      </c>
      <c r="H64" s="12">
        <v>17</v>
      </c>
      <c r="I64" s="12">
        <v>35</v>
      </c>
      <c r="J64" s="12">
        <v>1</v>
      </c>
      <c r="K64" s="12">
        <v>11</v>
      </c>
      <c r="L64" s="12">
        <v>2</v>
      </c>
      <c r="M64" s="16">
        <v>83</v>
      </c>
      <c r="N64" s="16">
        <v>3</v>
      </c>
      <c r="O64" s="16">
        <v>14</v>
      </c>
      <c r="P64" s="12">
        <v>1.89</v>
      </c>
      <c r="S64" s="3">
        <v>60</v>
      </c>
      <c r="T64" s="34">
        <f t="shared" si="1"/>
        <v>0.62745098039215685</v>
      </c>
      <c r="U64" s="34">
        <f t="shared" si="0"/>
        <v>0.70886075949367089</v>
      </c>
      <c r="V64" s="34">
        <f t="shared" si="2"/>
        <v>0.66666666666666663</v>
      </c>
      <c r="W64" s="34">
        <f t="shared" si="3"/>
        <v>0.2225</v>
      </c>
      <c r="X64" s="34">
        <f t="shared" si="4"/>
        <v>0.5625</v>
      </c>
      <c r="Y64" s="34">
        <f t="shared" si="5"/>
        <v>0.33333333333333331</v>
      </c>
      <c r="Z64" s="34">
        <f t="shared" si="6"/>
        <v>0</v>
      </c>
      <c r="AA64" s="34">
        <f t="shared" si="7"/>
        <v>0.625</v>
      </c>
      <c r="AB64" s="34">
        <f t="shared" si="8"/>
        <v>1</v>
      </c>
      <c r="AC64" s="34">
        <f t="shared" si="9"/>
        <v>0.90909090909090906</v>
      </c>
      <c r="AD64" s="34">
        <f t="shared" si="10"/>
        <v>9.0909090909090912E-2</v>
      </c>
      <c r="AE64" s="34">
        <f t="shared" si="11"/>
        <v>0.21621621621621623</v>
      </c>
      <c r="AF64" s="11">
        <f t="shared" si="12"/>
        <v>1.89</v>
      </c>
      <c r="AG64" s="11">
        <f t="shared" si="13"/>
        <v>0.62573099415204669</v>
      </c>
    </row>
    <row r="65" spans="3:33" x14ac:dyDescent="0.25">
      <c r="C65" s="3">
        <v>61</v>
      </c>
      <c r="D65" s="12">
        <v>6</v>
      </c>
      <c r="E65" s="12">
        <v>74</v>
      </c>
      <c r="F65" s="12">
        <v>2</v>
      </c>
      <c r="G65" s="12">
        <v>11.9</v>
      </c>
      <c r="H65" s="12">
        <v>16</v>
      </c>
      <c r="I65" s="12">
        <v>31</v>
      </c>
      <c r="J65" s="12">
        <v>2</v>
      </c>
      <c r="K65" s="12">
        <v>11</v>
      </c>
      <c r="L65" s="12">
        <v>1</v>
      </c>
      <c r="M65" s="16">
        <v>80</v>
      </c>
      <c r="N65" s="16">
        <v>4</v>
      </c>
      <c r="O65" s="16">
        <v>16</v>
      </c>
      <c r="P65" s="12">
        <v>1.71</v>
      </c>
      <c r="S65" s="3">
        <v>61</v>
      </c>
      <c r="T65" s="34">
        <f t="shared" si="1"/>
        <v>0.62745098039215685</v>
      </c>
      <c r="U65" s="34">
        <f t="shared" si="0"/>
        <v>0.70886075949367089</v>
      </c>
      <c r="V65" s="34">
        <f t="shared" si="2"/>
        <v>0.66666666666666663</v>
      </c>
      <c r="W65" s="34">
        <f t="shared" si="3"/>
        <v>0.2225</v>
      </c>
      <c r="X65" s="34">
        <f t="shared" si="4"/>
        <v>0.5</v>
      </c>
      <c r="Y65" s="34">
        <f t="shared" si="5"/>
        <v>0.1111111111111111</v>
      </c>
      <c r="Z65" s="34">
        <f t="shared" si="6"/>
        <v>1</v>
      </c>
      <c r="AA65" s="34">
        <f t="shared" si="7"/>
        <v>0.625</v>
      </c>
      <c r="AB65" s="34">
        <f t="shared" si="8"/>
        <v>0</v>
      </c>
      <c r="AC65" s="34">
        <f t="shared" si="9"/>
        <v>0.81818181818181823</v>
      </c>
      <c r="AD65" s="34">
        <f t="shared" si="10"/>
        <v>0.18181818181818182</v>
      </c>
      <c r="AE65" s="34">
        <f t="shared" si="11"/>
        <v>0.27027027027027029</v>
      </c>
      <c r="AF65" s="11">
        <f t="shared" si="12"/>
        <v>1.71</v>
      </c>
      <c r="AG65" s="11">
        <f t="shared" si="13"/>
        <v>0.52046783625730997</v>
      </c>
    </row>
    <row r="66" spans="3:33" x14ac:dyDescent="0.25">
      <c r="C66" s="3">
        <v>62</v>
      </c>
      <c r="D66" s="12">
        <v>3</v>
      </c>
      <c r="E66" s="12">
        <v>56</v>
      </c>
      <c r="F66" s="12">
        <v>0</v>
      </c>
      <c r="G66" s="12">
        <v>13.4</v>
      </c>
      <c r="H66" s="12">
        <v>18</v>
      </c>
      <c r="I66" s="12">
        <v>33</v>
      </c>
      <c r="J66" s="12">
        <v>1</v>
      </c>
      <c r="K66" s="12">
        <v>11</v>
      </c>
      <c r="L66" s="12">
        <v>2</v>
      </c>
      <c r="M66" s="16">
        <v>81</v>
      </c>
      <c r="N66" s="16">
        <v>4</v>
      </c>
      <c r="O66" s="16">
        <v>15</v>
      </c>
      <c r="P66" s="12">
        <v>1.74</v>
      </c>
      <c r="S66" s="3">
        <v>62</v>
      </c>
      <c r="T66" s="34">
        <f t="shared" si="1"/>
        <v>0.56862745098039214</v>
      </c>
      <c r="U66" s="34">
        <f t="shared" si="0"/>
        <v>0.48101265822784811</v>
      </c>
      <c r="V66" s="34">
        <f t="shared" si="2"/>
        <v>0</v>
      </c>
      <c r="W66" s="34">
        <f t="shared" si="3"/>
        <v>0.26</v>
      </c>
      <c r="X66" s="34">
        <f t="shared" si="4"/>
        <v>0.625</v>
      </c>
      <c r="Y66" s="34">
        <f t="shared" si="5"/>
        <v>0.22222222222222221</v>
      </c>
      <c r="Z66" s="34">
        <f t="shared" si="6"/>
        <v>0</v>
      </c>
      <c r="AA66" s="34">
        <f t="shared" si="7"/>
        <v>0.625</v>
      </c>
      <c r="AB66" s="34">
        <f t="shared" si="8"/>
        <v>1</v>
      </c>
      <c r="AC66" s="34">
        <f t="shared" si="9"/>
        <v>0.84848484848484851</v>
      </c>
      <c r="AD66" s="34">
        <f t="shared" si="10"/>
        <v>0.18181818181818182</v>
      </c>
      <c r="AE66" s="34">
        <f t="shared" si="11"/>
        <v>0.24324324324324326</v>
      </c>
      <c r="AF66" s="11">
        <f t="shared" si="12"/>
        <v>1.74</v>
      </c>
      <c r="AG66" s="11">
        <f t="shared" si="13"/>
        <v>0.53801169590643283</v>
      </c>
    </row>
    <row r="67" spans="3:33" x14ac:dyDescent="0.25">
      <c r="C67" s="3">
        <v>63</v>
      </c>
      <c r="D67" s="12">
        <v>3</v>
      </c>
      <c r="E67" s="12">
        <v>56</v>
      </c>
      <c r="F67" s="12">
        <v>0</v>
      </c>
      <c r="G67" s="12">
        <v>13.4</v>
      </c>
      <c r="H67" s="12">
        <v>19</v>
      </c>
      <c r="I67" s="12">
        <v>33</v>
      </c>
      <c r="J67" s="12">
        <v>2</v>
      </c>
      <c r="K67" s="12">
        <v>11</v>
      </c>
      <c r="L67" s="12">
        <v>1</v>
      </c>
      <c r="M67" s="16">
        <v>73</v>
      </c>
      <c r="N67" s="16">
        <v>6</v>
      </c>
      <c r="O67" s="16">
        <v>21</v>
      </c>
      <c r="P67" s="12">
        <v>1.55</v>
      </c>
      <c r="S67" s="3">
        <v>63</v>
      </c>
      <c r="T67" s="34">
        <f t="shared" si="1"/>
        <v>0.56862745098039214</v>
      </c>
      <c r="U67" s="34">
        <f t="shared" si="0"/>
        <v>0.48101265822784811</v>
      </c>
      <c r="V67" s="34">
        <f t="shared" si="2"/>
        <v>0</v>
      </c>
      <c r="W67" s="34">
        <f t="shared" si="3"/>
        <v>0.26</v>
      </c>
      <c r="X67" s="34">
        <f t="shared" si="4"/>
        <v>0.6875</v>
      </c>
      <c r="Y67" s="34">
        <f t="shared" si="5"/>
        <v>0.22222222222222221</v>
      </c>
      <c r="Z67" s="34">
        <f t="shared" si="6"/>
        <v>1</v>
      </c>
      <c r="AA67" s="34">
        <f t="shared" si="7"/>
        <v>0.625</v>
      </c>
      <c r="AB67" s="34">
        <f t="shared" si="8"/>
        <v>0</v>
      </c>
      <c r="AC67" s="34">
        <f t="shared" si="9"/>
        <v>0.60606060606060608</v>
      </c>
      <c r="AD67" s="34">
        <f t="shared" si="10"/>
        <v>0.36363636363636365</v>
      </c>
      <c r="AE67" s="34">
        <f t="shared" si="11"/>
        <v>0.40540540540540543</v>
      </c>
      <c r="AF67" s="11">
        <f t="shared" si="12"/>
        <v>1.55</v>
      </c>
      <c r="AG67" s="11">
        <f t="shared" si="13"/>
        <v>0.42690058479532172</v>
      </c>
    </row>
    <row r="68" spans="3:33" x14ac:dyDescent="0.25">
      <c r="C68" s="3">
        <v>64</v>
      </c>
      <c r="D68" s="12">
        <v>15.5</v>
      </c>
      <c r="E68" s="12">
        <v>38</v>
      </c>
      <c r="F68" s="12">
        <v>0</v>
      </c>
      <c r="G68" s="12">
        <v>18.3</v>
      </c>
      <c r="H68" s="12">
        <v>20</v>
      </c>
      <c r="I68" s="12">
        <v>30</v>
      </c>
      <c r="J68" s="12">
        <v>1</v>
      </c>
      <c r="K68" s="12">
        <v>11</v>
      </c>
      <c r="L68" s="12">
        <v>2</v>
      </c>
      <c r="M68" s="16">
        <v>82</v>
      </c>
      <c r="N68" s="16">
        <v>5</v>
      </c>
      <c r="O68" s="16">
        <v>13</v>
      </c>
      <c r="P68" s="12">
        <v>1.8</v>
      </c>
      <c r="S68" s="3">
        <v>64</v>
      </c>
      <c r="T68" s="34">
        <f t="shared" si="1"/>
        <v>0.81372549019607843</v>
      </c>
      <c r="U68" s="34">
        <f t="shared" si="0"/>
        <v>0.25316455696202533</v>
      </c>
      <c r="V68" s="34">
        <f t="shared" si="2"/>
        <v>0</v>
      </c>
      <c r="W68" s="34">
        <f t="shared" si="3"/>
        <v>0.38250000000000001</v>
      </c>
      <c r="X68" s="34">
        <f t="shared" si="4"/>
        <v>0.75</v>
      </c>
      <c r="Y68" s="34">
        <f t="shared" si="5"/>
        <v>5.5555555555555552E-2</v>
      </c>
      <c r="Z68" s="34">
        <f t="shared" si="6"/>
        <v>0</v>
      </c>
      <c r="AA68" s="34">
        <f t="shared" si="7"/>
        <v>0.625</v>
      </c>
      <c r="AB68" s="34">
        <f t="shared" si="8"/>
        <v>1</v>
      </c>
      <c r="AC68" s="34">
        <f t="shared" si="9"/>
        <v>0.87878787878787878</v>
      </c>
      <c r="AD68" s="34">
        <f t="shared" si="10"/>
        <v>0.27272727272727271</v>
      </c>
      <c r="AE68" s="34">
        <f t="shared" si="11"/>
        <v>0.1891891891891892</v>
      </c>
      <c r="AF68" s="11">
        <f t="shared" si="12"/>
        <v>1.8</v>
      </c>
      <c r="AG68" s="11">
        <f t="shared" si="13"/>
        <v>0.57309941520467844</v>
      </c>
    </row>
    <row r="69" spans="3:33" x14ac:dyDescent="0.25">
      <c r="C69" s="3">
        <v>65</v>
      </c>
      <c r="D69" s="12">
        <v>15.5</v>
      </c>
      <c r="E69" s="12">
        <v>38</v>
      </c>
      <c r="F69" s="12">
        <v>0</v>
      </c>
      <c r="G69" s="12">
        <v>18.3</v>
      </c>
      <c r="H69" s="12">
        <v>18</v>
      </c>
      <c r="I69" s="12">
        <v>39</v>
      </c>
      <c r="J69" s="12">
        <v>2</v>
      </c>
      <c r="K69" s="12">
        <v>11</v>
      </c>
      <c r="L69" s="12">
        <v>1</v>
      </c>
      <c r="M69" s="16">
        <v>72</v>
      </c>
      <c r="N69" s="16">
        <v>7</v>
      </c>
      <c r="O69" s="16">
        <v>21</v>
      </c>
      <c r="P69" s="12">
        <v>1.62</v>
      </c>
      <c r="S69" s="3">
        <v>65</v>
      </c>
      <c r="T69" s="34">
        <f t="shared" si="1"/>
        <v>0.81372549019607843</v>
      </c>
      <c r="U69" s="34">
        <f t="shared" si="0"/>
        <v>0.25316455696202533</v>
      </c>
      <c r="V69" s="34">
        <f t="shared" si="2"/>
        <v>0</v>
      </c>
      <c r="W69" s="34">
        <f t="shared" si="3"/>
        <v>0.38250000000000001</v>
      </c>
      <c r="X69" s="34">
        <f t="shared" si="4"/>
        <v>0.625</v>
      </c>
      <c r="Y69" s="34">
        <f t="shared" si="5"/>
        <v>0.55555555555555558</v>
      </c>
      <c r="Z69" s="34">
        <f t="shared" si="6"/>
        <v>1</v>
      </c>
      <c r="AA69" s="34">
        <f t="shared" si="7"/>
        <v>0.625</v>
      </c>
      <c r="AB69" s="34">
        <f t="shared" si="8"/>
        <v>0</v>
      </c>
      <c r="AC69" s="34">
        <f t="shared" si="9"/>
        <v>0.5757575757575758</v>
      </c>
      <c r="AD69" s="34">
        <f t="shared" si="10"/>
        <v>0.45454545454545453</v>
      </c>
      <c r="AE69" s="34">
        <f t="shared" si="11"/>
        <v>0.40540540540540543</v>
      </c>
      <c r="AF69" s="11">
        <f t="shared" si="12"/>
        <v>1.62</v>
      </c>
      <c r="AG69" s="11">
        <f t="shared" si="13"/>
        <v>0.46783625730994161</v>
      </c>
    </row>
    <row r="70" spans="3:33" x14ac:dyDescent="0.25">
      <c r="C70" s="3">
        <v>66</v>
      </c>
      <c r="D70" s="12">
        <v>11</v>
      </c>
      <c r="E70" s="12">
        <v>44</v>
      </c>
      <c r="F70" s="12">
        <v>0</v>
      </c>
      <c r="G70" s="12">
        <v>13.4</v>
      </c>
      <c r="H70" s="12">
        <v>16</v>
      </c>
      <c r="I70" s="12">
        <v>31</v>
      </c>
      <c r="J70" s="12">
        <v>1</v>
      </c>
      <c r="K70" s="12">
        <v>11</v>
      </c>
      <c r="L70" s="12">
        <v>2</v>
      </c>
      <c r="M70" s="16">
        <v>82</v>
      </c>
      <c r="N70" s="16">
        <v>3</v>
      </c>
      <c r="O70" s="16">
        <v>15</v>
      </c>
      <c r="P70" s="12">
        <v>1.87</v>
      </c>
      <c r="S70" s="3">
        <v>66</v>
      </c>
      <c r="T70" s="34">
        <f t="shared" ref="T70:T133" si="14">(D70-$D$227)/($D$228-$D$227)</f>
        <v>0.72549019607843135</v>
      </c>
      <c r="U70" s="34">
        <f t="shared" ref="U70:U133" si="15">(E70-$E$227)/($E$228-$E$227)</f>
        <v>0.32911392405063289</v>
      </c>
      <c r="V70" s="34">
        <f t="shared" ref="V70:V133" si="16">(F70-$F$227)/($F$228-$F$227)</f>
        <v>0</v>
      </c>
      <c r="W70" s="34">
        <f t="shared" ref="W70:W133" si="17">(G70-$G$227)/($G$228-$G$227)</f>
        <v>0.26</v>
      </c>
      <c r="X70" s="34">
        <f t="shared" ref="X70:X133" si="18">(H70-$H$227)/($H$228-$H$227)</f>
        <v>0.5</v>
      </c>
      <c r="Y70" s="34">
        <f t="shared" ref="Y70:Y133" si="19">(I70-$I$227)/($I$228-$I$227)</f>
        <v>0.1111111111111111</v>
      </c>
      <c r="Z70" s="34">
        <f t="shared" ref="Z70:Z133" si="20">(J70-$J$227)/($J$228-$J$227)</f>
        <v>0</v>
      </c>
      <c r="AA70" s="34">
        <f t="shared" ref="AA70:AA133" si="21">(K70-$K$227)/($K$228-$K$227)</f>
        <v>0.625</v>
      </c>
      <c r="AB70" s="34">
        <f t="shared" ref="AB70:AB133" si="22">(L70-$L$227)/($L$228-$L$227)</f>
        <v>1</v>
      </c>
      <c r="AC70" s="34">
        <f t="shared" ref="AC70:AC133" si="23">(M70-$M$227)/($M$228-$M$227)</f>
        <v>0.87878787878787878</v>
      </c>
      <c r="AD70" s="34">
        <f t="shared" ref="AD70:AD133" si="24">(N70-$N$227)/($N$228-$N$227)</f>
        <v>9.0909090909090912E-2</v>
      </c>
      <c r="AE70" s="34">
        <f t="shared" ref="AE70:AE133" si="25">(O70-$O$227)/($O$228-$O$227)</f>
        <v>0.24324324324324326</v>
      </c>
      <c r="AF70" s="11">
        <f t="shared" ref="AF70:AF133" si="26">P70</f>
        <v>1.87</v>
      </c>
      <c r="AG70" s="11">
        <f t="shared" ref="AG70:AG133" si="27">(P70-$P$227)/($P$228-$P$227)</f>
        <v>0.61403508771929838</v>
      </c>
    </row>
    <row r="71" spans="3:33" x14ac:dyDescent="0.25">
      <c r="C71" s="3">
        <v>67</v>
      </c>
      <c r="D71" s="12">
        <v>11</v>
      </c>
      <c r="E71" s="12">
        <v>44</v>
      </c>
      <c r="F71" s="12">
        <v>0</v>
      </c>
      <c r="G71" s="12">
        <v>13.4</v>
      </c>
      <c r="H71" s="12">
        <v>15</v>
      </c>
      <c r="I71" s="12">
        <v>33</v>
      </c>
      <c r="J71" s="12">
        <v>2</v>
      </c>
      <c r="K71" s="12">
        <v>11</v>
      </c>
      <c r="L71" s="12">
        <v>1</v>
      </c>
      <c r="M71" s="16">
        <v>75</v>
      </c>
      <c r="N71" s="16">
        <v>7</v>
      </c>
      <c r="O71" s="16">
        <v>18</v>
      </c>
      <c r="P71" s="12">
        <v>1.68</v>
      </c>
      <c r="S71" s="3">
        <v>67</v>
      </c>
      <c r="T71" s="34">
        <f t="shared" si="14"/>
        <v>0.72549019607843135</v>
      </c>
      <c r="U71" s="34">
        <f t="shared" si="15"/>
        <v>0.32911392405063289</v>
      </c>
      <c r="V71" s="34">
        <f t="shared" si="16"/>
        <v>0</v>
      </c>
      <c r="W71" s="34">
        <f t="shared" si="17"/>
        <v>0.26</v>
      </c>
      <c r="X71" s="34">
        <f t="shared" si="18"/>
        <v>0.4375</v>
      </c>
      <c r="Y71" s="34">
        <f t="shared" si="19"/>
        <v>0.22222222222222221</v>
      </c>
      <c r="Z71" s="34">
        <f t="shared" si="20"/>
        <v>1</v>
      </c>
      <c r="AA71" s="34">
        <f t="shared" si="21"/>
        <v>0.625</v>
      </c>
      <c r="AB71" s="34">
        <f t="shared" si="22"/>
        <v>0</v>
      </c>
      <c r="AC71" s="34">
        <f t="shared" si="23"/>
        <v>0.66666666666666663</v>
      </c>
      <c r="AD71" s="34">
        <f t="shared" si="24"/>
        <v>0.45454545454545453</v>
      </c>
      <c r="AE71" s="34">
        <f t="shared" si="25"/>
        <v>0.32432432432432434</v>
      </c>
      <c r="AF71" s="11">
        <f t="shared" si="26"/>
        <v>1.68</v>
      </c>
      <c r="AG71" s="11">
        <f t="shared" si="27"/>
        <v>0.50292397660818711</v>
      </c>
    </row>
    <row r="72" spans="3:33" x14ac:dyDescent="0.25">
      <c r="C72" s="3">
        <v>68</v>
      </c>
      <c r="D72" s="12">
        <v>7.5</v>
      </c>
      <c r="E72" s="12">
        <v>40</v>
      </c>
      <c r="F72" s="12">
        <v>0</v>
      </c>
      <c r="G72" s="12">
        <v>8</v>
      </c>
      <c r="H72" s="12">
        <v>16</v>
      </c>
      <c r="I72" s="12">
        <v>31</v>
      </c>
      <c r="J72" s="12">
        <v>1</v>
      </c>
      <c r="K72" s="12">
        <v>11</v>
      </c>
      <c r="L72" s="12">
        <v>2</v>
      </c>
      <c r="M72" s="16">
        <v>78</v>
      </c>
      <c r="N72" s="16">
        <v>3</v>
      </c>
      <c r="O72" s="16">
        <v>19</v>
      </c>
      <c r="P72" s="12">
        <v>1.67</v>
      </c>
      <c r="S72" s="3">
        <v>68</v>
      </c>
      <c r="T72" s="34">
        <f t="shared" si="14"/>
        <v>0.65686274509803921</v>
      </c>
      <c r="U72" s="34">
        <f t="shared" si="15"/>
        <v>0.27848101265822783</v>
      </c>
      <c r="V72" s="34">
        <f t="shared" si="16"/>
        <v>0</v>
      </c>
      <c r="W72" s="34">
        <f t="shared" si="17"/>
        <v>0.125</v>
      </c>
      <c r="X72" s="34">
        <f t="shared" si="18"/>
        <v>0.5</v>
      </c>
      <c r="Y72" s="34">
        <f t="shared" si="19"/>
        <v>0.1111111111111111</v>
      </c>
      <c r="Z72" s="34">
        <f t="shared" si="20"/>
        <v>0</v>
      </c>
      <c r="AA72" s="34">
        <f t="shared" si="21"/>
        <v>0.625</v>
      </c>
      <c r="AB72" s="34">
        <f t="shared" si="22"/>
        <v>1</v>
      </c>
      <c r="AC72" s="34">
        <f t="shared" si="23"/>
        <v>0.75757575757575757</v>
      </c>
      <c r="AD72" s="34">
        <f t="shared" si="24"/>
        <v>9.0909090909090912E-2</v>
      </c>
      <c r="AE72" s="34">
        <f t="shared" si="25"/>
        <v>0.35135135135135137</v>
      </c>
      <c r="AF72" s="11">
        <f t="shared" si="26"/>
        <v>1.67</v>
      </c>
      <c r="AG72" s="11">
        <f t="shared" si="27"/>
        <v>0.49707602339181284</v>
      </c>
    </row>
    <row r="73" spans="3:33" x14ac:dyDescent="0.25">
      <c r="C73" s="3">
        <v>69</v>
      </c>
      <c r="D73" s="12">
        <v>7.5</v>
      </c>
      <c r="E73" s="12">
        <v>40</v>
      </c>
      <c r="F73" s="12">
        <v>0</v>
      </c>
      <c r="G73" s="12">
        <v>8</v>
      </c>
      <c r="H73" s="12">
        <v>16</v>
      </c>
      <c r="I73" s="12">
        <v>31</v>
      </c>
      <c r="J73" s="12">
        <v>2</v>
      </c>
      <c r="K73" s="12">
        <v>11</v>
      </c>
      <c r="L73" s="12">
        <v>1</v>
      </c>
      <c r="M73" s="16">
        <v>70</v>
      </c>
      <c r="N73" s="16">
        <v>8</v>
      </c>
      <c r="O73" s="16">
        <v>22</v>
      </c>
      <c r="P73" s="12">
        <v>1.52</v>
      </c>
      <c r="S73" s="3">
        <v>69</v>
      </c>
      <c r="T73" s="34">
        <f t="shared" si="14"/>
        <v>0.65686274509803921</v>
      </c>
      <c r="U73" s="34">
        <f t="shared" si="15"/>
        <v>0.27848101265822783</v>
      </c>
      <c r="V73" s="34">
        <f t="shared" si="16"/>
        <v>0</v>
      </c>
      <c r="W73" s="34">
        <f t="shared" si="17"/>
        <v>0.125</v>
      </c>
      <c r="X73" s="34">
        <f t="shared" si="18"/>
        <v>0.5</v>
      </c>
      <c r="Y73" s="34">
        <f t="shared" si="19"/>
        <v>0.1111111111111111</v>
      </c>
      <c r="Z73" s="34">
        <f t="shared" si="20"/>
        <v>1</v>
      </c>
      <c r="AA73" s="34">
        <f t="shared" si="21"/>
        <v>0.625</v>
      </c>
      <c r="AB73" s="34">
        <f t="shared" si="22"/>
        <v>0</v>
      </c>
      <c r="AC73" s="34">
        <f t="shared" si="23"/>
        <v>0.51515151515151514</v>
      </c>
      <c r="AD73" s="34">
        <f t="shared" si="24"/>
        <v>0.54545454545454541</v>
      </c>
      <c r="AE73" s="34">
        <f t="shared" si="25"/>
        <v>0.43243243243243246</v>
      </c>
      <c r="AF73" s="11">
        <f t="shared" si="26"/>
        <v>1.52</v>
      </c>
      <c r="AG73" s="11">
        <f t="shared" si="27"/>
        <v>0.40935672514619886</v>
      </c>
    </row>
    <row r="74" spans="3:33" x14ac:dyDescent="0.25">
      <c r="C74" s="3">
        <v>70</v>
      </c>
      <c r="D74" s="12">
        <v>14</v>
      </c>
      <c r="E74" s="12">
        <v>38</v>
      </c>
      <c r="F74" s="12">
        <v>0</v>
      </c>
      <c r="G74" s="12">
        <v>18</v>
      </c>
      <c r="H74" s="12">
        <v>19</v>
      </c>
      <c r="I74" s="12">
        <v>32</v>
      </c>
      <c r="J74" s="12">
        <v>1</v>
      </c>
      <c r="K74" s="12">
        <v>12</v>
      </c>
      <c r="L74" s="12">
        <v>1</v>
      </c>
      <c r="M74" s="16">
        <v>73</v>
      </c>
      <c r="N74" s="16">
        <v>9</v>
      </c>
      <c r="O74" s="16">
        <v>19</v>
      </c>
      <c r="P74" s="12">
        <v>1.76</v>
      </c>
      <c r="S74" s="3">
        <v>70</v>
      </c>
      <c r="T74" s="34">
        <f t="shared" si="14"/>
        <v>0.78431372549019607</v>
      </c>
      <c r="U74" s="34">
        <f t="shared" si="15"/>
        <v>0.25316455696202533</v>
      </c>
      <c r="V74" s="34">
        <f t="shared" si="16"/>
        <v>0</v>
      </c>
      <c r="W74" s="34">
        <f t="shared" si="17"/>
        <v>0.375</v>
      </c>
      <c r="X74" s="34">
        <f t="shared" si="18"/>
        <v>0.6875</v>
      </c>
      <c r="Y74" s="34">
        <f t="shared" si="19"/>
        <v>0.16666666666666666</v>
      </c>
      <c r="Z74" s="34">
        <f t="shared" si="20"/>
        <v>0</v>
      </c>
      <c r="AA74" s="34">
        <f t="shared" si="21"/>
        <v>0.6875</v>
      </c>
      <c r="AB74" s="34">
        <f t="shared" si="22"/>
        <v>0</v>
      </c>
      <c r="AC74" s="34">
        <f t="shared" si="23"/>
        <v>0.60606060606060608</v>
      </c>
      <c r="AD74" s="34">
        <f t="shared" si="24"/>
        <v>0.63636363636363635</v>
      </c>
      <c r="AE74" s="34">
        <f t="shared" si="25"/>
        <v>0.35135135135135137</v>
      </c>
      <c r="AF74" s="11">
        <f t="shared" si="26"/>
        <v>1.76</v>
      </c>
      <c r="AG74" s="11">
        <f t="shared" si="27"/>
        <v>0.54970760233918137</v>
      </c>
    </row>
    <row r="75" spans="3:33" x14ac:dyDescent="0.25">
      <c r="C75" s="3">
        <v>71</v>
      </c>
      <c r="D75" s="12">
        <v>15</v>
      </c>
      <c r="E75" s="12">
        <v>35</v>
      </c>
      <c r="F75" s="12">
        <v>0</v>
      </c>
      <c r="G75" s="12">
        <v>10</v>
      </c>
      <c r="H75" s="12">
        <v>19</v>
      </c>
      <c r="I75" s="12">
        <v>37</v>
      </c>
      <c r="J75" s="12">
        <v>1</v>
      </c>
      <c r="K75" s="12">
        <v>12</v>
      </c>
      <c r="L75" s="12">
        <v>1</v>
      </c>
      <c r="M75" s="16">
        <v>78</v>
      </c>
      <c r="N75" s="16">
        <v>6</v>
      </c>
      <c r="O75" s="16">
        <v>16</v>
      </c>
      <c r="P75" s="12">
        <v>1.98</v>
      </c>
      <c r="S75" s="3">
        <v>71</v>
      </c>
      <c r="T75" s="34">
        <f t="shared" si="14"/>
        <v>0.80392156862745101</v>
      </c>
      <c r="U75" s="34">
        <f t="shared" si="15"/>
        <v>0.21518987341772153</v>
      </c>
      <c r="V75" s="34">
        <f t="shared" si="16"/>
        <v>0</v>
      </c>
      <c r="W75" s="34">
        <f t="shared" si="17"/>
        <v>0.17499999999999999</v>
      </c>
      <c r="X75" s="34">
        <f t="shared" si="18"/>
        <v>0.6875</v>
      </c>
      <c r="Y75" s="34">
        <f t="shared" si="19"/>
        <v>0.44444444444444442</v>
      </c>
      <c r="Z75" s="34">
        <f t="shared" si="20"/>
        <v>0</v>
      </c>
      <c r="AA75" s="34">
        <f t="shared" si="21"/>
        <v>0.6875</v>
      </c>
      <c r="AB75" s="34">
        <f t="shared" si="22"/>
        <v>0</v>
      </c>
      <c r="AC75" s="34">
        <f t="shared" si="23"/>
        <v>0.75757575757575757</v>
      </c>
      <c r="AD75" s="34">
        <f t="shared" si="24"/>
        <v>0.36363636363636365</v>
      </c>
      <c r="AE75" s="34">
        <f t="shared" si="25"/>
        <v>0.27027027027027029</v>
      </c>
      <c r="AF75" s="11">
        <f t="shared" si="26"/>
        <v>1.98</v>
      </c>
      <c r="AG75" s="11">
        <f t="shared" si="27"/>
        <v>0.67836257309941528</v>
      </c>
    </row>
    <row r="76" spans="3:33" x14ac:dyDescent="0.25">
      <c r="C76" s="3">
        <v>72</v>
      </c>
      <c r="D76" s="12">
        <v>15</v>
      </c>
      <c r="E76" s="12">
        <v>54</v>
      </c>
      <c r="F76" s="12">
        <v>1</v>
      </c>
      <c r="G76" s="12">
        <v>11</v>
      </c>
      <c r="H76" s="12">
        <v>21</v>
      </c>
      <c r="I76" s="12">
        <v>33</v>
      </c>
      <c r="J76" s="12">
        <v>1</v>
      </c>
      <c r="K76" s="12">
        <v>12</v>
      </c>
      <c r="L76" s="12">
        <v>1</v>
      </c>
      <c r="M76" s="16">
        <v>71</v>
      </c>
      <c r="N76" s="16">
        <v>5</v>
      </c>
      <c r="O76" s="16">
        <v>24</v>
      </c>
      <c r="P76" s="12">
        <v>1.58</v>
      </c>
      <c r="S76" s="3">
        <v>72</v>
      </c>
      <c r="T76" s="34">
        <f t="shared" si="14"/>
        <v>0.80392156862745101</v>
      </c>
      <c r="U76" s="34">
        <f t="shared" si="15"/>
        <v>0.45569620253164556</v>
      </c>
      <c r="V76" s="34">
        <f t="shared" si="16"/>
        <v>0.33333333333333331</v>
      </c>
      <c r="W76" s="34">
        <f t="shared" si="17"/>
        <v>0.2</v>
      </c>
      <c r="X76" s="34">
        <f t="shared" si="18"/>
        <v>0.8125</v>
      </c>
      <c r="Y76" s="34">
        <f t="shared" si="19"/>
        <v>0.22222222222222221</v>
      </c>
      <c r="Z76" s="34">
        <f t="shared" si="20"/>
        <v>0</v>
      </c>
      <c r="AA76" s="34">
        <f t="shared" si="21"/>
        <v>0.6875</v>
      </c>
      <c r="AB76" s="34">
        <f t="shared" si="22"/>
        <v>0</v>
      </c>
      <c r="AC76" s="34">
        <f t="shared" si="23"/>
        <v>0.54545454545454541</v>
      </c>
      <c r="AD76" s="34">
        <f t="shared" si="24"/>
        <v>0.27272727272727271</v>
      </c>
      <c r="AE76" s="34">
        <f t="shared" si="25"/>
        <v>0.48648648648648651</v>
      </c>
      <c r="AF76" s="11">
        <f t="shared" si="26"/>
        <v>1.58</v>
      </c>
      <c r="AG76" s="11">
        <f t="shared" si="27"/>
        <v>0.44444444444444453</v>
      </c>
    </row>
    <row r="77" spans="3:33" x14ac:dyDescent="0.25">
      <c r="C77" s="3">
        <v>73</v>
      </c>
      <c r="D77" s="12">
        <v>18</v>
      </c>
      <c r="E77" s="12">
        <v>59</v>
      </c>
      <c r="F77" s="12">
        <v>0</v>
      </c>
      <c r="G77" s="12">
        <v>23</v>
      </c>
      <c r="H77" s="12">
        <v>20</v>
      </c>
      <c r="I77" s="12">
        <v>35</v>
      </c>
      <c r="J77" s="12">
        <v>2</v>
      </c>
      <c r="K77" s="12">
        <v>12</v>
      </c>
      <c r="L77" s="12">
        <v>1</v>
      </c>
      <c r="M77" s="16">
        <v>68</v>
      </c>
      <c r="N77" s="16">
        <v>4</v>
      </c>
      <c r="O77" s="16">
        <v>28</v>
      </c>
      <c r="P77" s="12">
        <v>1.45</v>
      </c>
      <c r="S77" s="3">
        <v>73</v>
      </c>
      <c r="T77" s="34">
        <f t="shared" si="14"/>
        <v>0.86274509803921573</v>
      </c>
      <c r="U77" s="34">
        <f t="shared" si="15"/>
        <v>0.51898734177215189</v>
      </c>
      <c r="V77" s="34">
        <f t="shared" si="16"/>
        <v>0</v>
      </c>
      <c r="W77" s="34">
        <f t="shared" si="17"/>
        <v>0.5</v>
      </c>
      <c r="X77" s="34">
        <f t="shared" si="18"/>
        <v>0.75</v>
      </c>
      <c r="Y77" s="34">
        <f t="shared" si="19"/>
        <v>0.33333333333333331</v>
      </c>
      <c r="Z77" s="34">
        <f t="shared" si="20"/>
        <v>1</v>
      </c>
      <c r="AA77" s="34">
        <f t="shared" si="21"/>
        <v>0.6875</v>
      </c>
      <c r="AB77" s="34">
        <f t="shared" si="22"/>
        <v>0</v>
      </c>
      <c r="AC77" s="34">
        <f t="shared" si="23"/>
        <v>0.45454545454545453</v>
      </c>
      <c r="AD77" s="34">
        <f t="shared" si="24"/>
        <v>0.18181818181818182</v>
      </c>
      <c r="AE77" s="34">
        <f t="shared" si="25"/>
        <v>0.59459459459459463</v>
      </c>
      <c r="AF77" s="11">
        <f t="shared" si="26"/>
        <v>1.45</v>
      </c>
      <c r="AG77" s="11">
        <f t="shared" si="27"/>
        <v>0.36842105263157898</v>
      </c>
    </row>
    <row r="78" spans="3:33" x14ac:dyDescent="0.25">
      <c r="C78" s="3">
        <v>74</v>
      </c>
      <c r="D78" s="12">
        <v>18</v>
      </c>
      <c r="E78" s="12">
        <v>59</v>
      </c>
      <c r="F78" s="12">
        <v>1</v>
      </c>
      <c r="G78" s="12">
        <v>29</v>
      </c>
      <c r="H78" s="12">
        <v>18</v>
      </c>
      <c r="I78" s="12">
        <v>33</v>
      </c>
      <c r="J78" s="12">
        <v>2</v>
      </c>
      <c r="K78" s="12">
        <v>12</v>
      </c>
      <c r="L78" s="12">
        <v>1</v>
      </c>
      <c r="M78" s="16">
        <v>65</v>
      </c>
      <c r="N78" s="16">
        <v>9</v>
      </c>
      <c r="O78" s="16">
        <v>26</v>
      </c>
      <c r="P78" s="12">
        <v>1.26</v>
      </c>
      <c r="S78" s="3">
        <v>74</v>
      </c>
      <c r="T78" s="34">
        <f t="shared" si="14"/>
        <v>0.86274509803921573</v>
      </c>
      <c r="U78" s="34">
        <f t="shared" si="15"/>
        <v>0.51898734177215189</v>
      </c>
      <c r="V78" s="34">
        <f t="shared" si="16"/>
        <v>0.33333333333333331</v>
      </c>
      <c r="W78" s="34">
        <f t="shared" si="17"/>
        <v>0.65</v>
      </c>
      <c r="X78" s="34">
        <f t="shared" si="18"/>
        <v>0.625</v>
      </c>
      <c r="Y78" s="34">
        <f t="shared" si="19"/>
        <v>0.22222222222222221</v>
      </c>
      <c r="Z78" s="34">
        <f t="shared" si="20"/>
        <v>1</v>
      </c>
      <c r="AA78" s="34">
        <f t="shared" si="21"/>
        <v>0.6875</v>
      </c>
      <c r="AB78" s="34">
        <f t="shared" si="22"/>
        <v>0</v>
      </c>
      <c r="AC78" s="34">
        <f t="shared" si="23"/>
        <v>0.36363636363636365</v>
      </c>
      <c r="AD78" s="34">
        <f t="shared" si="24"/>
        <v>0.63636363636363635</v>
      </c>
      <c r="AE78" s="34">
        <f t="shared" si="25"/>
        <v>0.54054054054054057</v>
      </c>
      <c r="AF78" s="11">
        <f t="shared" si="26"/>
        <v>1.26</v>
      </c>
      <c r="AG78" s="11">
        <f t="shared" si="27"/>
        <v>0.25730994152046788</v>
      </c>
    </row>
    <row r="79" spans="3:33" x14ac:dyDescent="0.25">
      <c r="C79" s="3">
        <v>75</v>
      </c>
      <c r="D79" s="12">
        <v>15</v>
      </c>
      <c r="E79" s="12">
        <v>51</v>
      </c>
      <c r="F79" s="12">
        <v>0</v>
      </c>
      <c r="G79" s="12">
        <v>19</v>
      </c>
      <c r="H79" s="12">
        <v>21</v>
      </c>
      <c r="I79" s="12">
        <v>33</v>
      </c>
      <c r="J79" s="12">
        <v>1</v>
      </c>
      <c r="K79" s="12">
        <v>12</v>
      </c>
      <c r="L79" s="12">
        <v>1</v>
      </c>
      <c r="M79" s="16">
        <v>81</v>
      </c>
      <c r="N79" s="16">
        <v>6</v>
      </c>
      <c r="O79" s="16">
        <v>13</v>
      </c>
      <c r="P79" s="12">
        <v>2.02</v>
      </c>
      <c r="S79" s="3">
        <v>75</v>
      </c>
      <c r="T79" s="34">
        <f t="shared" si="14"/>
        <v>0.80392156862745101</v>
      </c>
      <c r="U79" s="34">
        <f t="shared" si="15"/>
        <v>0.41772151898734178</v>
      </c>
      <c r="V79" s="34">
        <f t="shared" si="16"/>
        <v>0</v>
      </c>
      <c r="W79" s="34">
        <f t="shared" si="17"/>
        <v>0.4</v>
      </c>
      <c r="X79" s="34">
        <f t="shared" si="18"/>
        <v>0.8125</v>
      </c>
      <c r="Y79" s="34">
        <f t="shared" si="19"/>
        <v>0.22222222222222221</v>
      </c>
      <c r="Z79" s="34">
        <f t="shared" si="20"/>
        <v>0</v>
      </c>
      <c r="AA79" s="34">
        <f t="shared" si="21"/>
        <v>0.6875</v>
      </c>
      <c r="AB79" s="34">
        <f t="shared" si="22"/>
        <v>0</v>
      </c>
      <c r="AC79" s="34">
        <f t="shared" si="23"/>
        <v>0.84848484848484851</v>
      </c>
      <c r="AD79" s="34">
        <f t="shared" si="24"/>
        <v>0.36363636363636365</v>
      </c>
      <c r="AE79" s="34">
        <f t="shared" si="25"/>
        <v>0.1891891891891892</v>
      </c>
      <c r="AF79" s="11">
        <f t="shared" si="26"/>
        <v>2.02</v>
      </c>
      <c r="AG79" s="11">
        <f t="shared" si="27"/>
        <v>0.70175438596491235</v>
      </c>
    </row>
    <row r="80" spans="3:33" x14ac:dyDescent="0.25">
      <c r="C80" s="3">
        <v>76</v>
      </c>
      <c r="D80" s="12">
        <v>16</v>
      </c>
      <c r="E80" s="12">
        <v>73</v>
      </c>
      <c r="F80" s="12">
        <v>1</v>
      </c>
      <c r="G80" s="12">
        <v>14</v>
      </c>
      <c r="H80" s="12">
        <v>21</v>
      </c>
      <c r="I80" s="12">
        <v>33</v>
      </c>
      <c r="J80" s="12">
        <v>1</v>
      </c>
      <c r="K80" s="12">
        <v>12</v>
      </c>
      <c r="L80" s="12">
        <v>1</v>
      </c>
      <c r="M80" s="16">
        <v>71</v>
      </c>
      <c r="N80" s="16">
        <v>6</v>
      </c>
      <c r="O80" s="16">
        <v>23</v>
      </c>
      <c r="P80" s="12">
        <v>1.54</v>
      </c>
      <c r="S80" s="3">
        <v>76</v>
      </c>
      <c r="T80" s="34">
        <f t="shared" si="14"/>
        <v>0.82352941176470584</v>
      </c>
      <c r="U80" s="34">
        <f t="shared" si="15"/>
        <v>0.69620253164556967</v>
      </c>
      <c r="V80" s="34">
        <f t="shared" si="16"/>
        <v>0.33333333333333331</v>
      </c>
      <c r="W80" s="34">
        <f t="shared" si="17"/>
        <v>0.27500000000000002</v>
      </c>
      <c r="X80" s="34">
        <f t="shared" si="18"/>
        <v>0.8125</v>
      </c>
      <c r="Y80" s="34">
        <f t="shared" si="19"/>
        <v>0.22222222222222221</v>
      </c>
      <c r="Z80" s="34">
        <f t="shared" si="20"/>
        <v>0</v>
      </c>
      <c r="AA80" s="34">
        <f t="shared" si="21"/>
        <v>0.6875</v>
      </c>
      <c r="AB80" s="34">
        <f t="shared" si="22"/>
        <v>0</v>
      </c>
      <c r="AC80" s="34">
        <f t="shared" si="23"/>
        <v>0.54545454545454541</v>
      </c>
      <c r="AD80" s="34">
        <f t="shared" si="24"/>
        <v>0.36363636363636365</v>
      </c>
      <c r="AE80" s="34">
        <f t="shared" si="25"/>
        <v>0.45945945945945948</v>
      </c>
      <c r="AF80" s="11">
        <f t="shared" si="26"/>
        <v>1.54</v>
      </c>
      <c r="AG80" s="11">
        <f t="shared" si="27"/>
        <v>0.4210526315789474</v>
      </c>
    </row>
    <row r="81" spans="3:33" x14ac:dyDescent="0.25">
      <c r="C81" s="3">
        <v>77</v>
      </c>
      <c r="D81" s="12">
        <v>16</v>
      </c>
      <c r="E81" s="12">
        <v>61</v>
      </c>
      <c r="F81" s="12">
        <v>0</v>
      </c>
      <c r="G81" s="12">
        <v>3</v>
      </c>
      <c r="H81" s="12">
        <v>22</v>
      </c>
      <c r="I81" s="12">
        <v>36</v>
      </c>
      <c r="J81" s="12">
        <v>1</v>
      </c>
      <c r="K81" s="12">
        <v>13</v>
      </c>
      <c r="L81" s="12">
        <v>1</v>
      </c>
      <c r="M81" s="16">
        <v>86</v>
      </c>
      <c r="N81" s="16">
        <v>4</v>
      </c>
      <c r="O81" s="16">
        <v>10</v>
      </c>
      <c r="P81" s="12">
        <v>2.4</v>
      </c>
      <c r="S81" s="3">
        <v>77</v>
      </c>
      <c r="T81" s="34">
        <f t="shared" si="14"/>
        <v>0.82352941176470584</v>
      </c>
      <c r="U81" s="34">
        <f t="shared" si="15"/>
        <v>0.54430379746835444</v>
      </c>
      <c r="V81" s="34">
        <f t="shared" si="16"/>
        <v>0</v>
      </c>
      <c r="W81" s="34">
        <f t="shared" si="17"/>
        <v>0</v>
      </c>
      <c r="X81" s="34">
        <f t="shared" si="18"/>
        <v>0.875</v>
      </c>
      <c r="Y81" s="34">
        <f t="shared" si="19"/>
        <v>0.3888888888888889</v>
      </c>
      <c r="Z81" s="34">
        <f t="shared" si="20"/>
        <v>0</v>
      </c>
      <c r="AA81" s="34">
        <f t="shared" si="21"/>
        <v>0.75</v>
      </c>
      <c r="AB81" s="34">
        <f t="shared" si="22"/>
        <v>0</v>
      </c>
      <c r="AC81" s="34">
        <f t="shared" si="23"/>
        <v>1</v>
      </c>
      <c r="AD81" s="34">
        <f t="shared" si="24"/>
        <v>0.18181818181818182</v>
      </c>
      <c r="AE81" s="34">
        <f t="shared" si="25"/>
        <v>0.10810810810810811</v>
      </c>
      <c r="AF81" s="11">
        <f t="shared" si="26"/>
        <v>2.4</v>
      </c>
      <c r="AG81" s="11">
        <f t="shared" si="27"/>
        <v>0.92397660818713456</v>
      </c>
    </row>
    <row r="82" spans="3:33" x14ac:dyDescent="0.25">
      <c r="C82" s="3">
        <v>78</v>
      </c>
      <c r="D82" s="12">
        <v>15</v>
      </c>
      <c r="E82" s="12">
        <v>64</v>
      </c>
      <c r="F82" s="12">
        <v>1</v>
      </c>
      <c r="G82" s="12">
        <v>19</v>
      </c>
      <c r="H82" s="12">
        <v>19</v>
      </c>
      <c r="I82" s="12">
        <v>37</v>
      </c>
      <c r="J82" s="12">
        <v>1</v>
      </c>
      <c r="K82" s="12">
        <v>13</v>
      </c>
      <c r="L82" s="12">
        <v>1</v>
      </c>
      <c r="M82" s="16">
        <v>67</v>
      </c>
      <c r="N82" s="16">
        <v>11</v>
      </c>
      <c r="O82" s="16">
        <v>22</v>
      </c>
      <c r="P82" s="12">
        <v>1.49</v>
      </c>
      <c r="S82" s="3">
        <v>78</v>
      </c>
      <c r="T82" s="34">
        <f t="shared" si="14"/>
        <v>0.80392156862745101</v>
      </c>
      <c r="U82" s="34">
        <f t="shared" si="15"/>
        <v>0.58227848101265822</v>
      </c>
      <c r="V82" s="34">
        <f t="shared" si="16"/>
        <v>0.33333333333333331</v>
      </c>
      <c r="W82" s="34">
        <f t="shared" si="17"/>
        <v>0.4</v>
      </c>
      <c r="X82" s="34">
        <f t="shared" si="18"/>
        <v>0.6875</v>
      </c>
      <c r="Y82" s="34">
        <f t="shared" si="19"/>
        <v>0.44444444444444442</v>
      </c>
      <c r="Z82" s="34">
        <f t="shared" si="20"/>
        <v>0</v>
      </c>
      <c r="AA82" s="34">
        <f t="shared" si="21"/>
        <v>0.75</v>
      </c>
      <c r="AB82" s="34">
        <f t="shared" si="22"/>
        <v>0</v>
      </c>
      <c r="AC82" s="34">
        <f t="shared" si="23"/>
        <v>0.42424242424242425</v>
      </c>
      <c r="AD82" s="34">
        <f t="shared" si="24"/>
        <v>0.81818181818181823</v>
      </c>
      <c r="AE82" s="34">
        <f t="shared" si="25"/>
        <v>0.43243243243243246</v>
      </c>
      <c r="AF82" s="11">
        <f t="shared" si="26"/>
        <v>1.49</v>
      </c>
      <c r="AG82" s="11">
        <f t="shared" si="27"/>
        <v>0.39181286549707606</v>
      </c>
    </row>
    <row r="83" spans="3:33" x14ac:dyDescent="0.25">
      <c r="C83" s="3">
        <v>79</v>
      </c>
      <c r="D83" s="12">
        <v>16</v>
      </c>
      <c r="E83" s="12">
        <v>60</v>
      </c>
      <c r="F83" s="12">
        <v>0</v>
      </c>
      <c r="G83" s="12">
        <v>6</v>
      </c>
      <c r="H83" s="12">
        <v>22</v>
      </c>
      <c r="I83" s="12">
        <v>36</v>
      </c>
      <c r="J83" s="12">
        <v>1</v>
      </c>
      <c r="K83" s="12">
        <v>13</v>
      </c>
      <c r="L83" s="12">
        <v>1</v>
      </c>
      <c r="M83" s="16">
        <v>82</v>
      </c>
      <c r="N83" s="16">
        <v>8</v>
      </c>
      <c r="O83" s="16">
        <v>10</v>
      </c>
      <c r="P83" s="12">
        <v>2.25</v>
      </c>
      <c r="S83" s="3">
        <v>79</v>
      </c>
      <c r="T83" s="34">
        <f t="shared" si="14"/>
        <v>0.82352941176470584</v>
      </c>
      <c r="U83" s="34">
        <f t="shared" si="15"/>
        <v>0.53164556962025311</v>
      </c>
      <c r="V83" s="34">
        <f t="shared" si="16"/>
        <v>0</v>
      </c>
      <c r="W83" s="34">
        <f t="shared" si="17"/>
        <v>7.4999999999999997E-2</v>
      </c>
      <c r="X83" s="34">
        <f t="shared" si="18"/>
        <v>0.875</v>
      </c>
      <c r="Y83" s="34">
        <f t="shared" si="19"/>
        <v>0.3888888888888889</v>
      </c>
      <c r="Z83" s="34">
        <f t="shared" si="20"/>
        <v>0</v>
      </c>
      <c r="AA83" s="34">
        <f t="shared" si="21"/>
        <v>0.75</v>
      </c>
      <c r="AB83" s="34">
        <f t="shared" si="22"/>
        <v>0</v>
      </c>
      <c r="AC83" s="34">
        <f t="shared" si="23"/>
        <v>0.87878787878787878</v>
      </c>
      <c r="AD83" s="34">
        <f t="shared" si="24"/>
        <v>0.54545454545454541</v>
      </c>
      <c r="AE83" s="34">
        <f t="shared" si="25"/>
        <v>0.10810810810810811</v>
      </c>
      <c r="AF83" s="11">
        <f t="shared" si="26"/>
        <v>2.25</v>
      </c>
      <c r="AG83" s="11">
        <f t="shared" si="27"/>
        <v>0.83625730994152059</v>
      </c>
    </row>
    <row r="84" spans="3:33" x14ac:dyDescent="0.25">
      <c r="C84" s="3">
        <v>80</v>
      </c>
      <c r="D84" s="12">
        <v>18</v>
      </c>
      <c r="E84" s="12">
        <v>58</v>
      </c>
      <c r="F84" s="12">
        <v>0</v>
      </c>
      <c r="G84" s="12">
        <v>6</v>
      </c>
      <c r="H84" s="12">
        <v>21</v>
      </c>
      <c r="I84" s="12">
        <v>33</v>
      </c>
      <c r="J84" s="12">
        <v>1</v>
      </c>
      <c r="K84" s="12">
        <v>13</v>
      </c>
      <c r="L84" s="12">
        <v>1</v>
      </c>
      <c r="M84" s="16">
        <v>80</v>
      </c>
      <c r="N84" s="16">
        <v>9</v>
      </c>
      <c r="O84" s="16">
        <v>11</v>
      </c>
      <c r="P84" s="12">
        <v>2.2000000000000002</v>
      </c>
      <c r="S84" s="3">
        <v>80</v>
      </c>
      <c r="T84" s="34">
        <f t="shared" si="14"/>
        <v>0.86274509803921573</v>
      </c>
      <c r="U84" s="34">
        <f t="shared" si="15"/>
        <v>0.50632911392405067</v>
      </c>
      <c r="V84" s="34">
        <f t="shared" si="16"/>
        <v>0</v>
      </c>
      <c r="W84" s="34">
        <f t="shared" si="17"/>
        <v>7.4999999999999997E-2</v>
      </c>
      <c r="X84" s="34">
        <f t="shared" si="18"/>
        <v>0.8125</v>
      </c>
      <c r="Y84" s="34">
        <f t="shared" si="19"/>
        <v>0.22222222222222221</v>
      </c>
      <c r="Z84" s="34">
        <f t="shared" si="20"/>
        <v>0</v>
      </c>
      <c r="AA84" s="34">
        <f t="shared" si="21"/>
        <v>0.75</v>
      </c>
      <c r="AB84" s="34">
        <f t="shared" si="22"/>
        <v>0</v>
      </c>
      <c r="AC84" s="34">
        <f t="shared" si="23"/>
        <v>0.81818181818181823</v>
      </c>
      <c r="AD84" s="34">
        <f t="shared" si="24"/>
        <v>0.63636363636363635</v>
      </c>
      <c r="AE84" s="34">
        <f t="shared" si="25"/>
        <v>0.13513513513513514</v>
      </c>
      <c r="AF84" s="11">
        <f t="shared" si="26"/>
        <v>2.2000000000000002</v>
      </c>
      <c r="AG84" s="11">
        <f t="shared" si="27"/>
        <v>0.8070175438596493</v>
      </c>
    </row>
    <row r="85" spans="3:33" x14ac:dyDescent="0.25">
      <c r="C85" s="3">
        <v>81</v>
      </c>
      <c r="D85" s="12">
        <v>20</v>
      </c>
      <c r="E85" s="12">
        <v>57</v>
      </c>
      <c r="F85" s="12">
        <v>0</v>
      </c>
      <c r="G85" s="12">
        <v>10</v>
      </c>
      <c r="H85" s="12">
        <v>23</v>
      </c>
      <c r="I85" s="12">
        <v>35</v>
      </c>
      <c r="J85" s="12">
        <v>2</v>
      </c>
      <c r="K85" s="12">
        <v>13</v>
      </c>
      <c r="L85" s="12">
        <v>1</v>
      </c>
      <c r="M85" s="16">
        <v>72</v>
      </c>
      <c r="N85" s="16">
        <v>9</v>
      </c>
      <c r="O85" s="16">
        <v>19</v>
      </c>
      <c r="P85" s="12">
        <v>1.62</v>
      </c>
      <c r="S85" s="3">
        <v>81</v>
      </c>
      <c r="T85" s="34">
        <f t="shared" si="14"/>
        <v>0.90196078431372551</v>
      </c>
      <c r="U85" s="34">
        <f t="shared" si="15"/>
        <v>0.49367088607594939</v>
      </c>
      <c r="V85" s="34">
        <f t="shared" si="16"/>
        <v>0</v>
      </c>
      <c r="W85" s="34">
        <f t="shared" si="17"/>
        <v>0.17499999999999999</v>
      </c>
      <c r="X85" s="34">
        <f t="shared" si="18"/>
        <v>0.9375</v>
      </c>
      <c r="Y85" s="34">
        <f t="shared" si="19"/>
        <v>0.33333333333333331</v>
      </c>
      <c r="Z85" s="34">
        <f t="shared" si="20"/>
        <v>1</v>
      </c>
      <c r="AA85" s="34">
        <f t="shared" si="21"/>
        <v>0.75</v>
      </c>
      <c r="AB85" s="34">
        <f t="shared" si="22"/>
        <v>0</v>
      </c>
      <c r="AC85" s="34">
        <f t="shared" si="23"/>
        <v>0.5757575757575758</v>
      </c>
      <c r="AD85" s="34">
        <f t="shared" si="24"/>
        <v>0.63636363636363635</v>
      </c>
      <c r="AE85" s="34">
        <f t="shared" si="25"/>
        <v>0.35135135135135137</v>
      </c>
      <c r="AF85" s="11">
        <f t="shared" si="26"/>
        <v>1.62</v>
      </c>
      <c r="AG85" s="11">
        <f t="shared" si="27"/>
        <v>0.46783625730994161</v>
      </c>
    </row>
    <row r="86" spans="3:33" x14ac:dyDescent="0.25">
      <c r="C86" s="3">
        <v>82</v>
      </c>
      <c r="D86" s="12">
        <v>17</v>
      </c>
      <c r="E86" s="12">
        <v>75</v>
      </c>
      <c r="F86" s="12">
        <v>1</v>
      </c>
      <c r="G86" s="12">
        <v>16</v>
      </c>
      <c r="H86" s="12">
        <v>19</v>
      </c>
      <c r="I86" s="12">
        <v>37</v>
      </c>
      <c r="J86" s="12">
        <v>2</v>
      </c>
      <c r="K86" s="12">
        <v>13</v>
      </c>
      <c r="L86" s="12">
        <v>1</v>
      </c>
      <c r="M86" s="16">
        <v>66</v>
      </c>
      <c r="N86" s="16">
        <v>9</v>
      </c>
      <c r="O86" s="16">
        <v>25</v>
      </c>
      <c r="P86" s="12">
        <v>1.33</v>
      </c>
      <c r="S86" s="3">
        <v>82</v>
      </c>
      <c r="T86" s="34">
        <f t="shared" si="14"/>
        <v>0.84313725490196079</v>
      </c>
      <c r="U86" s="34">
        <f t="shared" si="15"/>
        <v>0.72151898734177211</v>
      </c>
      <c r="V86" s="34">
        <f t="shared" si="16"/>
        <v>0.33333333333333331</v>
      </c>
      <c r="W86" s="34">
        <f t="shared" si="17"/>
        <v>0.32500000000000001</v>
      </c>
      <c r="X86" s="34">
        <f t="shared" si="18"/>
        <v>0.6875</v>
      </c>
      <c r="Y86" s="34">
        <f t="shared" si="19"/>
        <v>0.44444444444444442</v>
      </c>
      <c r="Z86" s="34">
        <f t="shared" si="20"/>
        <v>1</v>
      </c>
      <c r="AA86" s="34">
        <f t="shared" si="21"/>
        <v>0.75</v>
      </c>
      <c r="AB86" s="34">
        <f t="shared" si="22"/>
        <v>0</v>
      </c>
      <c r="AC86" s="34">
        <f t="shared" si="23"/>
        <v>0.39393939393939392</v>
      </c>
      <c r="AD86" s="34">
        <f t="shared" si="24"/>
        <v>0.63636363636363635</v>
      </c>
      <c r="AE86" s="34">
        <f t="shared" si="25"/>
        <v>0.51351351351351349</v>
      </c>
      <c r="AF86" s="11">
        <f t="shared" si="26"/>
        <v>1.33</v>
      </c>
      <c r="AG86" s="11">
        <f t="shared" si="27"/>
        <v>0.29824561403508781</v>
      </c>
    </row>
    <row r="87" spans="3:33" x14ac:dyDescent="0.25">
      <c r="C87" s="3">
        <v>83</v>
      </c>
      <c r="D87" s="12">
        <v>17</v>
      </c>
      <c r="E87" s="12">
        <v>54</v>
      </c>
      <c r="F87" s="12">
        <v>0</v>
      </c>
      <c r="G87" s="12">
        <v>16</v>
      </c>
      <c r="H87" s="12">
        <v>22</v>
      </c>
      <c r="I87" s="12">
        <v>36</v>
      </c>
      <c r="J87" s="12">
        <v>1</v>
      </c>
      <c r="K87" s="12">
        <v>13</v>
      </c>
      <c r="L87" s="12">
        <v>1</v>
      </c>
      <c r="M87" s="16">
        <v>82</v>
      </c>
      <c r="N87" s="16">
        <v>6</v>
      </c>
      <c r="O87" s="16">
        <v>12</v>
      </c>
      <c r="P87" s="12">
        <v>2.2400000000000002</v>
      </c>
      <c r="S87" s="3">
        <v>83</v>
      </c>
      <c r="T87" s="34">
        <f t="shared" si="14"/>
        <v>0.84313725490196079</v>
      </c>
      <c r="U87" s="34">
        <f t="shared" si="15"/>
        <v>0.45569620253164556</v>
      </c>
      <c r="V87" s="34">
        <f t="shared" si="16"/>
        <v>0</v>
      </c>
      <c r="W87" s="34">
        <f t="shared" si="17"/>
        <v>0.32500000000000001</v>
      </c>
      <c r="X87" s="34">
        <f t="shared" si="18"/>
        <v>0.875</v>
      </c>
      <c r="Y87" s="34">
        <f t="shared" si="19"/>
        <v>0.3888888888888889</v>
      </c>
      <c r="Z87" s="34">
        <f t="shared" si="20"/>
        <v>0</v>
      </c>
      <c r="AA87" s="34">
        <f t="shared" si="21"/>
        <v>0.75</v>
      </c>
      <c r="AB87" s="34">
        <f t="shared" si="22"/>
        <v>0</v>
      </c>
      <c r="AC87" s="34">
        <f t="shared" si="23"/>
        <v>0.87878787878787878</v>
      </c>
      <c r="AD87" s="34">
        <f t="shared" si="24"/>
        <v>0.36363636363636365</v>
      </c>
      <c r="AE87" s="34">
        <f t="shared" si="25"/>
        <v>0.16216216216216217</v>
      </c>
      <c r="AF87" s="11">
        <f t="shared" si="26"/>
        <v>2.2400000000000002</v>
      </c>
      <c r="AG87" s="11">
        <f t="shared" si="27"/>
        <v>0.83040935672514649</v>
      </c>
    </row>
    <row r="88" spans="3:33" x14ac:dyDescent="0.25">
      <c r="C88" s="3">
        <v>84</v>
      </c>
      <c r="D88" s="12">
        <v>22</v>
      </c>
      <c r="E88" s="12">
        <v>56</v>
      </c>
      <c r="F88" s="12">
        <v>0</v>
      </c>
      <c r="G88" s="12">
        <v>10</v>
      </c>
      <c r="H88" s="12">
        <v>22</v>
      </c>
      <c r="I88" s="12">
        <v>36</v>
      </c>
      <c r="J88" s="12">
        <v>2</v>
      </c>
      <c r="K88" s="12">
        <v>13</v>
      </c>
      <c r="L88" s="12">
        <v>1</v>
      </c>
      <c r="M88" s="16">
        <v>72</v>
      </c>
      <c r="N88" s="16">
        <v>11</v>
      </c>
      <c r="O88" s="16">
        <v>17</v>
      </c>
      <c r="P88" s="12">
        <v>1.75</v>
      </c>
      <c r="S88" s="3">
        <v>84</v>
      </c>
      <c r="T88" s="34">
        <f t="shared" si="14"/>
        <v>0.94117647058823528</v>
      </c>
      <c r="U88" s="34">
        <f t="shared" si="15"/>
        <v>0.48101265822784811</v>
      </c>
      <c r="V88" s="34">
        <f t="shared" si="16"/>
        <v>0</v>
      </c>
      <c r="W88" s="34">
        <f t="shared" si="17"/>
        <v>0.17499999999999999</v>
      </c>
      <c r="X88" s="34">
        <f t="shared" si="18"/>
        <v>0.875</v>
      </c>
      <c r="Y88" s="34">
        <f t="shared" si="19"/>
        <v>0.3888888888888889</v>
      </c>
      <c r="Z88" s="34">
        <f t="shared" si="20"/>
        <v>1</v>
      </c>
      <c r="AA88" s="34">
        <f t="shared" si="21"/>
        <v>0.75</v>
      </c>
      <c r="AB88" s="34">
        <f t="shared" si="22"/>
        <v>0</v>
      </c>
      <c r="AC88" s="34">
        <f t="shared" si="23"/>
        <v>0.5757575757575758</v>
      </c>
      <c r="AD88" s="34">
        <f t="shared" si="24"/>
        <v>0.81818181818181823</v>
      </c>
      <c r="AE88" s="34">
        <f t="shared" si="25"/>
        <v>0.29729729729729731</v>
      </c>
      <c r="AF88" s="11">
        <f t="shared" si="26"/>
        <v>1.75</v>
      </c>
      <c r="AG88" s="11">
        <f t="shared" si="27"/>
        <v>0.54385964912280704</v>
      </c>
    </row>
    <row r="89" spans="3:33" x14ac:dyDescent="0.25">
      <c r="C89" s="3">
        <v>85</v>
      </c>
      <c r="D89" s="12">
        <v>23</v>
      </c>
      <c r="E89" s="12">
        <v>52</v>
      </c>
      <c r="F89" s="12">
        <v>0</v>
      </c>
      <c r="G89" s="12">
        <v>14</v>
      </c>
      <c r="H89" s="12">
        <v>20</v>
      </c>
      <c r="I89" s="12">
        <v>30</v>
      </c>
      <c r="J89" s="12">
        <v>1</v>
      </c>
      <c r="K89" s="12">
        <v>13</v>
      </c>
      <c r="L89" s="12">
        <v>1</v>
      </c>
      <c r="M89" s="16">
        <v>75</v>
      </c>
      <c r="N89" s="16">
        <v>8</v>
      </c>
      <c r="O89" s="16">
        <v>17</v>
      </c>
      <c r="P89" s="12">
        <v>1.93</v>
      </c>
      <c r="S89" s="3">
        <v>85</v>
      </c>
      <c r="T89" s="34">
        <f t="shared" si="14"/>
        <v>0.96078431372549022</v>
      </c>
      <c r="U89" s="34">
        <f t="shared" si="15"/>
        <v>0.43037974683544306</v>
      </c>
      <c r="V89" s="34">
        <f t="shared" si="16"/>
        <v>0</v>
      </c>
      <c r="W89" s="34">
        <f t="shared" si="17"/>
        <v>0.27500000000000002</v>
      </c>
      <c r="X89" s="34">
        <f t="shared" si="18"/>
        <v>0.75</v>
      </c>
      <c r="Y89" s="34">
        <f t="shared" si="19"/>
        <v>5.5555555555555552E-2</v>
      </c>
      <c r="Z89" s="34">
        <f t="shared" si="20"/>
        <v>0</v>
      </c>
      <c r="AA89" s="34">
        <f t="shared" si="21"/>
        <v>0.75</v>
      </c>
      <c r="AB89" s="34">
        <f t="shared" si="22"/>
        <v>0</v>
      </c>
      <c r="AC89" s="34">
        <f t="shared" si="23"/>
        <v>0.66666666666666663</v>
      </c>
      <c r="AD89" s="34">
        <f t="shared" si="24"/>
        <v>0.54545454545454541</v>
      </c>
      <c r="AE89" s="34">
        <f t="shared" si="25"/>
        <v>0.29729729729729731</v>
      </c>
      <c r="AF89" s="11">
        <f t="shared" si="26"/>
        <v>1.93</v>
      </c>
      <c r="AG89" s="11">
        <f t="shared" si="27"/>
        <v>0.64912280701754377</v>
      </c>
    </row>
    <row r="90" spans="3:33" x14ac:dyDescent="0.25">
      <c r="C90" s="3">
        <v>86</v>
      </c>
      <c r="D90" s="12">
        <v>25</v>
      </c>
      <c r="E90" s="12">
        <v>57</v>
      </c>
      <c r="F90" s="12">
        <v>1</v>
      </c>
      <c r="G90" s="12">
        <v>11</v>
      </c>
      <c r="H90" s="12">
        <v>19</v>
      </c>
      <c r="I90" s="12">
        <v>37</v>
      </c>
      <c r="J90" s="12">
        <v>1</v>
      </c>
      <c r="K90" s="12">
        <v>13</v>
      </c>
      <c r="L90" s="12">
        <v>1</v>
      </c>
      <c r="M90" s="16">
        <v>65</v>
      </c>
      <c r="N90" s="16">
        <v>4</v>
      </c>
      <c r="O90" s="16">
        <v>31</v>
      </c>
      <c r="P90" s="12">
        <v>1.43</v>
      </c>
      <c r="S90" s="3">
        <v>86</v>
      </c>
      <c r="T90" s="34">
        <f t="shared" si="14"/>
        <v>1</v>
      </c>
      <c r="U90" s="34">
        <f t="shared" si="15"/>
        <v>0.49367088607594939</v>
      </c>
      <c r="V90" s="34">
        <f t="shared" si="16"/>
        <v>0.33333333333333331</v>
      </c>
      <c r="W90" s="34">
        <f t="shared" si="17"/>
        <v>0.2</v>
      </c>
      <c r="X90" s="34">
        <f t="shared" si="18"/>
        <v>0.6875</v>
      </c>
      <c r="Y90" s="34">
        <f t="shared" si="19"/>
        <v>0.44444444444444442</v>
      </c>
      <c r="Z90" s="34">
        <f t="shared" si="20"/>
        <v>0</v>
      </c>
      <c r="AA90" s="34">
        <f t="shared" si="21"/>
        <v>0.75</v>
      </c>
      <c r="AB90" s="34">
        <f t="shared" si="22"/>
        <v>0</v>
      </c>
      <c r="AC90" s="34">
        <f t="shared" si="23"/>
        <v>0.36363636363636365</v>
      </c>
      <c r="AD90" s="34">
        <f t="shared" si="24"/>
        <v>0.18181818181818182</v>
      </c>
      <c r="AE90" s="34">
        <f t="shared" si="25"/>
        <v>0.67567567567567566</v>
      </c>
      <c r="AF90" s="11">
        <f t="shared" si="26"/>
        <v>1.43</v>
      </c>
      <c r="AG90" s="11">
        <f t="shared" si="27"/>
        <v>0.35672514619883039</v>
      </c>
    </row>
    <row r="91" spans="3:33" x14ac:dyDescent="0.25">
      <c r="C91" s="3">
        <v>87</v>
      </c>
      <c r="D91" s="12">
        <v>22</v>
      </c>
      <c r="E91" s="12">
        <v>55</v>
      </c>
      <c r="F91" s="12">
        <v>0</v>
      </c>
      <c r="G91" s="12">
        <v>8</v>
      </c>
      <c r="H91" s="12">
        <v>19</v>
      </c>
      <c r="I91" s="12">
        <v>37</v>
      </c>
      <c r="J91" s="12">
        <v>2</v>
      </c>
      <c r="K91" s="12">
        <v>13</v>
      </c>
      <c r="L91" s="12">
        <v>1</v>
      </c>
      <c r="M91" s="16">
        <v>74</v>
      </c>
      <c r="N91" s="16">
        <v>4</v>
      </c>
      <c r="O91" s="16">
        <v>22</v>
      </c>
      <c r="P91" s="12">
        <v>1.65</v>
      </c>
      <c r="S91" s="3">
        <v>87</v>
      </c>
      <c r="T91" s="34">
        <f t="shared" si="14"/>
        <v>0.94117647058823528</v>
      </c>
      <c r="U91" s="34">
        <f t="shared" si="15"/>
        <v>0.46835443037974683</v>
      </c>
      <c r="V91" s="34">
        <f t="shared" si="16"/>
        <v>0</v>
      </c>
      <c r="W91" s="34">
        <f t="shared" si="17"/>
        <v>0.125</v>
      </c>
      <c r="X91" s="34">
        <f t="shared" si="18"/>
        <v>0.6875</v>
      </c>
      <c r="Y91" s="34">
        <f t="shared" si="19"/>
        <v>0.44444444444444442</v>
      </c>
      <c r="Z91" s="34">
        <f t="shared" si="20"/>
        <v>1</v>
      </c>
      <c r="AA91" s="34">
        <f t="shared" si="21"/>
        <v>0.75</v>
      </c>
      <c r="AB91" s="34">
        <f t="shared" si="22"/>
        <v>0</v>
      </c>
      <c r="AC91" s="34">
        <f t="shared" si="23"/>
        <v>0.63636363636363635</v>
      </c>
      <c r="AD91" s="34">
        <f t="shared" si="24"/>
        <v>0.18181818181818182</v>
      </c>
      <c r="AE91" s="34">
        <f t="shared" si="25"/>
        <v>0.43243243243243246</v>
      </c>
      <c r="AF91" s="11">
        <f t="shared" si="26"/>
        <v>1.65</v>
      </c>
      <c r="AG91" s="11">
        <f t="shared" si="27"/>
        <v>0.4853801169590643</v>
      </c>
    </row>
    <row r="92" spans="3:33" x14ac:dyDescent="0.25">
      <c r="C92" s="3">
        <v>88</v>
      </c>
      <c r="D92" s="12">
        <v>25</v>
      </c>
      <c r="E92" s="12">
        <v>77</v>
      </c>
      <c r="F92" s="12">
        <v>0</v>
      </c>
      <c r="G92" s="12">
        <v>24</v>
      </c>
      <c r="H92" s="12">
        <v>20</v>
      </c>
      <c r="I92" s="12">
        <v>30</v>
      </c>
      <c r="J92" s="12">
        <v>1</v>
      </c>
      <c r="K92" s="12">
        <v>14</v>
      </c>
      <c r="L92" s="12">
        <v>1</v>
      </c>
      <c r="M92" s="16">
        <v>75</v>
      </c>
      <c r="N92" s="16">
        <v>5</v>
      </c>
      <c r="O92" s="16">
        <v>20</v>
      </c>
      <c r="P92" s="12">
        <v>1.65</v>
      </c>
      <c r="S92" s="3">
        <v>88</v>
      </c>
      <c r="T92" s="34">
        <f t="shared" si="14"/>
        <v>1</v>
      </c>
      <c r="U92" s="34">
        <f t="shared" si="15"/>
        <v>0.74683544303797467</v>
      </c>
      <c r="V92" s="34">
        <f t="shared" si="16"/>
        <v>0</v>
      </c>
      <c r="W92" s="34">
        <f t="shared" si="17"/>
        <v>0.52500000000000002</v>
      </c>
      <c r="X92" s="34">
        <f t="shared" si="18"/>
        <v>0.75</v>
      </c>
      <c r="Y92" s="34">
        <f t="shared" si="19"/>
        <v>5.5555555555555552E-2</v>
      </c>
      <c r="Z92" s="34">
        <f t="shared" si="20"/>
        <v>0</v>
      </c>
      <c r="AA92" s="34">
        <f t="shared" si="21"/>
        <v>0.8125</v>
      </c>
      <c r="AB92" s="34">
        <f t="shared" si="22"/>
        <v>0</v>
      </c>
      <c r="AC92" s="34">
        <f t="shared" si="23"/>
        <v>0.66666666666666663</v>
      </c>
      <c r="AD92" s="34">
        <f t="shared" si="24"/>
        <v>0.27272727272727271</v>
      </c>
      <c r="AE92" s="34">
        <f t="shared" si="25"/>
        <v>0.3783783783783784</v>
      </c>
      <c r="AF92" s="11">
        <f t="shared" si="26"/>
        <v>1.65</v>
      </c>
      <c r="AG92" s="11">
        <f t="shared" si="27"/>
        <v>0.4853801169590643</v>
      </c>
    </row>
    <row r="93" spans="3:33" x14ac:dyDescent="0.25">
      <c r="C93" s="3">
        <v>89</v>
      </c>
      <c r="D93" s="12">
        <v>20</v>
      </c>
      <c r="E93" s="12">
        <v>50</v>
      </c>
      <c r="F93" s="12">
        <v>0</v>
      </c>
      <c r="G93" s="12">
        <v>8</v>
      </c>
      <c r="H93" s="12">
        <v>20</v>
      </c>
      <c r="I93" s="12">
        <v>30</v>
      </c>
      <c r="J93" s="12">
        <v>1</v>
      </c>
      <c r="K93" s="12">
        <v>14</v>
      </c>
      <c r="L93" s="12">
        <v>1</v>
      </c>
      <c r="M93" s="16">
        <v>76</v>
      </c>
      <c r="N93" s="16">
        <v>9</v>
      </c>
      <c r="O93" s="16">
        <v>15</v>
      </c>
      <c r="P93" s="12">
        <v>1.85</v>
      </c>
      <c r="S93" s="3">
        <v>89</v>
      </c>
      <c r="T93" s="34">
        <f t="shared" si="14"/>
        <v>0.90196078431372551</v>
      </c>
      <c r="U93" s="34">
        <f t="shared" si="15"/>
        <v>0.4050632911392405</v>
      </c>
      <c r="V93" s="34">
        <f t="shared" si="16"/>
        <v>0</v>
      </c>
      <c r="W93" s="34">
        <f t="shared" si="17"/>
        <v>0.125</v>
      </c>
      <c r="X93" s="34">
        <f t="shared" si="18"/>
        <v>0.75</v>
      </c>
      <c r="Y93" s="34">
        <f t="shared" si="19"/>
        <v>5.5555555555555552E-2</v>
      </c>
      <c r="Z93" s="34">
        <f t="shared" si="20"/>
        <v>0</v>
      </c>
      <c r="AA93" s="34">
        <f t="shared" si="21"/>
        <v>0.8125</v>
      </c>
      <c r="AB93" s="34">
        <f t="shared" si="22"/>
        <v>0</v>
      </c>
      <c r="AC93" s="34">
        <f t="shared" si="23"/>
        <v>0.69696969696969702</v>
      </c>
      <c r="AD93" s="34">
        <f t="shared" si="24"/>
        <v>0.63636363636363635</v>
      </c>
      <c r="AE93" s="34">
        <f t="shared" si="25"/>
        <v>0.24324324324324326</v>
      </c>
      <c r="AF93" s="11">
        <f t="shared" si="26"/>
        <v>1.85</v>
      </c>
      <c r="AG93" s="11">
        <f t="shared" si="27"/>
        <v>0.60233918128654984</v>
      </c>
    </row>
    <row r="94" spans="3:33" x14ac:dyDescent="0.25">
      <c r="C94" s="3">
        <v>90</v>
      </c>
      <c r="D94" s="12">
        <v>20</v>
      </c>
      <c r="E94" s="12">
        <v>47</v>
      </c>
      <c r="F94" s="12">
        <v>0</v>
      </c>
      <c r="G94" s="12">
        <v>10</v>
      </c>
      <c r="H94" s="12">
        <v>23</v>
      </c>
      <c r="I94" s="12">
        <v>35</v>
      </c>
      <c r="J94" s="12">
        <v>1</v>
      </c>
      <c r="K94" s="12">
        <v>14</v>
      </c>
      <c r="L94" s="12">
        <v>1</v>
      </c>
      <c r="M94" s="16">
        <v>74</v>
      </c>
      <c r="N94" s="16">
        <v>11</v>
      </c>
      <c r="O94" s="16">
        <v>15</v>
      </c>
      <c r="P94" s="12">
        <v>1.8</v>
      </c>
      <c r="S94" s="3">
        <v>90</v>
      </c>
      <c r="T94" s="34">
        <f t="shared" si="14"/>
        <v>0.90196078431372551</v>
      </c>
      <c r="U94" s="34">
        <f t="shared" si="15"/>
        <v>0.36708860759493672</v>
      </c>
      <c r="V94" s="34">
        <f t="shared" si="16"/>
        <v>0</v>
      </c>
      <c r="W94" s="34">
        <f t="shared" si="17"/>
        <v>0.17499999999999999</v>
      </c>
      <c r="X94" s="34">
        <f t="shared" si="18"/>
        <v>0.9375</v>
      </c>
      <c r="Y94" s="34">
        <f t="shared" si="19"/>
        <v>0.33333333333333331</v>
      </c>
      <c r="Z94" s="34">
        <f t="shared" si="20"/>
        <v>0</v>
      </c>
      <c r="AA94" s="34">
        <f t="shared" si="21"/>
        <v>0.8125</v>
      </c>
      <c r="AB94" s="34">
        <f t="shared" si="22"/>
        <v>0</v>
      </c>
      <c r="AC94" s="34">
        <f t="shared" si="23"/>
        <v>0.63636363636363635</v>
      </c>
      <c r="AD94" s="34">
        <f t="shared" si="24"/>
        <v>0.81818181818181823</v>
      </c>
      <c r="AE94" s="34">
        <f t="shared" si="25"/>
        <v>0.24324324324324326</v>
      </c>
      <c r="AF94" s="11">
        <f t="shared" si="26"/>
        <v>1.8</v>
      </c>
      <c r="AG94" s="11">
        <f t="shared" si="27"/>
        <v>0.57309941520467844</v>
      </c>
    </row>
    <row r="95" spans="3:33" x14ac:dyDescent="0.25">
      <c r="C95" s="3">
        <v>91</v>
      </c>
      <c r="D95" s="12">
        <v>17</v>
      </c>
      <c r="E95" s="12">
        <v>89</v>
      </c>
      <c r="F95" s="12">
        <v>1</v>
      </c>
      <c r="G95" s="12">
        <v>27</v>
      </c>
      <c r="H95" s="12">
        <v>18</v>
      </c>
      <c r="I95" s="12">
        <v>33</v>
      </c>
      <c r="J95" s="12">
        <v>1</v>
      </c>
      <c r="K95" s="12">
        <v>14</v>
      </c>
      <c r="L95" s="12">
        <v>1</v>
      </c>
      <c r="M95" s="16">
        <v>66</v>
      </c>
      <c r="N95" s="16">
        <v>8</v>
      </c>
      <c r="O95" s="16">
        <v>26</v>
      </c>
      <c r="P95" s="12">
        <v>1.32</v>
      </c>
      <c r="S95" s="3">
        <v>91</v>
      </c>
      <c r="T95" s="34">
        <f t="shared" si="14"/>
        <v>0.84313725490196079</v>
      </c>
      <c r="U95" s="34">
        <f t="shared" si="15"/>
        <v>0.89873417721518989</v>
      </c>
      <c r="V95" s="34">
        <f t="shared" si="16"/>
        <v>0.33333333333333331</v>
      </c>
      <c r="W95" s="34">
        <f t="shared" si="17"/>
        <v>0.6</v>
      </c>
      <c r="X95" s="34">
        <f t="shared" si="18"/>
        <v>0.625</v>
      </c>
      <c r="Y95" s="34">
        <f t="shared" si="19"/>
        <v>0.22222222222222221</v>
      </c>
      <c r="Z95" s="34">
        <f t="shared" si="20"/>
        <v>0</v>
      </c>
      <c r="AA95" s="34">
        <f t="shared" si="21"/>
        <v>0.8125</v>
      </c>
      <c r="AB95" s="34">
        <f t="shared" si="22"/>
        <v>0</v>
      </c>
      <c r="AC95" s="34">
        <f t="shared" si="23"/>
        <v>0.39393939393939392</v>
      </c>
      <c r="AD95" s="34">
        <f t="shared" si="24"/>
        <v>0.54545454545454541</v>
      </c>
      <c r="AE95" s="34">
        <f t="shared" si="25"/>
        <v>0.54054054054054057</v>
      </c>
      <c r="AF95" s="11">
        <f t="shared" si="26"/>
        <v>1.32</v>
      </c>
      <c r="AG95" s="11">
        <f t="shared" si="27"/>
        <v>0.29239766081871355</v>
      </c>
    </row>
    <row r="96" spans="3:33" x14ac:dyDescent="0.25">
      <c r="C96" s="3">
        <v>92</v>
      </c>
      <c r="D96" s="12">
        <v>21</v>
      </c>
      <c r="E96" s="12">
        <v>63</v>
      </c>
      <c r="F96" s="12">
        <v>0</v>
      </c>
      <c r="G96" s="12">
        <v>16</v>
      </c>
      <c r="H96" s="12">
        <v>20</v>
      </c>
      <c r="I96" s="12">
        <v>30</v>
      </c>
      <c r="J96" s="12">
        <v>1</v>
      </c>
      <c r="K96" s="12">
        <v>12</v>
      </c>
      <c r="L96" s="12">
        <v>2</v>
      </c>
      <c r="M96" s="16">
        <v>72</v>
      </c>
      <c r="N96" s="16">
        <v>5</v>
      </c>
      <c r="O96" s="16">
        <v>23</v>
      </c>
      <c r="P96" s="12">
        <v>1.55</v>
      </c>
      <c r="S96" s="3">
        <v>92</v>
      </c>
      <c r="T96" s="34">
        <f t="shared" si="14"/>
        <v>0.92156862745098034</v>
      </c>
      <c r="U96" s="34">
        <f t="shared" si="15"/>
        <v>0.569620253164557</v>
      </c>
      <c r="V96" s="34">
        <f t="shared" si="16"/>
        <v>0</v>
      </c>
      <c r="W96" s="34">
        <f t="shared" si="17"/>
        <v>0.32500000000000001</v>
      </c>
      <c r="X96" s="34">
        <f t="shared" si="18"/>
        <v>0.75</v>
      </c>
      <c r="Y96" s="34">
        <f t="shared" si="19"/>
        <v>5.5555555555555552E-2</v>
      </c>
      <c r="Z96" s="34">
        <f t="shared" si="20"/>
        <v>0</v>
      </c>
      <c r="AA96" s="34">
        <f t="shared" si="21"/>
        <v>0.6875</v>
      </c>
      <c r="AB96" s="34">
        <f t="shared" si="22"/>
        <v>1</v>
      </c>
      <c r="AC96" s="34">
        <f t="shared" si="23"/>
        <v>0.5757575757575758</v>
      </c>
      <c r="AD96" s="34">
        <f t="shared" si="24"/>
        <v>0.27272727272727271</v>
      </c>
      <c r="AE96" s="34">
        <f t="shared" si="25"/>
        <v>0.45945945945945948</v>
      </c>
      <c r="AF96" s="11">
        <f t="shared" si="26"/>
        <v>1.55</v>
      </c>
      <c r="AG96" s="11">
        <f t="shared" si="27"/>
        <v>0.42690058479532172</v>
      </c>
    </row>
    <row r="97" spans="3:33" x14ac:dyDescent="0.25">
      <c r="C97" s="3">
        <v>93</v>
      </c>
      <c r="D97" s="12">
        <v>25</v>
      </c>
      <c r="E97" s="12">
        <v>83</v>
      </c>
      <c r="F97" s="12">
        <v>1</v>
      </c>
      <c r="G97" s="12">
        <v>10</v>
      </c>
      <c r="H97" s="12">
        <v>22</v>
      </c>
      <c r="I97" s="12">
        <v>36</v>
      </c>
      <c r="J97" s="12">
        <v>1</v>
      </c>
      <c r="K97" s="12">
        <v>12</v>
      </c>
      <c r="L97" s="12">
        <v>2</v>
      </c>
      <c r="M97" s="16">
        <v>63</v>
      </c>
      <c r="N97" s="16">
        <v>3</v>
      </c>
      <c r="O97" s="16">
        <v>34</v>
      </c>
      <c r="P97" s="12">
        <v>1.1000000000000001</v>
      </c>
      <c r="S97" s="3">
        <v>93</v>
      </c>
      <c r="T97" s="34">
        <f t="shared" si="14"/>
        <v>1</v>
      </c>
      <c r="U97" s="34">
        <f t="shared" si="15"/>
        <v>0.82278481012658233</v>
      </c>
      <c r="V97" s="34">
        <f t="shared" si="16"/>
        <v>0.33333333333333331</v>
      </c>
      <c r="W97" s="34">
        <f t="shared" si="17"/>
        <v>0.17499999999999999</v>
      </c>
      <c r="X97" s="34">
        <f t="shared" si="18"/>
        <v>0.875</v>
      </c>
      <c r="Y97" s="34">
        <f t="shared" si="19"/>
        <v>0.3888888888888889</v>
      </c>
      <c r="Z97" s="34">
        <f t="shared" si="20"/>
        <v>0</v>
      </c>
      <c r="AA97" s="34">
        <f t="shared" si="21"/>
        <v>0.6875</v>
      </c>
      <c r="AB97" s="34">
        <f t="shared" si="22"/>
        <v>1</v>
      </c>
      <c r="AC97" s="34">
        <f t="shared" si="23"/>
        <v>0.30303030303030304</v>
      </c>
      <c r="AD97" s="34">
        <f t="shared" si="24"/>
        <v>9.0909090909090912E-2</v>
      </c>
      <c r="AE97" s="34">
        <f t="shared" si="25"/>
        <v>0.7567567567567568</v>
      </c>
      <c r="AF97" s="11">
        <f t="shared" si="26"/>
        <v>1.1000000000000001</v>
      </c>
      <c r="AG97" s="11">
        <f t="shared" si="27"/>
        <v>0.16374269005847961</v>
      </c>
    </row>
    <row r="98" spans="3:33" x14ac:dyDescent="0.25">
      <c r="C98" s="3">
        <v>94</v>
      </c>
      <c r="D98" s="12">
        <v>24</v>
      </c>
      <c r="E98" s="12">
        <v>82</v>
      </c>
      <c r="F98" s="12">
        <v>0</v>
      </c>
      <c r="G98" s="12">
        <v>8</v>
      </c>
      <c r="H98" s="12">
        <v>22</v>
      </c>
      <c r="I98" s="12">
        <v>36</v>
      </c>
      <c r="J98" s="12">
        <v>1</v>
      </c>
      <c r="K98" s="12">
        <v>12</v>
      </c>
      <c r="L98" s="12">
        <v>2</v>
      </c>
      <c r="M98" s="16">
        <v>66</v>
      </c>
      <c r="N98" s="16">
        <v>6</v>
      </c>
      <c r="O98" s="16">
        <v>28</v>
      </c>
      <c r="P98" s="12">
        <v>1.47</v>
      </c>
      <c r="S98" s="3">
        <v>94</v>
      </c>
      <c r="T98" s="34">
        <f t="shared" si="14"/>
        <v>0.98039215686274506</v>
      </c>
      <c r="U98" s="34">
        <f t="shared" si="15"/>
        <v>0.810126582278481</v>
      </c>
      <c r="V98" s="34">
        <f t="shared" si="16"/>
        <v>0</v>
      </c>
      <c r="W98" s="34">
        <f t="shared" si="17"/>
        <v>0.125</v>
      </c>
      <c r="X98" s="34">
        <f t="shared" si="18"/>
        <v>0.875</v>
      </c>
      <c r="Y98" s="34">
        <f t="shared" si="19"/>
        <v>0.3888888888888889</v>
      </c>
      <c r="Z98" s="34">
        <f t="shared" si="20"/>
        <v>0</v>
      </c>
      <c r="AA98" s="34">
        <f t="shared" si="21"/>
        <v>0.6875</v>
      </c>
      <c r="AB98" s="34">
        <f t="shared" si="22"/>
        <v>1</v>
      </c>
      <c r="AC98" s="34">
        <f t="shared" si="23"/>
        <v>0.39393939393939392</v>
      </c>
      <c r="AD98" s="34">
        <f t="shared" si="24"/>
        <v>0.36363636363636365</v>
      </c>
      <c r="AE98" s="34">
        <f t="shared" si="25"/>
        <v>0.59459459459459463</v>
      </c>
      <c r="AF98" s="11">
        <f t="shared" si="26"/>
        <v>1.47</v>
      </c>
      <c r="AG98" s="11">
        <f t="shared" si="27"/>
        <v>0.38011695906432752</v>
      </c>
    </row>
    <row r="99" spans="3:33" x14ac:dyDescent="0.25">
      <c r="C99" s="3">
        <v>95</v>
      </c>
      <c r="D99" s="12">
        <v>23</v>
      </c>
      <c r="E99" s="12">
        <v>82</v>
      </c>
      <c r="F99" s="12">
        <v>0</v>
      </c>
      <c r="G99" s="12">
        <v>11</v>
      </c>
      <c r="H99" s="12">
        <v>19</v>
      </c>
      <c r="I99" s="12">
        <v>47</v>
      </c>
      <c r="J99" s="12">
        <v>1</v>
      </c>
      <c r="K99" s="12">
        <v>12</v>
      </c>
      <c r="L99" s="12">
        <v>2</v>
      </c>
      <c r="M99" s="16">
        <v>65</v>
      </c>
      <c r="N99" s="16">
        <v>5</v>
      </c>
      <c r="O99" s="16">
        <v>30</v>
      </c>
      <c r="P99" s="12">
        <v>1.42</v>
      </c>
      <c r="S99" s="3">
        <v>95</v>
      </c>
      <c r="T99" s="34">
        <f t="shared" si="14"/>
        <v>0.96078431372549022</v>
      </c>
      <c r="U99" s="34">
        <f t="shared" si="15"/>
        <v>0.810126582278481</v>
      </c>
      <c r="V99" s="34">
        <f t="shared" si="16"/>
        <v>0</v>
      </c>
      <c r="W99" s="34">
        <f t="shared" si="17"/>
        <v>0.2</v>
      </c>
      <c r="X99" s="34">
        <f t="shared" si="18"/>
        <v>0.6875</v>
      </c>
      <c r="Y99" s="34">
        <f t="shared" si="19"/>
        <v>1</v>
      </c>
      <c r="Z99" s="34">
        <f t="shared" si="20"/>
        <v>0</v>
      </c>
      <c r="AA99" s="34">
        <f t="shared" si="21"/>
        <v>0.6875</v>
      </c>
      <c r="AB99" s="34">
        <f t="shared" si="22"/>
        <v>1</v>
      </c>
      <c r="AC99" s="34">
        <f t="shared" si="23"/>
        <v>0.36363636363636365</v>
      </c>
      <c r="AD99" s="34">
        <f t="shared" si="24"/>
        <v>0.27272727272727271</v>
      </c>
      <c r="AE99" s="34">
        <f t="shared" si="25"/>
        <v>0.64864864864864868</v>
      </c>
      <c r="AF99" s="11">
        <f t="shared" si="26"/>
        <v>1.42</v>
      </c>
      <c r="AG99" s="11">
        <f t="shared" si="27"/>
        <v>0.35087719298245612</v>
      </c>
    </row>
    <row r="100" spans="3:33" x14ac:dyDescent="0.25">
      <c r="C100" s="3">
        <v>96</v>
      </c>
      <c r="D100" s="12">
        <v>23</v>
      </c>
      <c r="E100" s="12">
        <v>77</v>
      </c>
      <c r="F100" s="12">
        <v>0</v>
      </c>
      <c r="G100" s="12">
        <v>13</v>
      </c>
      <c r="H100" s="12">
        <v>18</v>
      </c>
      <c r="I100" s="12">
        <v>33</v>
      </c>
      <c r="J100" s="12">
        <v>2</v>
      </c>
      <c r="K100" s="12">
        <v>12</v>
      </c>
      <c r="L100" s="12">
        <v>1</v>
      </c>
      <c r="M100" s="16">
        <v>69</v>
      </c>
      <c r="N100" s="16">
        <v>9</v>
      </c>
      <c r="O100" s="16">
        <v>22</v>
      </c>
      <c r="P100" s="12">
        <v>1.49</v>
      </c>
      <c r="S100" s="3">
        <v>96</v>
      </c>
      <c r="T100" s="34">
        <f t="shared" si="14"/>
        <v>0.96078431372549022</v>
      </c>
      <c r="U100" s="34">
        <f t="shared" si="15"/>
        <v>0.74683544303797467</v>
      </c>
      <c r="V100" s="34">
        <f t="shared" si="16"/>
        <v>0</v>
      </c>
      <c r="W100" s="34">
        <f t="shared" si="17"/>
        <v>0.25</v>
      </c>
      <c r="X100" s="34">
        <f t="shared" si="18"/>
        <v>0.625</v>
      </c>
      <c r="Y100" s="34">
        <f t="shared" si="19"/>
        <v>0.22222222222222221</v>
      </c>
      <c r="Z100" s="34">
        <f t="shared" si="20"/>
        <v>1</v>
      </c>
      <c r="AA100" s="34">
        <f t="shared" si="21"/>
        <v>0.6875</v>
      </c>
      <c r="AB100" s="34">
        <f t="shared" si="22"/>
        <v>0</v>
      </c>
      <c r="AC100" s="34">
        <f t="shared" si="23"/>
        <v>0.48484848484848486</v>
      </c>
      <c r="AD100" s="34">
        <f t="shared" si="24"/>
        <v>0.63636363636363635</v>
      </c>
      <c r="AE100" s="34">
        <f t="shared" si="25"/>
        <v>0.43243243243243246</v>
      </c>
      <c r="AF100" s="11">
        <f t="shared" si="26"/>
        <v>1.49</v>
      </c>
      <c r="AG100" s="11">
        <f t="shared" si="27"/>
        <v>0.39181286549707606</v>
      </c>
    </row>
    <row r="101" spans="3:33" x14ac:dyDescent="0.25">
      <c r="C101" s="3">
        <v>97</v>
      </c>
      <c r="D101" s="12">
        <v>23</v>
      </c>
      <c r="E101" s="12">
        <v>86</v>
      </c>
      <c r="F101" s="12">
        <v>0</v>
      </c>
      <c r="G101" s="12">
        <v>11</v>
      </c>
      <c r="H101" s="12">
        <v>23</v>
      </c>
      <c r="I101" s="12">
        <v>35</v>
      </c>
      <c r="J101" s="12">
        <v>2</v>
      </c>
      <c r="K101" s="12">
        <v>12</v>
      </c>
      <c r="L101" s="12">
        <v>1</v>
      </c>
      <c r="M101" s="16">
        <v>67</v>
      </c>
      <c r="N101" s="16">
        <v>8</v>
      </c>
      <c r="O101" s="16">
        <v>25</v>
      </c>
      <c r="P101" s="12">
        <v>1.45</v>
      </c>
      <c r="S101" s="3">
        <v>97</v>
      </c>
      <c r="T101" s="34">
        <f t="shared" si="14"/>
        <v>0.96078431372549022</v>
      </c>
      <c r="U101" s="34">
        <f t="shared" si="15"/>
        <v>0.86075949367088611</v>
      </c>
      <c r="V101" s="34">
        <f t="shared" si="16"/>
        <v>0</v>
      </c>
      <c r="W101" s="34">
        <f t="shared" si="17"/>
        <v>0.2</v>
      </c>
      <c r="X101" s="34">
        <f t="shared" si="18"/>
        <v>0.9375</v>
      </c>
      <c r="Y101" s="34">
        <f t="shared" si="19"/>
        <v>0.33333333333333331</v>
      </c>
      <c r="Z101" s="34">
        <f t="shared" si="20"/>
        <v>1</v>
      </c>
      <c r="AA101" s="34">
        <f t="shared" si="21"/>
        <v>0.6875</v>
      </c>
      <c r="AB101" s="34">
        <f t="shared" si="22"/>
        <v>0</v>
      </c>
      <c r="AC101" s="34">
        <f t="shared" si="23"/>
        <v>0.42424242424242425</v>
      </c>
      <c r="AD101" s="34">
        <f t="shared" si="24"/>
        <v>0.54545454545454541</v>
      </c>
      <c r="AE101" s="34">
        <f t="shared" si="25"/>
        <v>0.51351351351351349</v>
      </c>
      <c r="AF101" s="11">
        <f t="shared" si="26"/>
        <v>1.45</v>
      </c>
      <c r="AG101" s="11">
        <f t="shared" si="27"/>
        <v>0.36842105263157898</v>
      </c>
    </row>
    <row r="102" spans="3:33" x14ac:dyDescent="0.25">
      <c r="C102" s="3">
        <v>98</v>
      </c>
      <c r="D102" s="12">
        <v>24</v>
      </c>
      <c r="E102" s="12">
        <v>82</v>
      </c>
      <c r="F102" s="12">
        <v>0</v>
      </c>
      <c r="G102" s="12">
        <v>8</v>
      </c>
      <c r="H102" s="12">
        <v>17</v>
      </c>
      <c r="I102" s="12">
        <v>29</v>
      </c>
      <c r="J102" s="12">
        <v>2</v>
      </c>
      <c r="K102" s="12">
        <v>12</v>
      </c>
      <c r="L102" s="12">
        <v>1</v>
      </c>
      <c r="M102" s="16">
        <v>73</v>
      </c>
      <c r="N102" s="16">
        <v>9</v>
      </c>
      <c r="O102" s="16">
        <v>18</v>
      </c>
      <c r="P102" s="12">
        <v>1.61</v>
      </c>
      <c r="S102" s="3">
        <v>98</v>
      </c>
      <c r="T102" s="34">
        <f t="shared" si="14"/>
        <v>0.98039215686274506</v>
      </c>
      <c r="U102" s="34">
        <f t="shared" si="15"/>
        <v>0.810126582278481</v>
      </c>
      <c r="V102" s="34">
        <f t="shared" si="16"/>
        <v>0</v>
      </c>
      <c r="W102" s="34">
        <f t="shared" si="17"/>
        <v>0.125</v>
      </c>
      <c r="X102" s="34">
        <f t="shared" si="18"/>
        <v>0.5625</v>
      </c>
      <c r="Y102" s="34">
        <f t="shared" si="19"/>
        <v>0</v>
      </c>
      <c r="Z102" s="34">
        <f t="shared" si="20"/>
        <v>1</v>
      </c>
      <c r="AA102" s="34">
        <f t="shared" si="21"/>
        <v>0.6875</v>
      </c>
      <c r="AB102" s="34">
        <f t="shared" si="22"/>
        <v>0</v>
      </c>
      <c r="AC102" s="34">
        <f t="shared" si="23"/>
        <v>0.60606060606060608</v>
      </c>
      <c r="AD102" s="34">
        <f t="shared" si="24"/>
        <v>0.63636363636363635</v>
      </c>
      <c r="AE102" s="34">
        <f t="shared" si="25"/>
        <v>0.32432432432432434</v>
      </c>
      <c r="AF102" s="11">
        <f t="shared" si="26"/>
        <v>1.61</v>
      </c>
      <c r="AG102" s="11">
        <f t="shared" si="27"/>
        <v>0.46198830409356734</v>
      </c>
    </row>
    <row r="103" spans="3:33" x14ac:dyDescent="0.25">
      <c r="C103" s="3">
        <v>99</v>
      </c>
      <c r="D103" s="12">
        <v>24</v>
      </c>
      <c r="E103" s="12">
        <v>65</v>
      </c>
      <c r="F103" s="12">
        <v>0</v>
      </c>
      <c r="G103" s="12">
        <v>19</v>
      </c>
      <c r="H103" s="12">
        <v>18</v>
      </c>
      <c r="I103" s="12">
        <v>33</v>
      </c>
      <c r="J103" s="12">
        <v>2</v>
      </c>
      <c r="K103" s="12">
        <v>12</v>
      </c>
      <c r="L103" s="12">
        <v>1</v>
      </c>
      <c r="M103" s="16">
        <v>71</v>
      </c>
      <c r="N103" s="16">
        <v>8</v>
      </c>
      <c r="O103" s="16">
        <v>21</v>
      </c>
      <c r="P103" s="12">
        <v>1.52</v>
      </c>
      <c r="S103" s="3">
        <v>99</v>
      </c>
      <c r="T103" s="34">
        <f t="shared" si="14"/>
        <v>0.98039215686274506</v>
      </c>
      <c r="U103" s="34">
        <f t="shared" si="15"/>
        <v>0.59493670886075944</v>
      </c>
      <c r="V103" s="34">
        <f t="shared" si="16"/>
        <v>0</v>
      </c>
      <c r="W103" s="34">
        <f t="shared" si="17"/>
        <v>0.4</v>
      </c>
      <c r="X103" s="34">
        <f t="shared" si="18"/>
        <v>0.625</v>
      </c>
      <c r="Y103" s="34">
        <f t="shared" si="19"/>
        <v>0.22222222222222221</v>
      </c>
      <c r="Z103" s="34">
        <f t="shared" si="20"/>
        <v>1</v>
      </c>
      <c r="AA103" s="34">
        <f t="shared" si="21"/>
        <v>0.6875</v>
      </c>
      <c r="AB103" s="34">
        <f t="shared" si="22"/>
        <v>0</v>
      </c>
      <c r="AC103" s="34">
        <f t="shared" si="23"/>
        <v>0.54545454545454541</v>
      </c>
      <c r="AD103" s="34">
        <f t="shared" si="24"/>
        <v>0.54545454545454541</v>
      </c>
      <c r="AE103" s="34">
        <f t="shared" si="25"/>
        <v>0.40540540540540543</v>
      </c>
      <c r="AF103" s="11">
        <f t="shared" si="26"/>
        <v>1.52</v>
      </c>
      <c r="AG103" s="11">
        <f t="shared" si="27"/>
        <v>0.40935672514619886</v>
      </c>
    </row>
    <row r="104" spans="3:33" x14ac:dyDescent="0.25">
      <c r="C104" s="3">
        <v>100</v>
      </c>
      <c r="D104" s="12">
        <v>24</v>
      </c>
      <c r="E104" s="12">
        <v>73</v>
      </c>
      <c r="F104" s="12">
        <v>0</v>
      </c>
      <c r="G104" s="12">
        <v>11</v>
      </c>
      <c r="H104" s="12">
        <v>23</v>
      </c>
      <c r="I104" s="12">
        <v>35</v>
      </c>
      <c r="J104" s="12">
        <v>1</v>
      </c>
      <c r="K104" s="12">
        <v>13</v>
      </c>
      <c r="L104" s="12">
        <v>2</v>
      </c>
      <c r="M104" s="16">
        <v>73</v>
      </c>
      <c r="N104" s="16">
        <v>10</v>
      </c>
      <c r="O104" s="16">
        <v>17</v>
      </c>
      <c r="P104" s="12">
        <v>1.76</v>
      </c>
      <c r="S104" s="3">
        <v>100</v>
      </c>
      <c r="T104" s="34">
        <f t="shared" si="14"/>
        <v>0.98039215686274506</v>
      </c>
      <c r="U104" s="34">
        <f t="shared" si="15"/>
        <v>0.69620253164556967</v>
      </c>
      <c r="V104" s="34">
        <f t="shared" si="16"/>
        <v>0</v>
      </c>
      <c r="W104" s="34">
        <f t="shared" si="17"/>
        <v>0.2</v>
      </c>
      <c r="X104" s="34">
        <f t="shared" si="18"/>
        <v>0.9375</v>
      </c>
      <c r="Y104" s="34">
        <f t="shared" si="19"/>
        <v>0.33333333333333331</v>
      </c>
      <c r="Z104" s="34">
        <f t="shared" si="20"/>
        <v>0</v>
      </c>
      <c r="AA104" s="34">
        <f t="shared" si="21"/>
        <v>0.75</v>
      </c>
      <c r="AB104" s="34">
        <f t="shared" si="22"/>
        <v>1</v>
      </c>
      <c r="AC104" s="34">
        <f t="shared" si="23"/>
        <v>0.60606060606060608</v>
      </c>
      <c r="AD104" s="34">
        <f t="shared" si="24"/>
        <v>0.72727272727272729</v>
      </c>
      <c r="AE104" s="34">
        <f t="shared" si="25"/>
        <v>0.29729729729729731</v>
      </c>
      <c r="AF104" s="11">
        <f t="shared" si="26"/>
        <v>1.76</v>
      </c>
      <c r="AG104" s="11">
        <f t="shared" si="27"/>
        <v>0.54970760233918137</v>
      </c>
    </row>
    <row r="105" spans="3:33" x14ac:dyDescent="0.25">
      <c r="C105" s="3">
        <v>101</v>
      </c>
      <c r="D105" s="12">
        <v>25</v>
      </c>
      <c r="E105" s="12">
        <v>69</v>
      </c>
      <c r="F105" s="12">
        <v>0</v>
      </c>
      <c r="G105" s="12">
        <v>6</v>
      </c>
      <c r="H105" s="12">
        <v>22</v>
      </c>
      <c r="I105" s="12">
        <v>36</v>
      </c>
      <c r="J105" s="12">
        <v>1</v>
      </c>
      <c r="K105" s="12">
        <v>13</v>
      </c>
      <c r="L105" s="12">
        <v>2</v>
      </c>
      <c r="M105" s="16">
        <v>70</v>
      </c>
      <c r="N105" s="16">
        <v>6</v>
      </c>
      <c r="O105" s="16">
        <v>24</v>
      </c>
      <c r="P105" s="12">
        <v>1.75</v>
      </c>
      <c r="S105" s="3">
        <v>101</v>
      </c>
      <c r="T105" s="34">
        <f t="shared" si="14"/>
        <v>1</v>
      </c>
      <c r="U105" s="34">
        <f t="shared" si="15"/>
        <v>0.64556962025316456</v>
      </c>
      <c r="V105" s="34">
        <f t="shared" si="16"/>
        <v>0</v>
      </c>
      <c r="W105" s="34">
        <f t="shared" si="17"/>
        <v>7.4999999999999997E-2</v>
      </c>
      <c r="X105" s="34">
        <f t="shared" si="18"/>
        <v>0.875</v>
      </c>
      <c r="Y105" s="34">
        <f t="shared" si="19"/>
        <v>0.3888888888888889</v>
      </c>
      <c r="Z105" s="34">
        <f t="shared" si="20"/>
        <v>0</v>
      </c>
      <c r="AA105" s="34">
        <f t="shared" si="21"/>
        <v>0.75</v>
      </c>
      <c r="AB105" s="34">
        <f t="shared" si="22"/>
        <v>1</v>
      </c>
      <c r="AC105" s="34">
        <f t="shared" si="23"/>
        <v>0.51515151515151514</v>
      </c>
      <c r="AD105" s="34">
        <f t="shared" si="24"/>
        <v>0.36363636363636365</v>
      </c>
      <c r="AE105" s="34">
        <f t="shared" si="25"/>
        <v>0.48648648648648651</v>
      </c>
      <c r="AF105" s="11">
        <f t="shared" si="26"/>
        <v>1.75</v>
      </c>
      <c r="AG105" s="11">
        <f t="shared" si="27"/>
        <v>0.54385964912280704</v>
      </c>
    </row>
    <row r="106" spans="3:33" x14ac:dyDescent="0.25">
      <c r="C106" s="3">
        <v>102</v>
      </c>
      <c r="D106" s="12">
        <v>25</v>
      </c>
      <c r="E106" s="12">
        <v>71</v>
      </c>
      <c r="F106" s="12">
        <v>0</v>
      </c>
      <c r="G106" s="12">
        <v>21</v>
      </c>
      <c r="H106" s="12">
        <v>21</v>
      </c>
      <c r="I106" s="12">
        <v>33</v>
      </c>
      <c r="J106" s="12">
        <v>1</v>
      </c>
      <c r="K106" s="12">
        <v>13</v>
      </c>
      <c r="L106" s="12">
        <v>2</v>
      </c>
      <c r="M106" s="16">
        <v>71</v>
      </c>
      <c r="N106" s="16">
        <v>4</v>
      </c>
      <c r="O106" s="16">
        <v>25</v>
      </c>
      <c r="P106" s="12">
        <v>1.73</v>
      </c>
      <c r="S106" s="3">
        <v>102</v>
      </c>
      <c r="T106" s="34">
        <f t="shared" si="14"/>
        <v>1</v>
      </c>
      <c r="U106" s="34">
        <f t="shared" si="15"/>
        <v>0.67088607594936711</v>
      </c>
      <c r="V106" s="34">
        <f t="shared" si="16"/>
        <v>0</v>
      </c>
      <c r="W106" s="34">
        <f t="shared" si="17"/>
        <v>0.45</v>
      </c>
      <c r="X106" s="34">
        <f t="shared" si="18"/>
        <v>0.8125</v>
      </c>
      <c r="Y106" s="34">
        <f t="shared" si="19"/>
        <v>0.22222222222222221</v>
      </c>
      <c r="Z106" s="34">
        <f t="shared" si="20"/>
        <v>0</v>
      </c>
      <c r="AA106" s="34">
        <f t="shared" si="21"/>
        <v>0.75</v>
      </c>
      <c r="AB106" s="34">
        <f t="shared" si="22"/>
        <v>1</v>
      </c>
      <c r="AC106" s="34">
        <f t="shared" si="23"/>
        <v>0.54545454545454541</v>
      </c>
      <c r="AD106" s="34">
        <f t="shared" si="24"/>
        <v>0.18181818181818182</v>
      </c>
      <c r="AE106" s="34">
        <f t="shared" si="25"/>
        <v>0.51351351351351349</v>
      </c>
      <c r="AF106" s="11">
        <f t="shared" si="26"/>
        <v>1.73</v>
      </c>
      <c r="AG106" s="11">
        <f t="shared" si="27"/>
        <v>0.53216374269005851</v>
      </c>
    </row>
    <row r="107" spans="3:33" x14ac:dyDescent="0.25">
      <c r="C107" s="3">
        <v>103</v>
      </c>
      <c r="D107" s="12">
        <v>21</v>
      </c>
      <c r="E107" s="12">
        <v>71</v>
      </c>
      <c r="F107" s="12">
        <v>0</v>
      </c>
      <c r="G107" s="12">
        <v>10</v>
      </c>
      <c r="H107" s="12">
        <v>21</v>
      </c>
      <c r="I107" s="12">
        <v>33</v>
      </c>
      <c r="J107" s="12">
        <v>1</v>
      </c>
      <c r="K107" s="12">
        <v>13</v>
      </c>
      <c r="L107" s="12">
        <v>2</v>
      </c>
      <c r="M107" s="16">
        <v>76</v>
      </c>
      <c r="N107" s="16">
        <v>8</v>
      </c>
      <c r="O107" s="16">
        <v>16</v>
      </c>
      <c r="P107" s="12">
        <v>1.91</v>
      </c>
      <c r="S107" s="3">
        <v>103</v>
      </c>
      <c r="T107" s="34">
        <f t="shared" si="14"/>
        <v>0.92156862745098034</v>
      </c>
      <c r="U107" s="34">
        <f t="shared" si="15"/>
        <v>0.67088607594936711</v>
      </c>
      <c r="V107" s="34">
        <f t="shared" si="16"/>
        <v>0</v>
      </c>
      <c r="W107" s="34">
        <f t="shared" si="17"/>
        <v>0.17499999999999999</v>
      </c>
      <c r="X107" s="34">
        <f t="shared" si="18"/>
        <v>0.8125</v>
      </c>
      <c r="Y107" s="34">
        <f t="shared" si="19"/>
        <v>0.22222222222222221</v>
      </c>
      <c r="Z107" s="34">
        <f t="shared" si="20"/>
        <v>0</v>
      </c>
      <c r="AA107" s="34">
        <f t="shared" si="21"/>
        <v>0.75</v>
      </c>
      <c r="AB107" s="34">
        <f t="shared" si="22"/>
        <v>1</v>
      </c>
      <c r="AC107" s="34">
        <f t="shared" si="23"/>
        <v>0.69696969696969702</v>
      </c>
      <c r="AD107" s="34">
        <f t="shared" si="24"/>
        <v>0.54545454545454541</v>
      </c>
      <c r="AE107" s="34">
        <f t="shared" si="25"/>
        <v>0.27027027027027029</v>
      </c>
      <c r="AF107" s="11">
        <f t="shared" si="26"/>
        <v>1.91</v>
      </c>
      <c r="AG107" s="11">
        <f t="shared" si="27"/>
        <v>0.63742690058479523</v>
      </c>
    </row>
    <row r="108" spans="3:33" x14ac:dyDescent="0.25">
      <c r="C108" s="3">
        <v>104</v>
      </c>
      <c r="D108" s="12">
        <v>23</v>
      </c>
      <c r="E108" s="12">
        <v>60</v>
      </c>
      <c r="F108" s="12">
        <v>0</v>
      </c>
      <c r="G108" s="12">
        <v>19</v>
      </c>
      <c r="H108" s="12">
        <v>22</v>
      </c>
      <c r="I108" s="12">
        <v>36</v>
      </c>
      <c r="J108" s="12">
        <v>2</v>
      </c>
      <c r="K108" s="12">
        <v>13</v>
      </c>
      <c r="L108" s="12">
        <v>1</v>
      </c>
      <c r="M108" s="16">
        <v>74</v>
      </c>
      <c r="N108" s="16">
        <v>9</v>
      </c>
      <c r="O108" s="16">
        <v>17</v>
      </c>
      <c r="P108" s="12">
        <v>1.79</v>
      </c>
      <c r="S108" s="3">
        <v>104</v>
      </c>
      <c r="T108" s="34">
        <f t="shared" si="14"/>
        <v>0.96078431372549022</v>
      </c>
      <c r="U108" s="34">
        <f t="shared" si="15"/>
        <v>0.53164556962025311</v>
      </c>
      <c r="V108" s="34">
        <f t="shared" si="16"/>
        <v>0</v>
      </c>
      <c r="W108" s="34">
        <f t="shared" si="17"/>
        <v>0.4</v>
      </c>
      <c r="X108" s="34">
        <f t="shared" si="18"/>
        <v>0.875</v>
      </c>
      <c r="Y108" s="34">
        <f t="shared" si="19"/>
        <v>0.3888888888888889</v>
      </c>
      <c r="Z108" s="34">
        <f t="shared" si="20"/>
        <v>1</v>
      </c>
      <c r="AA108" s="34">
        <f t="shared" si="21"/>
        <v>0.75</v>
      </c>
      <c r="AB108" s="34">
        <f t="shared" si="22"/>
        <v>0</v>
      </c>
      <c r="AC108" s="34">
        <f t="shared" si="23"/>
        <v>0.63636363636363635</v>
      </c>
      <c r="AD108" s="34">
        <f t="shared" si="24"/>
        <v>0.63636363636363635</v>
      </c>
      <c r="AE108" s="34">
        <f t="shared" si="25"/>
        <v>0.29729729729729731</v>
      </c>
      <c r="AF108" s="11">
        <f t="shared" si="26"/>
        <v>1.79</v>
      </c>
      <c r="AG108" s="11">
        <f t="shared" si="27"/>
        <v>0.56725146198830412</v>
      </c>
    </row>
    <row r="109" spans="3:33" x14ac:dyDescent="0.25">
      <c r="C109" s="3">
        <v>105</v>
      </c>
      <c r="D109" s="12">
        <v>25</v>
      </c>
      <c r="E109" s="12">
        <v>66</v>
      </c>
      <c r="F109" s="12">
        <v>0</v>
      </c>
      <c r="G109" s="12">
        <v>18</v>
      </c>
      <c r="H109" s="12">
        <v>16</v>
      </c>
      <c r="I109" s="12">
        <v>38</v>
      </c>
      <c r="J109" s="12">
        <v>2</v>
      </c>
      <c r="K109" s="12">
        <v>13</v>
      </c>
      <c r="L109" s="12">
        <v>1</v>
      </c>
      <c r="M109" s="16">
        <v>74</v>
      </c>
      <c r="N109" s="16">
        <v>6</v>
      </c>
      <c r="O109" s="16">
        <v>20</v>
      </c>
      <c r="P109" s="12">
        <v>1.77</v>
      </c>
      <c r="S109" s="3">
        <v>105</v>
      </c>
      <c r="T109" s="34">
        <f t="shared" si="14"/>
        <v>1</v>
      </c>
      <c r="U109" s="34">
        <f t="shared" si="15"/>
        <v>0.60759493670886078</v>
      </c>
      <c r="V109" s="34">
        <f t="shared" si="16"/>
        <v>0</v>
      </c>
      <c r="W109" s="34">
        <f t="shared" si="17"/>
        <v>0.375</v>
      </c>
      <c r="X109" s="34">
        <f t="shared" si="18"/>
        <v>0.5</v>
      </c>
      <c r="Y109" s="34">
        <f t="shared" si="19"/>
        <v>0.5</v>
      </c>
      <c r="Z109" s="34">
        <f t="shared" si="20"/>
        <v>1</v>
      </c>
      <c r="AA109" s="34">
        <f t="shared" si="21"/>
        <v>0.75</v>
      </c>
      <c r="AB109" s="34">
        <f t="shared" si="22"/>
        <v>0</v>
      </c>
      <c r="AC109" s="34">
        <f t="shared" si="23"/>
        <v>0.63636363636363635</v>
      </c>
      <c r="AD109" s="34">
        <f t="shared" si="24"/>
        <v>0.36363636363636365</v>
      </c>
      <c r="AE109" s="34">
        <f t="shared" si="25"/>
        <v>0.3783783783783784</v>
      </c>
      <c r="AF109" s="11">
        <f t="shared" si="26"/>
        <v>1.77</v>
      </c>
      <c r="AG109" s="11">
        <f t="shared" si="27"/>
        <v>0.55555555555555558</v>
      </c>
    </row>
    <row r="110" spans="3:33" x14ac:dyDescent="0.25">
      <c r="C110" s="3">
        <v>106</v>
      </c>
      <c r="D110" s="12">
        <v>25</v>
      </c>
      <c r="E110" s="12">
        <v>65</v>
      </c>
      <c r="F110" s="12">
        <v>0</v>
      </c>
      <c r="G110" s="12">
        <v>13</v>
      </c>
      <c r="H110" s="12">
        <v>15</v>
      </c>
      <c r="I110" s="12">
        <v>40</v>
      </c>
      <c r="J110" s="12">
        <v>2</v>
      </c>
      <c r="K110" s="12">
        <v>13</v>
      </c>
      <c r="L110" s="12">
        <v>1</v>
      </c>
      <c r="M110" s="16">
        <v>75</v>
      </c>
      <c r="N110" s="16">
        <v>7</v>
      </c>
      <c r="O110" s="16">
        <v>18</v>
      </c>
      <c r="P110" s="12">
        <v>1.8</v>
      </c>
      <c r="S110" s="3">
        <v>106</v>
      </c>
      <c r="T110" s="34">
        <f t="shared" si="14"/>
        <v>1</v>
      </c>
      <c r="U110" s="34">
        <f t="shared" si="15"/>
        <v>0.59493670886075944</v>
      </c>
      <c r="V110" s="34">
        <f t="shared" si="16"/>
        <v>0</v>
      </c>
      <c r="W110" s="34">
        <f t="shared" si="17"/>
        <v>0.25</v>
      </c>
      <c r="X110" s="34">
        <f t="shared" si="18"/>
        <v>0.4375</v>
      </c>
      <c r="Y110" s="34">
        <f t="shared" si="19"/>
        <v>0.61111111111111116</v>
      </c>
      <c r="Z110" s="34">
        <f t="shared" si="20"/>
        <v>1</v>
      </c>
      <c r="AA110" s="34">
        <f t="shared" si="21"/>
        <v>0.75</v>
      </c>
      <c r="AB110" s="34">
        <f t="shared" si="22"/>
        <v>0</v>
      </c>
      <c r="AC110" s="34">
        <f t="shared" si="23"/>
        <v>0.66666666666666663</v>
      </c>
      <c r="AD110" s="34">
        <f t="shared" si="24"/>
        <v>0.45454545454545453</v>
      </c>
      <c r="AE110" s="34">
        <f t="shared" si="25"/>
        <v>0.32432432432432434</v>
      </c>
      <c r="AF110" s="11">
        <f t="shared" si="26"/>
        <v>1.8</v>
      </c>
      <c r="AG110" s="11">
        <f t="shared" si="27"/>
        <v>0.57309941520467844</v>
      </c>
    </row>
    <row r="111" spans="3:33" x14ac:dyDescent="0.25">
      <c r="C111" s="3">
        <v>107</v>
      </c>
      <c r="D111" s="12">
        <v>25</v>
      </c>
      <c r="E111" s="12">
        <v>65</v>
      </c>
      <c r="F111" s="12">
        <v>0</v>
      </c>
      <c r="G111" s="12">
        <v>24</v>
      </c>
      <c r="H111" s="12">
        <v>17</v>
      </c>
      <c r="I111" s="12">
        <v>29</v>
      </c>
      <c r="J111" s="12">
        <v>2</v>
      </c>
      <c r="K111" s="12">
        <v>13</v>
      </c>
      <c r="L111" s="12">
        <v>1</v>
      </c>
      <c r="M111" s="16">
        <v>66</v>
      </c>
      <c r="N111" s="16">
        <v>4</v>
      </c>
      <c r="O111" s="16">
        <v>30</v>
      </c>
      <c r="P111" s="12">
        <v>1.42</v>
      </c>
      <c r="S111" s="3">
        <v>107</v>
      </c>
      <c r="T111" s="34">
        <f t="shared" si="14"/>
        <v>1</v>
      </c>
      <c r="U111" s="34">
        <f t="shared" si="15"/>
        <v>0.59493670886075944</v>
      </c>
      <c r="V111" s="34">
        <f t="shared" si="16"/>
        <v>0</v>
      </c>
      <c r="W111" s="34">
        <f t="shared" si="17"/>
        <v>0.52500000000000002</v>
      </c>
      <c r="X111" s="34">
        <f t="shared" si="18"/>
        <v>0.5625</v>
      </c>
      <c r="Y111" s="34">
        <f t="shared" si="19"/>
        <v>0</v>
      </c>
      <c r="Z111" s="34">
        <f t="shared" si="20"/>
        <v>1</v>
      </c>
      <c r="AA111" s="34">
        <f t="shared" si="21"/>
        <v>0.75</v>
      </c>
      <c r="AB111" s="34">
        <f t="shared" si="22"/>
        <v>0</v>
      </c>
      <c r="AC111" s="34">
        <f t="shared" si="23"/>
        <v>0.39393939393939392</v>
      </c>
      <c r="AD111" s="34">
        <f t="shared" si="24"/>
        <v>0.18181818181818182</v>
      </c>
      <c r="AE111" s="34">
        <f t="shared" si="25"/>
        <v>0.64864864864864868</v>
      </c>
      <c r="AF111" s="11">
        <f t="shared" si="26"/>
        <v>1.42</v>
      </c>
      <c r="AG111" s="11">
        <f t="shared" si="27"/>
        <v>0.35087719298245612</v>
      </c>
    </row>
    <row r="112" spans="3:33" x14ac:dyDescent="0.25">
      <c r="C112" s="3">
        <v>108</v>
      </c>
      <c r="D112" s="12">
        <v>17</v>
      </c>
      <c r="E112" s="12">
        <v>86</v>
      </c>
      <c r="F112" s="12">
        <v>1</v>
      </c>
      <c r="G112" s="12">
        <v>13</v>
      </c>
      <c r="H112" s="12">
        <v>18</v>
      </c>
      <c r="I112" s="12">
        <v>33</v>
      </c>
      <c r="J112" s="12">
        <v>1</v>
      </c>
      <c r="K112" s="12">
        <v>14</v>
      </c>
      <c r="L112" s="12">
        <v>2</v>
      </c>
      <c r="M112" s="16">
        <v>68</v>
      </c>
      <c r="N112" s="16">
        <v>5</v>
      </c>
      <c r="O112" s="16">
        <v>27</v>
      </c>
      <c r="P112" s="12">
        <v>1.49</v>
      </c>
      <c r="S112" s="3">
        <v>108</v>
      </c>
      <c r="T112" s="34">
        <f t="shared" si="14"/>
        <v>0.84313725490196079</v>
      </c>
      <c r="U112" s="34">
        <f t="shared" si="15"/>
        <v>0.86075949367088611</v>
      </c>
      <c r="V112" s="34">
        <f t="shared" si="16"/>
        <v>0.33333333333333331</v>
      </c>
      <c r="W112" s="34">
        <f t="shared" si="17"/>
        <v>0.25</v>
      </c>
      <c r="X112" s="34">
        <f t="shared" si="18"/>
        <v>0.625</v>
      </c>
      <c r="Y112" s="34">
        <f t="shared" si="19"/>
        <v>0.22222222222222221</v>
      </c>
      <c r="Z112" s="34">
        <f t="shared" si="20"/>
        <v>0</v>
      </c>
      <c r="AA112" s="34">
        <f t="shared" si="21"/>
        <v>0.8125</v>
      </c>
      <c r="AB112" s="34">
        <f t="shared" si="22"/>
        <v>1</v>
      </c>
      <c r="AC112" s="34">
        <f t="shared" si="23"/>
        <v>0.45454545454545453</v>
      </c>
      <c r="AD112" s="34">
        <f t="shared" si="24"/>
        <v>0.27272727272727271</v>
      </c>
      <c r="AE112" s="34">
        <f t="shared" si="25"/>
        <v>0.56756756756756754</v>
      </c>
      <c r="AF112" s="11">
        <f t="shared" si="26"/>
        <v>1.49</v>
      </c>
      <c r="AG112" s="11">
        <f t="shared" si="27"/>
        <v>0.39181286549707606</v>
      </c>
    </row>
    <row r="113" spans="3:33" x14ac:dyDescent="0.25">
      <c r="C113" s="3">
        <v>109</v>
      </c>
      <c r="D113" s="12">
        <v>18</v>
      </c>
      <c r="E113" s="12">
        <v>79</v>
      </c>
      <c r="F113" s="12">
        <v>0</v>
      </c>
      <c r="G113" s="12">
        <v>10</v>
      </c>
      <c r="H113" s="12">
        <v>19</v>
      </c>
      <c r="I113" s="12">
        <v>42</v>
      </c>
      <c r="J113" s="12">
        <v>1</v>
      </c>
      <c r="K113" s="12">
        <v>14</v>
      </c>
      <c r="L113" s="12">
        <v>2</v>
      </c>
      <c r="M113" s="16">
        <v>75</v>
      </c>
      <c r="N113" s="16">
        <v>7</v>
      </c>
      <c r="O113" s="16">
        <v>18</v>
      </c>
      <c r="P113" s="12">
        <v>1.87</v>
      </c>
      <c r="S113" s="3">
        <v>109</v>
      </c>
      <c r="T113" s="34">
        <f t="shared" si="14"/>
        <v>0.86274509803921573</v>
      </c>
      <c r="U113" s="34">
        <f t="shared" si="15"/>
        <v>0.77215189873417722</v>
      </c>
      <c r="V113" s="34">
        <f t="shared" si="16"/>
        <v>0</v>
      </c>
      <c r="W113" s="34">
        <f t="shared" si="17"/>
        <v>0.17499999999999999</v>
      </c>
      <c r="X113" s="34">
        <f t="shared" si="18"/>
        <v>0.6875</v>
      </c>
      <c r="Y113" s="34">
        <f t="shared" si="19"/>
        <v>0.72222222222222221</v>
      </c>
      <c r="Z113" s="34">
        <f t="shared" si="20"/>
        <v>0</v>
      </c>
      <c r="AA113" s="34">
        <f t="shared" si="21"/>
        <v>0.8125</v>
      </c>
      <c r="AB113" s="34">
        <f t="shared" si="22"/>
        <v>1</v>
      </c>
      <c r="AC113" s="34">
        <f t="shared" si="23"/>
        <v>0.66666666666666663</v>
      </c>
      <c r="AD113" s="34">
        <f t="shared" si="24"/>
        <v>0.45454545454545453</v>
      </c>
      <c r="AE113" s="34">
        <f t="shared" si="25"/>
        <v>0.32432432432432434</v>
      </c>
      <c r="AF113" s="11">
        <f t="shared" si="26"/>
        <v>1.87</v>
      </c>
      <c r="AG113" s="11">
        <f t="shared" si="27"/>
        <v>0.61403508771929838</v>
      </c>
    </row>
    <row r="114" spans="3:33" x14ac:dyDescent="0.25">
      <c r="C114" s="3">
        <v>110</v>
      </c>
      <c r="D114" s="12">
        <v>18</v>
      </c>
      <c r="E114" s="12">
        <v>71</v>
      </c>
      <c r="F114" s="12">
        <v>0</v>
      </c>
      <c r="G114" s="12">
        <v>19</v>
      </c>
      <c r="H114" s="12">
        <v>20</v>
      </c>
      <c r="I114" s="12">
        <v>30</v>
      </c>
      <c r="J114" s="12">
        <v>1</v>
      </c>
      <c r="K114" s="12">
        <v>14</v>
      </c>
      <c r="L114" s="12">
        <v>2</v>
      </c>
      <c r="M114" s="16">
        <v>80</v>
      </c>
      <c r="N114" s="16">
        <v>8</v>
      </c>
      <c r="O114" s="16">
        <v>12</v>
      </c>
      <c r="P114" s="12">
        <v>2</v>
      </c>
      <c r="S114" s="3">
        <v>110</v>
      </c>
      <c r="T114" s="34">
        <f t="shared" si="14"/>
        <v>0.86274509803921573</v>
      </c>
      <c r="U114" s="34">
        <f t="shared" si="15"/>
        <v>0.67088607594936711</v>
      </c>
      <c r="V114" s="34">
        <f t="shared" si="16"/>
        <v>0</v>
      </c>
      <c r="W114" s="34">
        <f t="shared" si="17"/>
        <v>0.4</v>
      </c>
      <c r="X114" s="34">
        <f t="shared" si="18"/>
        <v>0.75</v>
      </c>
      <c r="Y114" s="34">
        <f t="shared" si="19"/>
        <v>5.5555555555555552E-2</v>
      </c>
      <c r="Z114" s="34">
        <f t="shared" si="20"/>
        <v>0</v>
      </c>
      <c r="AA114" s="34">
        <f t="shared" si="21"/>
        <v>0.8125</v>
      </c>
      <c r="AB114" s="34">
        <f t="shared" si="22"/>
        <v>1</v>
      </c>
      <c r="AC114" s="34">
        <f t="shared" si="23"/>
        <v>0.81818181818181823</v>
      </c>
      <c r="AD114" s="34">
        <f t="shared" si="24"/>
        <v>0.54545454545454541</v>
      </c>
      <c r="AE114" s="34">
        <f t="shared" si="25"/>
        <v>0.16216216216216217</v>
      </c>
      <c r="AF114" s="11">
        <f t="shared" si="26"/>
        <v>2</v>
      </c>
      <c r="AG114" s="11">
        <f t="shared" si="27"/>
        <v>0.69005847953216382</v>
      </c>
    </row>
    <row r="115" spans="3:33" x14ac:dyDescent="0.25">
      <c r="C115" s="3">
        <v>111</v>
      </c>
      <c r="D115" s="12">
        <v>14</v>
      </c>
      <c r="E115" s="12">
        <v>70</v>
      </c>
      <c r="F115" s="12">
        <v>0</v>
      </c>
      <c r="G115" s="12">
        <v>14</v>
      </c>
      <c r="H115" s="12">
        <v>23</v>
      </c>
      <c r="I115" s="12">
        <v>30</v>
      </c>
      <c r="J115" s="12">
        <v>2</v>
      </c>
      <c r="K115" s="12">
        <v>14</v>
      </c>
      <c r="L115" s="12">
        <v>1</v>
      </c>
      <c r="M115" s="16">
        <v>72</v>
      </c>
      <c r="N115" s="16">
        <v>7</v>
      </c>
      <c r="O115" s="16">
        <v>21</v>
      </c>
      <c r="P115" s="12">
        <v>1.78</v>
      </c>
      <c r="S115" s="3">
        <v>111</v>
      </c>
      <c r="T115" s="34">
        <f t="shared" si="14"/>
        <v>0.78431372549019607</v>
      </c>
      <c r="U115" s="34">
        <f t="shared" si="15"/>
        <v>0.65822784810126578</v>
      </c>
      <c r="V115" s="34">
        <f t="shared" si="16"/>
        <v>0</v>
      </c>
      <c r="W115" s="34">
        <f t="shared" si="17"/>
        <v>0.27500000000000002</v>
      </c>
      <c r="X115" s="34">
        <f t="shared" si="18"/>
        <v>0.9375</v>
      </c>
      <c r="Y115" s="34">
        <f t="shared" si="19"/>
        <v>5.5555555555555552E-2</v>
      </c>
      <c r="Z115" s="34">
        <f t="shared" si="20"/>
        <v>1</v>
      </c>
      <c r="AA115" s="34">
        <f t="shared" si="21"/>
        <v>0.8125</v>
      </c>
      <c r="AB115" s="34">
        <f t="shared" si="22"/>
        <v>0</v>
      </c>
      <c r="AC115" s="34">
        <f t="shared" si="23"/>
        <v>0.5757575757575758</v>
      </c>
      <c r="AD115" s="34">
        <f t="shared" si="24"/>
        <v>0.45454545454545453</v>
      </c>
      <c r="AE115" s="34">
        <f t="shared" si="25"/>
        <v>0.40540540540540543</v>
      </c>
      <c r="AF115" s="11">
        <f t="shared" si="26"/>
        <v>1.78</v>
      </c>
      <c r="AG115" s="11">
        <f t="shared" si="27"/>
        <v>0.5614035087719299</v>
      </c>
    </row>
    <row r="116" spans="3:33" x14ac:dyDescent="0.25">
      <c r="C116" s="3">
        <v>112</v>
      </c>
      <c r="D116" s="12">
        <v>16</v>
      </c>
      <c r="E116" s="12">
        <v>86</v>
      </c>
      <c r="F116" s="12">
        <v>1</v>
      </c>
      <c r="G116" s="12">
        <v>14</v>
      </c>
      <c r="H116" s="12">
        <v>18</v>
      </c>
      <c r="I116" s="12">
        <v>33</v>
      </c>
      <c r="J116" s="12">
        <v>2</v>
      </c>
      <c r="K116" s="12">
        <v>14</v>
      </c>
      <c r="L116" s="12">
        <v>1</v>
      </c>
      <c r="M116" s="16">
        <v>67</v>
      </c>
      <c r="N116" s="16">
        <v>5</v>
      </c>
      <c r="O116" s="16">
        <v>28</v>
      </c>
      <c r="P116" s="12">
        <v>1.36</v>
      </c>
      <c r="S116" s="3">
        <v>112</v>
      </c>
      <c r="T116" s="34">
        <f t="shared" si="14"/>
        <v>0.82352941176470584</v>
      </c>
      <c r="U116" s="34">
        <f t="shared" si="15"/>
        <v>0.86075949367088611</v>
      </c>
      <c r="V116" s="34">
        <f t="shared" si="16"/>
        <v>0.33333333333333331</v>
      </c>
      <c r="W116" s="34">
        <f t="shared" si="17"/>
        <v>0.27500000000000002</v>
      </c>
      <c r="X116" s="34">
        <f t="shared" si="18"/>
        <v>0.625</v>
      </c>
      <c r="Y116" s="34">
        <f t="shared" si="19"/>
        <v>0.22222222222222221</v>
      </c>
      <c r="Z116" s="34">
        <f t="shared" si="20"/>
        <v>1</v>
      </c>
      <c r="AA116" s="34">
        <f t="shared" si="21"/>
        <v>0.8125</v>
      </c>
      <c r="AB116" s="34">
        <f t="shared" si="22"/>
        <v>0</v>
      </c>
      <c r="AC116" s="34">
        <f t="shared" si="23"/>
        <v>0.42424242424242425</v>
      </c>
      <c r="AD116" s="34">
        <f t="shared" si="24"/>
        <v>0.27272727272727271</v>
      </c>
      <c r="AE116" s="34">
        <f t="shared" si="25"/>
        <v>0.59459459459459463</v>
      </c>
      <c r="AF116" s="11">
        <f t="shared" si="26"/>
        <v>1.36</v>
      </c>
      <c r="AG116" s="11">
        <f t="shared" si="27"/>
        <v>0.31578947368421062</v>
      </c>
    </row>
    <row r="117" spans="3:33" x14ac:dyDescent="0.25">
      <c r="C117" s="3">
        <v>113</v>
      </c>
      <c r="D117" s="12">
        <v>17.61</v>
      </c>
      <c r="E117" s="12">
        <v>61</v>
      </c>
      <c r="F117" s="12">
        <v>0</v>
      </c>
      <c r="G117" s="12">
        <v>16</v>
      </c>
      <c r="H117" s="12">
        <v>22</v>
      </c>
      <c r="I117" s="12">
        <v>32</v>
      </c>
      <c r="J117" s="12">
        <v>1</v>
      </c>
      <c r="K117" s="12">
        <v>14</v>
      </c>
      <c r="L117" s="12">
        <v>2</v>
      </c>
      <c r="M117" s="16">
        <v>86</v>
      </c>
      <c r="N117" s="16">
        <v>8</v>
      </c>
      <c r="O117" s="16">
        <v>6</v>
      </c>
      <c r="P117" s="12">
        <v>2.42</v>
      </c>
      <c r="S117" s="3">
        <v>113</v>
      </c>
      <c r="T117" s="34">
        <f t="shared" si="14"/>
        <v>0.85509803921568628</v>
      </c>
      <c r="U117" s="34">
        <f t="shared" si="15"/>
        <v>0.54430379746835444</v>
      </c>
      <c r="V117" s="34">
        <f t="shared" si="16"/>
        <v>0</v>
      </c>
      <c r="W117" s="34">
        <f t="shared" si="17"/>
        <v>0.32500000000000001</v>
      </c>
      <c r="X117" s="34">
        <f t="shared" si="18"/>
        <v>0.875</v>
      </c>
      <c r="Y117" s="34">
        <f t="shared" si="19"/>
        <v>0.16666666666666666</v>
      </c>
      <c r="Z117" s="34">
        <f t="shared" si="20"/>
        <v>0</v>
      </c>
      <c r="AA117" s="34">
        <f t="shared" si="21"/>
        <v>0.8125</v>
      </c>
      <c r="AB117" s="34">
        <f t="shared" si="22"/>
        <v>1</v>
      </c>
      <c r="AC117" s="34">
        <f t="shared" si="23"/>
        <v>1</v>
      </c>
      <c r="AD117" s="34">
        <f t="shared" si="24"/>
        <v>0.54545454545454541</v>
      </c>
      <c r="AE117" s="34">
        <f t="shared" si="25"/>
        <v>0</v>
      </c>
      <c r="AF117" s="11">
        <f t="shared" si="26"/>
        <v>2.42</v>
      </c>
      <c r="AG117" s="11">
        <f t="shared" si="27"/>
        <v>0.9356725146198831</v>
      </c>
    </row>
    <row r="118" spans="3:33" x14ac:dyDescent="0.25">
      <c r="C118" s="3">
        <v>114</v>
      </c>
      <c r="D118" s="12">
        <v>17</v>
      </c>
      <c r="E118" s="12">
        <v>72</v>
      </c>
      <c r="F118" s="12">
        <v>0</v>
      </c>
      <c r="G118" s="12">
        <v>16</v>
      </c>
      <c r="H118" s="12">
        <v>22</v>
      </c>
      <c r="I118" s="12">
        <v>32</v>
      </c>
      <c r="J118" s="12">
        <v>1</v>
      </c>
      <c r="K118" s="12">
        <v>14</v>
      </c>
      <c r="L118" s="12">
        <v>2</v>
      </c>
      <c r="M118" s="16">
        <v>84</v>
      </c>
      <c r="N118" s="16">
        <v>6</v>
      </c>
      <c r="O118" s="16">
        <v>10</v>
      </c>
      <c r="P118" s="12">
        <v>2.31</v>
      </c>
      <c r="S118" s="3">
        <v>114</v>
      </c>
      <c r="T118" s="34">
        <f t="shared" si="14"/>
        <v>0.84313725490196079</v>
      </c>
      <c r="U118" s="34">
        <f t="shared" si="15"/>
        <v>0.68354430379746833</v>
      </c>
      <c r="V118" s="34">
        <f t="shared" si="16"/>
        <v>0</v>
      </c>
      <c r="W118" s="34">
        <f t="shared" si="17"/>
        <v>0.32500000000000001</v>
      </c>
      <c r="X118" s="34">
        <f t="shared" si="18"/>
        <v>0.875</v>
      </c>
      <c r="Y118" s="34">
        <f t="shared" si="19"/>
        <v>0.16666666666666666</v>
      </c>
      <c r="Z118" s="34">
        <f t="shared" si="20"/>
        <v>0</v>
      </c>
      <c r="AA118" s="34">
        <f t="shared" si="21"/>
        <v>0.8125</v>
      </c>
      <c r="AB118" s="34">
        <f t="shared" si="22"/>
        <v>1</v>
      </c>
      <c r="AC118" s="34">
        <f t="shared" si="23"/>
        <v>0.93939393939393945</v>
      </c>
      <c r="AD118" s="34">
        <f t="shared" si="24"/>
        <v>0.36363636363636365</v>
      </c>
      <c r="AE118" s="34">
        <f t="shared" si="25"/>
        <v>0.10810810810810811</v>
      </c>
      <c r="AF118" s="11">
        <f t="shared" si="26"/>
        <v>2.31</v>
      </c>
      <c r="AG118" s="11">
        <f t="shared" si="27"/>
        <v>0.8713450292397662</v>
      </c>
    </row>
    <row r="119" spans="3:33" x14ac:dyDescent="0.25">
      <c r="C119" s="3">
        <v>115</v>
      </c>
      <c r="D119" s="12">
        <v>21</v>
      </c>
      <c r="E119" s="12">
        <v>72</v>
      </c>
      <c r="F119" s="12">
        <v>1</v>
      </c>
      <c r="G119" s="12">
        <v>21</v>
      </c>
      <c r="H119" s="12">
        <v>20</v>
      </c>
      <c r="I119" s="12">
        <v>35</v>
      </c>
      <c r="J119" s="12">
        <v>1</v>
      </c>
      <c r="K119" s="12">
        <v>14</v>
      </c>
      <c r="L119" s="12">
        <v>2</v>
      </c>
      <c r="M119" s="16">
        <v>81</v>
      </c>
      <c r="N119" s="16">
        <v>5</v>
      </c>
      <c r="O119" s="16">
        <v>14</v>
      </c>
      <c r="P119" s="12">
        <v>2.09</v>
      </c>
      <c r="S119" s="3">
        <v>115</v>
      </c>
      <c r="T119" s="34">
        <f t="shared" si="14"/>
        <v>0.92156862745098034</v>
      </c>
      <c r="U119" s="34">
        <f t="shared" si="15"/>
        <v>0.68354430379746833</v>
      </c>
      <c r="V119" s="34">
        <f t="shared" si="16"/>
        <v>0.33333333333333331</v>
      </c>
      <c r="W119" s="34">
        <f t="shared" si="17"/>
        <v>0.45</v>
      </c>
      <c r="X119" s="34">
        <f t="shared" si="18"/>
        <v>0.75</v>
      </c>
      <c r="Y119" s="34">
        <f t="shared" si="19"/>
        <v>0.33333333333333331</v>
      </c>
      <c r="Z119" s="34">
        <f t="shared" si="20"/>
        <v>0</v>
      </c>
      <c r="AA119" s="34">
        <f t="shared" si="21"/>
        <v>0.8125</v>
      </c>
      <c r="AB119" s="34">
        <f t="shared" si="22"/>
        <v>1</v>
      </c>
      <c r="AC119" s="34">
        <f t="shared" si="23"/>
        <v>0.84848484848484851</v>
      </c>
      <c r="AD119" s="34">
        <f t="shared" si="24"/>
        <v>0.27272727272727271</v>
      </c>
      <c r="AE119" s="34">
        <f t="shared" si="25"/>
        <v>0.21621621621621623</v>
      </c>
      <c r="AF119" s="11">
        <f t="shared" si="26"/>
        <v>2.09</v>
      </c>
      <c r="AG119" s="11">
        <f t="shared" si="27"/>
        <v>0.74269005847953218</v>
      </c>
    </row>
    <row r="120" spans="3:33" x14ac:dyDescent="0.25">
      <c r="C120" s="3">
        <v>116</v>
      </c>
      <c r="D120" s="12">
        <v>17</v>
      </c>
      <c r="E120" s="12">
        <v>73</v>
      </c>
      <c r="F120" s="12">
        <v>0</v>
      </c>
      <c r="G120" s="12">
        <v>13</v>
      </c>
      <c r="H120" s="12">
        <v>20</v>
      </c>
      <c r="I120" s="12">
        <v>35</v>
      </c>
      <c r="J120" s="12">
        <v>2</v>
      </c>
      <c r="K120" s="12">
        <v>15</v>
      </c>
      <c r="L120" s="12">
        <v>1</v>
      </c>
      <c r="M120" s="16">
        <v>76</v>
      </c>
      <c r="N120" s="16">
        <v>6</v>
      </c>
      <c r="O120" s="16">
        <v>18</v>
      </c>
      <c r="P120" s="12">
        <v>1.8</v>
      </c>
      <c r="S120" s="3">
        <v>116</v>
      </c>
      <c r="T120" s="34">
        <f t="shared" si="14"/>
        <v>0.84313725490196079</v>
      </c>
      <c r="U120" s="34">
        <f t="shared" si="15"/>
        <v>0.69620253164556967</v>
      </c>
      <c r="V120" s="34">
        <f t="shared" si="16"/>
        <v>0</v>
      </c>
      <c r="W120" s="34">
        <f t="shared" si="17"/>
        <v>0.25</v>
      </c>
      <c r="X120" s="34">
        <f t="shared" si="18"/>
        <v>0.75</v>
      </c>
      <c r="Y120" s="34">
        <f t="shared" si="19"/>
        <v>0.33333333333333331</v>
      </c>
      <c r="Z120" s="34">
        <f t="shared" si="20"/>
        <v>1</v>
      </c>
      <c r="AA120" s="34">
        <f t="shared" si="21"/>
        <v>0.875</v>
      </c>
      <c r="AB120" s="34">
        <f t="shared" si="22"/>
        <v>0</v>
      </c>
      <c r="AC120" s="34">
        <f t="shared" si="23"/>
        <v>0.69696969696969702</v>
      </c>
      <c r="AD120" s="34">
        <f t="shared" si="24"/>
        <v>0.36363636363636365</v>
      </c>
      <c r="AE120" s="34">
        <f t="shared" si="25"/>
        <v>0.32432432432432434</v>
      </c>
      <c r="AF120" s="11">
        <f t="shared" si="26"/>
        <v>1.8</v>
      </c>
      <c r="AG120" s="11">
        <f t="shared" si="27"/>
        <v>0.57309941520467844</v>
      </c>
    </row>
    <row r="121" spans="3:33" x14ac:dyDescent="0.25">
      <c r="C121" s="3">
        <v>117</v>
      </c>
      <c r="D121" s="12">
        <v>14</v>
      </c>
      <c r="E121" s="12">
        <v>71</v>
      </c>
      <c r="F121" s="12">
        <v>0</v>
      </c>
      <c r="G121" s="12">
        <v>5</v>
      </c>
      <c r="H121" s="12">
        <v>20</v>
      </c>
      <c r="I121" s="12">
        <v>35</v>
      </c>
      <c r="J121" s="12">
        <v>2</v>
      </c>
      <c r="K121" s="12">
        <v>15</v>
      </c>
      <c r="L121" s="12">
        <v>1</v>
      </c>
      <c r="M121" s="16">
        <v>76</v>
      </c>
      <c r="N121" s="16">
        <v>7</v>
      </c>
      <c r="O121" s="16">
        <v>17</v>
      </c>
      <c r="P121" s="12">
        <v>1.85</v>
      </c>
      <c r="S121" s="3">
        <v>117</v>
      </c>
      <c r="T121" s="34">
        <f t="shared" si="14"/>
        <v>0.78431372549019607</v>
      </c>
      <c r="U121" s="34">
        <f t="shared" si="15"/>
        <v>0.67088607594936711</v>
      </c>
      <c r="V121" s="34">
        <f t="shared" si="16"/>
        <v>0</v>
      </c>
      <c r="W121" s="34">
        <f t="shared" si="17"/>
        <v>0.05</v>
      </c>
      <c r="X121" s="34">
        <f t="shared" si="18"/>
        <v>0.75</v>
      </c>
      <c r="Y121" s="34">
        <f t="shared" si="19"/>
        <v>0.33333333333333331</v>
      </c>
      <c r="Z121" s="34">
        <f t="shared" si="20"/>
        <v>1</v>
      </c>
      <c r="AA121" s="34">
        <f t="shared" si="21"/>
        <v>0.875</v>
      </c>
      <c r="AB121" s="34">
        <f t="shared" si="22"/>
        <v>0</v>
      </c>
      <c r="AC121" s="34">
        <f t="shared" si="23"/>
        <v>0.69696969696969702</v>
      </c>
      <c r="AD121" s="34">
        <f t="shared" si="24"/>
        <v>0.45454545454545453</v>
      </c>
      <c r="AE121" s="34">
        <f t="shared" si="25"/>
        <v>0.29729729729729731</v>
      </c>
      <c r="AF121" s="11">
        <f t="shared" si="26"/>
        <v>1.85</v>
      </c>
      <c r="AG121" s="11">
        <f t="shared" si="27"/>
        <v>0.60233918128654984</v>
      </c>
    </row>
    <row r="122" spans="3:33" x14ac:dyDescent="0.25">
      <c r="C122" s="3">
        <v>118</v>
      </c>
      <c r="D122" s="12">
        <v>13</v>
      </c>
      <c r="E122" s="12">
        <v>60</v>
      </c>
      <c r="F122" s="12">
        <v>0</v>
      </c>
      <c r="G122" s="12">
        <v>13</v>
      </c>
      <c r="H122" s="12">
        <v>19</v>
      </c>
      <c r="I122" s="12">
        <v>37</v>
      </c>
      <c r="J122" s="12">
        <v>2</v>
      </c>
      <c r="K122" s="12">
        <v>15</v>
      </c>
      <c r="L122" s="12">
        <v>1</v>
      </c>
      <c r="M122" s="16">
        <v>76</v>
      </c>
      <c r="N122" s="16">
        <v>9</v>
      </c>
      <c r="O122" s="16">
        <v>15</v>
      </c>
      <c r="P122" s="12">
        <v>1.88</v>
      </c>
      <c r="S122" s="3">
        <v>118</v>
      </c>
      <c r="T122" s="34">
        <f t="shared" si="14"/>
        <v>0.76470588235294112</v>
      </c>
      <c r="U122" s="34">
        <f t="shared" si="15"/>
        <v>0.53164556962025311</v>
      </c>
      <c r="V122" s="34">
        <f t="shared" si="16"/>
        <v>0</v>
      </c>
      <c r="W122" s="34">
        <f t="shared" si="17"/>
        <v>0.25</v>
      </c>
      <c r="X122" s="34">
        <f t="shared" si="18"/>
        <v>0.6875</v>
      </c>
      <c r="Y122" s="34">
        <f t="shared" si="19"/>
        <v>0.44444444444444442</v>
      </c>
      <c r="Z122" s="34">
        <f t="shared" si="20"/>
        <v>1</v>
      </c>
      <c r="AA122" s="34">
        <f t="shared" si="21"/>
        <v>0.875</v>
      </c>
      <c r="AB122" s="34">
        <f t="shared" si="22"/>
        <v>0</v>
      </c>
      <c r="AC122" s="34">
        <f t="shared" si="23"/>
        <v>0.69696969696969702</v>
      </c>
      <c r="AD122" s="34">
        <f t="shared" si="24"/>
        <v>0.63636363636363635</v>
      </c>
      <c r="AE122" s="34">
        <f t="shared" si="25"/>
        <v>0.24324324324324326</v>
      </c>
      <c r="AF122" s="11">
        <f t="shared" si="26"/>
        <v>1.88</v>
      </c>
      <c r="AG122" s="11">
        <f t="shared" si="27"/>
        <v>0.61988304093567259</v>
      </c>
    </row>
    <row r="123" spans="3:33" x14ac:dyDescent="0.25">
      <c r="C123" s="3">
        <v>119</v>
      </c>
      <c r="D123" s="12">
        <v>15</v>
      </c>
      <c r="E123" s="12">
        <v>67</v>
      </c>
      <c r="F123" s="12">
        <v>0</v>
      </c>
      <c r="G123" s="12">
        <v>14</v>
      </c>
      <c r="H123" s="12">
        <v>19</v>
      </c>
      <c r="I123" s="12">
        <v>37</v>
      </c>
      <c r="J123" s="12">
        <v>2</v>
      </c>
      <c r="K123" s="12">
        <v>15</v>
      </c>
      <c r="L123" s="12">
        <v>1</v>
      </c>
      <c r="M123" s="16">
        <v>73</v>
      </c>
      <c r="N123" s="16">
        <v>8</v>
      </c>
      <c r="O123" s="16">
        <v>19</v>
      </c>
      <c r="P123" s="12">
        <v>1.78</v>
      </c>
      <c r="S123" s="3">
        <v>119</v>
      </c>
      <c r="T123" s="34">
        <f t="shared" si="14"/>
        <v>0.80392156862745101</v>
      </c>
      <c r="U123" s="34">
        <f t="shared" si="15"/>
        <v>0.620253164556962</v>
      </c>
      <c r="V123" s="34">
        <f t="shared" si="16"/>
        <v>0</v>
      </c>
      <c r="W123" s="34">
        <f t="shared" si="17"/>
        <v>0.27500000000000002</v>
      </c>
      <c r="X123" s="34">
        <f t="shared" si="18"/>
        <v>0.6875</v>
      </c>
      <c r="Y123" s="34">
        <f t="shared" si="19"/>
        <v>0.44444444444444442</v>
      </c>
      <c r="Z123" s="34">
        <f t="shared" si="20"/>
        <v>1</v>
      </c>
      <c r="AA123" s="34">
        <f t="shared" si="21"/>
        <v>0.875</v>
      </c>
      <c r="AB123" s="34">
        <f t="shared" si="22"/>
        <v>0</v>
      </c>
      <c r="AC123" s="34">
        <f t="shared" si="23"/>
        <v>0.60606060606060608</v>
      </c>
      <c r="AD123" s="34">
        <f t="shared" si="24"/>
        <v>0.54545454545454541</v>
      </c>
      <c r="AE123" s="34">
        <f t="shared" si="25"/>
        <v>0.35135135135135137</v>
      </c>
      <c r="AF123" s="11">
        <f t="shared" si="26"/>
        <v>1.78</v>
      </c>
      <c r="AG123" s="11">
        <f t="shared" si="27"/>
        <v>0.5614035087719299</v>
      </c>
    </row>
    <row r="124" spans="3:33" x14ac:dyDescent="0.25">
      <c r="C124" s="3">
        <v>120</v>
      </c>
      <c r="D124" s="12">
        <v>21</v>
      </c>
      <c r="E124" s="12">
        <v>75</v>
      </c>
      <c r="F124" s="12">
        <v>0</v>
      </c>
      <c r="G124" s="12">
        <v>8</v>
      </c>
      <c r="H124" s="12">
        <v>21</v>
      </c>
      <c r="I124" s="12">
        <v>33</v>
      </c>
      <c r="J124" s="12">
        <v>1</v>
      </c>
      <c r="K124" s="12">
        <v>15</v>
      </c>
      <c r="L124" s="12">
        <v>2</v>
      </c>
      <c r="M124" s="16">
        <v>83</v>
      </c>
      <c r="N124" s="16">
        <v>7</v>
      </c>
      <c r="O124" s="16">
        <v>10</v>
      </c>
      <c r="P124" s="12">
        <v>2.33</v>
      </c>
      <c r="S124" s="3">
        <v>120</v>
      </c>
      <c r="T124" s="34">
        <f t="shared" si="14"/>
        <v>0.92156862745098034</v>
      </c>
      <c r="U124" s="34">
        <f t="shared" si="15"/>
        <v>0.72151898734177211</v>
      </c>
      <c r="V124" s="34">
        <f t="shared" si="16"/>
        <v>0</v>
      </c>
      <c r="W124" s="34">
        <f t="shared" si="17"/>
        <v>0.125</v>
      </c>
      <c r="X124" s="34">
        <f t="shared" si="18"/>
        <v>0.8125</v>
      </c>
      <c r="Y124" s="34">
        <f t="shared" si="19"/>
        <v>0.22222222222222221</v>
      </c>
      <c r="Z124" s="34">
        <f t="shared" si="20"/>
        <v>0</v>
      </c>
      <c r="AA124" s="34">
        <f t="shared" si="21"/>
        <v>0.875</v>
      </c>
      <c r="AB124" s="34">
        <f t="shared" si="22"/>
        <v>1</v>
      </c>
      <c r="AC124" s="34">
        <f t="shared" si="23"/>
        <v>0.90909090909090906</v>
      </c>
      <c r="AD124" s="34">
        <f t="shared" si="24"/>
        <v>0.45454545454545453</v>
      </c>
      <c r="AE124" s="34">
        <f t="shared" si="25"/>
        <v>0.10810810810810811</v>
      </c>
      <c r="AF124" s="11">
        <f t="shared" si="26"/>
        <v>2.33</v>
      </c>
      <c r="AG124" s="11">
        <f t="shared" si="27"/>
        <v>0.88304093567251474</v>
      </c>
    </row>
    <row r="125" spans="3:33" x14ac:dyDescent="0.25">
      <c r="C125" s="3">
        <v>121</v>
      </c>
      <c r="D125" s="12">
        <v>21</v>
      </c>
      <c r="E125" s="12">
        <v>82</v>
      </c>
      <c r="F125" s="12">
        <v>1</v>
      </c>
      <c r="G125" s="12">
        <v>19</v>
      </c>
      <c r="H125" s="12">
        <v>19</v>
      </c>
      <c r="I125" s="12">
        <v>37</v>
      </c>
      <c r="J125" s="12">
        <v>1</v>
      </c>
      <c r="K125" s="12">
        <v>15</v>
      </c>
      <c r="L125" s="12">
        <v>2</v>
      </c>
      <c r="M125" s="16">
        <v>70</v>
      </c>
      <c r="N125" s="16">
        <v>6</v>
      </c>
      <c r="O125" s="16">
        <v>24</v>
      </c>
      <c r="P125" s="12">
        <v>1.72</v>
      </c>
      <c r="S125" s="3">
        <v>121</v>
      </c>
      <c r="T125" s="34">
        <f t="shared" si="14"/>
        <v>0.92156862745098034</v>
      </c>
      <c r="U125" s="34">
        <f t="shared" si="15"/>
        <v>0.810126582278481</v>
      </c>
      <c r="V125" s="34">
        <f t="shared" si="16"/>
        <v>0.33333333333333331</v>
      </c>
      <c r="W125" s="34">
        <f t="shared" si="17"/>
        <v>0.4</v>
      </c>
      <c r="X125" s="34">
        <f t="shared" si="18"/>
        <v>0.6875</v>
      </c>
      <c r="Y125" s="34">
        <f t="shared" si="19"/>
        <v>0.44444444444444442</v>
      </c>
      <c r="Z125" s="34">
        <f t="shared" si="20"/>
        <v>0</v>
      </c>
      <c r="AA125" s="34">
        <f t="shared" si="21"/>
        <v>0.875</v>
      </c>
      <c r="AB125" s="34">
        <f t="shared" si="22"/>
        <v>1</v>
      </c>
      <c r="AC125" s="34">
        <f t="shared" si="23"/>
        <v>0.51515151515151514</v>
      </c>
      <c r="AD125" s="34">
        <f t="shared" si="24"/>
        <v>0.36363636363636365</v>
      </c>
      <c r="AE125" s="34">
        <f t="shared" si="25"/>
        <v>0.48648648648648651</v>
      </c>
      <c r="AF125" s="11">
        <f t="shared" si="26"/>
        <v>1.72</v>
      </c>
      <c r="AG125" s="11">
        <f t="shared" si="27"/>
        <v>0.52631578947368418</v>
      </c>
    </row>
    <row r="126" spans="3:33" x14ac:dyDescent="0.25">
      <c r="C126" s="3">
        <v>122</v>
      </c>
      <c r="D126" s="12">
        <v>24</v>
      </c>
      <c r="E126" s="12">
        <v>84</v>
      </c>
      <c r="F126" s="12">
        <v>1</v>
      </c>
      <c r="G126" s="12">
        <v>19</v>
      </c>
      <c r="H126" s="12">
        <v>19</v>
      </c>
      <c r="I126" s="12">
        <v>37</v>
      </c>
      <c r="J126" s="12">
        <v>1</v>
      </c>
      <c r="K126" s="12">
        <v>15</v>
      </c>
      <c r="L126" s="12">
        <v>2</v>
      </c>
      <c r="M126" s="16">
        <v>70</v>
      </c>
      <c r="N126" s="16">
        <v>4</v>
      </c>
      <c r="O126" s="16">
        <v>26</v>
      </c>
      <c r="P126" s="12">
        <v>1.7</v>
      </c>
      <c r="S126" s="3">
        <v>122</v>
      </c>
      <c r="T126" s="34">
        <f t="shared" si="14"/>
        <v>0.98039215686274506</v>
      </c>
      <c r="U126" s="34">
        <f t="shared" si="15"/>
        <v>0.83544303797468356</v>
      </c>
      <c r="V126" s="34">
        <f t="shared" si="16"/>
        <v>0.33333333333333331</v>
      </c>
      <c r="W126" s="34">
        <f t="shared" si="17"/>
        <v>0.4</v>
      </c>
      <c r="X126" s="34">
        <f t="shared" si="18"/>
        <v>0.6875</v>
      </c>
      <c r="Y126" s="34">
        <f t="shared" si="19"/>
        <v>0.44444444444444442</v>
      </c>
      <c r="Z126" s="34">
        <f t="shared" si="20"/>
        <v>0</v>
      </c>
      <c r="AA126" s="34">
        <f t="shared" si="21"/>
        <v>0.875</v>
      </c>
      <c r="AB126" s="34">
        <f t="shared" si="22"/>
        <v>1</v>
      </c>
      <c r="AC126" s="34">
        <f t="shared" si="23"/>
        <v>0.51515151515151514</v>
      </c>
      <c r="AD126" s="34">
        <f t="shared" si="24"/>
        <v>0.18181818181818182</v>
      </c>
      <c r="AE126" s="34">
        <f t="shared" si="25"/>
        <v>0.54054054054054057</v>
      </c>
      <c r="AF126" s="11">
        <f t="shared" si="26"/>
        <v>1.7</v>
      </c>
      <c r="AG126" s="11">
        <f t="shared" si="27"/>
        <v>0.51461988304093564</v>
      </c>
    </row>
    <row r="127" spans="3:33" x14ac:dyDescent="0.25">
      <c r="C127" s="3">
        <v>123</v>
      </c>
      <c r="D127" s="12">
        <v>20</v>
      </c>
      <c r="E127" s="12">
        <v>73</v>
      </c>
      <c r="F127" s="12">
        <v>0</v>
      </c>
      <c r="G127" s="12">
        <v>23</v>
      </c>
      <c r="H127" s="12">
        <v>20</v>
      </c>
      <c r="I127" s="12">
        <v>30</v>
      </c>
      <c r="J127" s="12">
        <v>1</v>
      </c>
      <c r="K127" s="12">
        <v>15</v>
      </c>
      <c r="L127" s="12">
        <v>2</v>
      </c>
      <c r="M127" s="16">
        <v>82</v>
      </c>
      <c r="N127" s="16">
        <v>6</v>
      </c>
      <c r="O127" s="16">
        <v>12</v>
      </c>
      <c r="P127" s="12">
        <v>2.09</v>
      </c>
      <c r="S127" s="3">
        <v>123</v>
      </c>
      <c r="T127" s="34">
        <f t="shared" si="14"/>
        <v>0.90196078431372551</v>
      </c>
      <c r="U127" s="34">
        <f t="shared" si="15"/>
        <v>0.69620253164556967</v>
      </c>
      <c r="V127" s="34">
        <f t="shared" si="16"/>
        <v>0</v>
      </c>
      <c r="W127" s="34">
        <f t="shared" si="17"/>
        <v>0.5</v>
      </c>
      <c r="X127" s="34">
        <f t="shared" si="18"/>
        <v>0.75</v>
      </c>
      <c r="Y127" s="34">
        <f t="shared" si="19"/>
        <v>5.5555555555555552E-2</v>
      </c>
      <c r="Z127" s="34">
        <f t="shared" si="20"/>
        <v>0</v>
      </c>
      <c r="AA127" s="34">
        <f t="shared" si="21"/>
        <v>0.875</v>
      </c>
      <c r="AB127" s="34">
        <f t="shared" si="22"/>
        <v>1</v>
      </c>
      <c r="AC127" s="34">
        <f t="shared" si="23"/>
        <v>0.87878787878787878</v>
      </c>
      <c r="AD127" s="34">
        <f t="shared" si="24"/>
        <v>0.36363636363636365</v>
      </c>
      <c r="AE127" s="34">
        <f t="shared" si="25"/>
        <v>0.16216216216216217</v>
      </c>
      <c r="AF127" s="11">
        <f t="shared" si="26"/>
        <v>2.09</v>
      </c>
      <c r="AG127" s="11">
        <f t="shared" si="27"/>
        <v>0.74269005847953218</v>
      </c>
    </row>
    <row r="128" spans="3:33" x14ac:dyDescent="0.25">
      <c r="C128" s="3">
        <v>124</v>
      </c>
      <c r="D128" s="12">
        <v>16</v>
      </c>
      <c r="E128" s="12">
        <v>72</v>
      </c>
      <c r="F128" s="12">
        <v>0</v>
      </c>
      <c r="G128" s="12">
        <v>8</v>
      </c>
      <c r="H128" s="12">
        <v>20</v>
      </c>
      <c r="I128" s="12">
        <v>30</v>
      </c>
      <c r="J128" s="12">
        <v>1</v>
      </c>
      <c r="K128" s="12">
        <v>15</v>
      </c>
      <c r="L128" s="12">
        <v>2</v>
      </c>
      <c r="M128" s="16">
        <v>82</v>
      </c>
      <c r="N128" s="16">
        <v>7</v>
      </c>
      <c r="O128" s="16">
        <v>11</v>
      </c>
      <c r="P128" s="12">
        <v>2.3199999999999998</v>
      </c>
      <c r="S128" s="3">
        <v>124</v>
      </c>
      <c r="T128" s="34">
        <f t="shared" si="14"/>
        <v>0.82352941176470584</v>
      </c>
      <c r="U128" s="34">
        <f t="shared" si="15"/>
        <v>0.68354430379746833</v>
      </c>
      <c r="V128" s="34">
        <f t="shared" si="16"/>
        <v>0</v>
      </c>
      <c r="W128" s="34">
        <f t="shared" si="17"/>
        <v>0.125</v>
      </c>
      <c r="X128" s="34">
        <f t="shared" si="18"/>
        <v>0.75</v>
      </c>
      <c r="Y128" s="34">
        <f t="shared" si="19"/>
        <v>5.5555555555555552E-2</v>
      </c>
      <c r="Z128" s="34">
        <f t="shared" si="20"/>
        <v>0</v>
      </c>
      <c r="AA128" s="34">
        <f t="shared" si="21"/>
        <v>0.875</v>
      </c>
      <c r="AB128" s="34">
        <f t="shared" si="22"/>
        <v>1</v>
      </c>
      <c r="AC128" s="34">
        <f t="shared" si="23"/>
        <v>0.87878787878787878</v>
      </c>
      <c r="AD128" s="34">
        <f t="shared" si="24"/>
        <v>0.45454545454545453</v>
      </c>
      <c r="AE128" s="34">
        <f t="shared" si="25"/>
        <v>0.13513513513513514</v>
      </c>
      <c r="AF128" s="11">
        <f t="shared" si="26"/>
        <v>2.3199999999999998</v>
      </c>
      <c r="AG128" s="11">
        <f t="shared" si="27"/>
        <v>0.87719298245614041</v>
      </c>
    </row>
    <row r="129" spans="3:33" x14ac:dyDescent="0.25">
      <c r="C129" s="3">
        <v>125</v>
      </c>
      <c r="D129" s="12">
        <v>17</v>
      </c>
      <c r="E129" s="12">
        <v>68</v>
      </c>
      <c r="F129" s="12">
        <v>0</v>
      </c>
      <c r="G129" s="12">
        <v>6</v>
      </c>
      <c r="H129" s="12">
        <v>20</v>
      </c>
      <c r="I129" s="12">
        <v>30</v>
      </c>
      <c r="J129" s="12">
        <v>1</v>
      </c>
      <c r="K129" s="12">
        <v>15</v>
      </c>
      <c r="L129" s="12">
        <v>2</v>
      </c>
      <c r="M129" s="16">
        <v>83</v>
      </c>
      <c r="N129" s="16">
        <v>8</v>
      </c>
      <c r="O129" s="16">
        <v>9</v>
      </c>
      <c r="P129" s="12">
        <v>2.34</v>
      </c>
      <c r="S129" s="3">
        <v>125</v>
      </c>
      <c r="T129" s="34">
        <f t="shared" si="14"/>
        <v>0.84313725490196079</v>
      </c>
      <c r="U129" s="34">
        <f t="shared" si="15"/>
        <v>0.63291139240506333</v>
      </c>
      <c r="V129" s="34">
        <f t="shared" si="16"/>
        <v>0</v>
      </c>
      <c r="W129" s="34">
        <f t="shared" si="17"/>
        <v>7.4999999999999997E-2</v>
      </c>
      <c r="X129" s="34">
        <f t="shared" si="18"/>
        <v>0.75</v>
      </c>
      <c r="Y129" s="34">
        <f t="shared" si="19"/>
        <v>5.5555555555555552E-2</v>
      </c>
      <c r="Z129" s="34">
        <f t="shared" si="20"/>
        <v>0</v>
      </c>
      <c r="AA129" s="34">
        <f t="shared" si="21"/>
        <v>0.875</v>
      </c>
      <c r="AB129" s="34">
        <f t="shared" si="22"/>
        <v>1</v>
      </c>
      <c r="AC129" s="34">
        <f t="shared" si="23"/>
        <v>0.90909090909090906</v>
      </c>
      <c r="AD129" s="34">
        <f t="shared" si="24"/>
        <v>0.54545454545454541</v>
      </c>
      <c r="AE129" s="34">
        <f t="shared" si="25"/>
        <v>8.1081081081081086E-2</v>
      </c>
      <c r="AF129" s="11">
        <f t="shared" si="26"/>
        <v>2.34</v>
      </c>
      <c r="AG129" s="11">
        <f t="shared" si="27"/>
        <v>0.88888888888888895</v>
      </c>
    </row>
    <row r="130" spans="3:33" x14ac:dyDescent="0.25">
      <c r="C130" s="3">
        <v>126</v>
      </c>
      <c r="D130" s="12">
        <v>21</v>
      </c>
      <c r="E130" s="12">
        <v>61</v>
      </c>
      <c r="F130" s="12">
        <v>0</v>
      </c>
      <c r="G130" s="12">
        <v>18</v>
      </c>
      <c r="H130" s="12">
        <v>18</v>
      </c>
      <c r="I130" s="12">
        <v>33</v>
      </c>
      <c r="J130" s="12">
        <v>2</v>
      </c>
      <c r="K130" s="12">
        <v>16</v>
      </c>
      <c r="L130" s="12">
        <v>1</v>
      </c>
      <c r="M130" s="16">
        <v>75</v>
      </c>
      <c r="N130" s="16">
        <v>8</v>
      </c>
      <c r="O130" s="16">
        <v>17</v>
      </c>
      <c r="P130" s="12">
        <v>1.88</v>
      </c>
      <c r="S130" s="3">
        <v>126</v>
      </c>
      <c r="T130" s="34">
        <f t="shared" si="14"/>
        <v>0.92156862745098034</v>
      </c>
      <c r="U130" s="34">
        <f t="shared" si="15"/>
        <v>0.54430379746835444</v>
      </c>
      <c r="V130" s="34">
        <f t="shared" si="16"/>
        <v>0</v>
      </c>
      <c r="W130" s="34">
        <f t="shared" si="17"/>
        <v>0.375</v>
      </c>
      <c r="X130" s="34">
        <f t="shared" si="18"/>
        <v>0.625</v>
      </c>
      <c r="Y130" s="34">
        <f t="shared" si="19"/>
        <v>0.22222222222222221</v>
      </c>
      <c r="Z130" s="34">
        <f t="shared" si="20"/>
        <v>1</v>
      </c>
      <c r="AA130" s="34">
        <f t="shared" si="21"/>
        <v>0.9375</v>
      </c>
      <c r="AB130" s="34">
        <f t="shared" si="22"/>
        <v>0</v>
      </c>
      <c r="AC130" s="34">
        <f t="shared" si="23"/>
        <v>0.66666666666666663</v>
      </c>
      <c r="AD130" s="34">
        <f t="shared" si="24"/>
        <v>0.54545454545454541</v>
      </c>
      <c r="AE130" s="34">
        <f t="shared" si="25"/>
        <v>0.29729729729729731</v>
      </c>
      <c r="AF130" s="11">
        <f t="shared" si="26"/>
        <v>1.88</v>
      </c>
      <c r="AG130" s="11">
        <f t="shared" si="27"/>
        <v>0.61988304093567259</v>
      </c>
    </row>
    <row r="131" spans="3:33" x14ac:dyDescent="0.25">
      <c r="C131" s="3">
        <v>127</v>
      </c>
      <c r="D131" s="12">
        <v>10</v>
      </c>
      <c r="E131" s="12">
        <v>75</v>
      </c>
      <c r="F131" s="12">
        <v>0</v>
      </c>
      <c r="G131" s="12">
        <v>14</v>
      </c>
      <c r="H131" s="12">
        <v>19</v>
      </c>
      <c r="I131" s="12">
        <v>37</v>
      </c>
      <c r="J131" s="12">
        <v>2</v>
      </c>
      <c r="K131" s="12">
        <v>16</v>
      </c>
      <c r="L131" s="12">
        <v>1</v>
      </c>
      <c r="M131" s="16">
        <v>77</v>
      </c>
      <c r="N131" s="16">
        <v>9</v>
      </c>
      <c r="O131" s="16">
        <v>14</v>
      </c>
      <c r="P131" s="12">
        <v>1.9</v>
      </c>
      <c r="S131" s="3">
        <v>127</v>
      </c>
      <c r="T131" s="34">
        <f t="shared" si="14"/>
        <v>0.70588235294117652</v>
      </c>
      <c r="U131" s="34">
        <f t="shared" si="15"/>
        <v>0.72151898734177211</v>
      </c>
      <c r="V131" s="34">
        <f t="shared" si="16"/>
        <v>0</v>
      </c>
      <c r="W131" s="34">
        <f t="shared" si="17"/>
        <v>0.27500000000000002</v>
      </c>
      <c r="X131" s="34">
        <f t="shared" si="18"/>
        <v>0.6875</v>
      </c>
      <c r="Y131" s="34">
        <f t="shared" si="19"/>
        <v>0.44444444444444442</v>
      </c>
      <c r="Z131" s="34">
        <f t="shared" si="20"/>
        <v>1</v>
      </c>
      <c r="AA131" s="34">
        <f t="shared" si="21"/>
        <v>0.9375</v>
      </c>
      <c r="AB131" s="34">
        <f t="shared" si="22"/>
        <v>0</v>
      </c>
      <c r="AC131" s="34">
        <f t="shared" si="23"/>
        <v>0.72727272727272729</v>
      </c>
      <c r="AD131" s="34">
        <f t="shared" si="24"/>
        <v>0.63636363636363635</v>
      </c>
      <c r="AE131" s="34">
        <f t="shared" si="25"/>
        <v>0.21621621621621623</v>
      </c>
      <c r="AF131" s="11">
        <f t="shared" si="26"/>
        <v>1.9</v>
      </c>
      <c r="AG131" s="11">
        <f t="shared" si="27"/>
        <v>0.63157894736842113</v>
      </c>
    </row>
    <row r="132" spans="3:33" x14ac:dyDescent="0.25">
      <c r="C132" s="3">
        <v>128</v>
      </c>
      <c r="D132" s="12">
        <v>6</v>
      </c>
      <c r="E132" s="12">
        <v>82</v>
      </c>
      <c r="F132" s="12">
        <v>1</v>
      </c>
      <c r="G132" s="12">
        <v>13</v>
      </c>
      <c r="H132" s="12">
        <v>19</v>
      </c>
      <c r="I132" s="12">
        <v>37</v>
      </c>
      <c r="J132" s="12">
        <v>2</v>
      </c>
      <c r="K132" s="12">
        <v>16</v>
      </c>
      <c r="L132" s="12">
        <v>1</v>
      </c>
      <c r="M132" s="16">
        <v>75</v>
      </c>
      <c r="N132" s="16">
        <v>6</v>
      </c>
      <c r="O132" s="16">
        <v>19</v>
      </c>
      <c r="P132" s="12">
        <v>1.65</v>
      </c>
      <c r="S132" s="3">
        <v>128</v>
      </c>
      <c r="T132" s="34">
        <f t="shared" si="14"/>
        <v>0.62745098039215685</v>
      </c>
      <c r="U132" s="34">
        <f t="shared" si="15"/>
        <v>0.810126582278481</v>
      </c>
      <c r="V132" s="34">
        <f t="shared" si="16"/>
        <v>0.33333333333333331</v>
      </c>
      <c r="W132" s="34">
        <f t="shared" si="17"/>
        <v>0.25</v>
      </c>
      <c r="X132" s="34">
        <f t="shared" si="18"/>
        <v>0.6875</v>
      </c>
      <c r="Y132" s="34">
        <f t="shared" si="19"/>
        <v>0.44444444444444442</v>
      </c>
      <c r="Z132" s="34">
        <f t="shared" si="20"/>
        <v>1</v>
      </c>
      <c r="AA132" s="34">
        <f t="shared" si="21"/>
        <v>0.9375</v>
      </c>
      <c r="AB132" s="34">
        <f t="shared" si="22"/>
        <v>0</v>
      </c>
      <c r="AC132" s="34">
        <f t="shared" si="23"/>
        <v>0.66666666666666663</v>
      </c>
      <c r="AD132" s="34">
        <f t="shared" si="24"/>
        <v>0.36363636363636365</v>
      </c>
      <c r="AE132" s="34">
        <f t="shared" si="25"/>
        <v>0.35135135135135137</v>
      </c>
      <c r="AF132" s="11">
        <f t="shared" si="26"/>
        <v>1.65</v>
      </c>
      <c r="AG132" s="11">
        <f t="shared" si="27"/>
        <v>0.4853801169590643</v>
      </c>
    </row>
    <row r="133" spans="3:33" x14ac:dyDescent="0.25">
      <c r="C133" s="3">
        <v>129</v>
      </c>
      <c r="D133" s="12">
        <v>7</v>
      </c>
      <c r="E133" s="12">
        <v>69</v>
      </c>
      <c r="F133" s="12">
        <v>0</v>
      </c>
      <c r="G133" s="12">
        <v>18</v>
      </c>
      <c r="H133" s="12">
        <v>22</v>
      </c>
      <c r="I133" s="12">
        <v>37</v>
      </c>
      <c r="J133" s="12">
        <v>1</v>
      </c>
      <c r="K133" s="12">
        <v>16</v>
      </c>
      <c r="L133" s="12">
        <v>2</v>
      </c>
      <c r="M133" s="16">
        <v>82</v>
      </c>
      <c r="N133" s="16">
        <v>8</v>
      </c>
      <c r="O133" s="16">
        <v>10</v>
      </c>
      <c r="P133" s="12">
        <v>2.33</v>
      </c>
      <c r="S133" s="3">
        <v>129</v>
      </c>
      <c r="T133" s="34">
        <f t="shared" si="14"/>
        <v>0.6470588235294118</v>
      </c>
      <c r="U133" s="34">
        <f t="shared" si="15"/>
        <v>0.64556962025316456</v>
      </c>
      <c r="V133" s="34">
        <f t="shared" si="16"/>
        <v>0</v>
      </c>
      <c r="W133" s="34">
        <f t="shared" si="17"/>
        <v>0.375</v>
      </c>
      <c r="X133" s="34">
        <f t="shared" si="18"/>
        <v>0.875</v>
      </c>
      <c r="Y133" s="34">
        <f t="shared" si="19"/>
        <v>0.44444444444444442</v>
      </c>
      <c r="Z133" s="34">
        <f t="shared" si="20"/>
        <v>0</v>
      </c>
      <c r="AA133" s="34">
        <f t="shared" si="21"/>
        <v>0.9375</v>
      </c>
      <c r="AB133" s="34">
        <f t="shared" si="22"/>
        <v>1</v>
      </c>
      <c r="AC133" s="34">
        <f t="shared" si="23"/>
        <v>0.87878787878787878</v>
      </c>
      <c r="AD133" s="34">
        <f t="shared" si="24"/>
        <v>0.54545454545454541</v>
      </c>
      <c r="AE133" s="34">
        <f t="shared" si="25"/>
        <v>0.10810810810810811</v>
      </c>
      <c r="AF133" s="11">
        <f t="shared" si="26"/>
        <v>2.33</v>
      </c>
      <c r="AG133" s="11">
        <f t="shared" si="27"/>
        <v>0.88304093567251474</v>
      </c>
    </row>
    <row r="134" spans="3:33" x14ac:dyDescent="0.25">
      <c r="C134" s="3">
        <v>130</v>
      </c>
      <c r="D134" s="13">
        <v>6</v>
      </c>
      <c r="E134" s="13">
        <v>75</v>
      </c>
      <c r="F134" s="13">
        <v>0</v>
      </c>
      <c r="G134" s="13">
        <v>18</v>
      </c>
      <c r="H134" s="13">
        <v>22</v>
      </c>
      <c r="I134" s="13">
        <v>37</v>
      </c>
      <c r="J134" s="13">
        <v>1</v>
      </c>
      <c r="K134" s="13">
        <v>16</v>
      </c>
      <c r="L134" s="13">
        <v>2</v>
      </c>
      <c r="M134" s="16">
        <v>84</v>
      </c>
      <c r="N134" s="16">
        <v>9</v>
      </c>
      <c r="O134" s="16">
        <v>7</v>
      </c>
      <c r="P134" s="13">
        <v>2.35</v>
      </c>
      <c r="S134" s="3">
        <v>130</v>
      </c>
      <c r="T134" s="34">
        <f t="shared" ref="T134:T197" si="28">(D134-$D$227)/($D$228-$D$227)</f>
        <v>0.62745098039215685</v>
      </c>
      <c r="U134" s="34">
        <f t="shared" ref="U134:U197" si="29">(E134-$E$227)/($E$228-$E$227)</f>
        <v>0.72151898734177211</v>
      </c>
      <c r="V134" s="34">
        <f t="shared" ref="V134:V197" si="30">(F134-$F$227)/($F$228-$F$227)</f>
        <v>0</v>
      </c>
      <c r="W134" s="34">
        <f t="shared" ref="W134:W197" si="31">(G134-$G$227)/($G$228-$G$227)</f>
        <v>0.375</v>
      </c>
      <c r="X134" s="34">
        <f t="shared" ref="X134:X197" si="32">(H134-$H$227)/($H$228-$H$227)</f>
        <v>0.875</v>
      </c>
      <c r="Y134" s="34">
        <f t="shared" ref="Y134:Y197" si="33">(I134-$I$227)/($I$228-$I$227)</f>
        <v>0.44444444444444442</v>
      </c>
      <c r="Z134" s="34">
        <f t="shared" ref="Z134:Z197" si="34">(J134-$J$227)/($J$228-$J$227)</f>
        <v>0</v>
      </c>
      <c r="AA134" s="34">
        <f t="shared" ref="AA134:AA197" si="35">(K134-$K$227)/($K$228-$K$227)</f>
        <v>0.9375</v>
      </c>
      <c r="AB134" s="34">
        <f t="shared" ref="AB134:AB197" si="36">(L134-$L$227)/($L$228-$L$227)</f>
        <v>1</v>
      </c>
      <c r="AC134" s="34">
        <f t="shared" ref="AC134:AC197" si="37">(M134-$M$227)/($M$228-$M$227)</f>
        <v>0.93939393939393945</v>
      </c>
      <c r="AD134" s="34">
        <f t="shared" ref="AD134:AD197" si="38">(N134-$N$227)/($N$228-$N$227)</f>
        <v>0.63636363636363635</v>
      </c>
      <c r="AE134" s="34">
        <f t="shared" ref="AE134:AE197" si="39">(O134-$O$227)/($O$228-$O$227)</f>
        <v>2.7027027027027029E-2</v>
      </c>
      <c r="AF134" s="11">
        <f t="shared" ref="AF134:AF197" si="40">P134</f>
        <v>2.35</v>
      </c>
      <c r="AG134" s="11">
        <f t="shared" ref="AG134:AG197" si="41">(P134-$P$227)/($P$228-$P$227)</f>
        <v>0.89473684210526327</v>
      </c>
    </row>
    <row r="135" spans="3:33" x14ac:dyDescent="0.25">
      <c r="C135" s="3">
        <v>131</v>
      </c>
      <c r="D135" s="13">
        <v>7</v>
      </c>
      <c r="E135" s="13">
        <v>76</v>
      </c>
      <c r="F135" s="13">
        <v>0</v>
      </c>
      <c r="G135" s="13">
        <v>14</v>
      </c>
      <c r="H135" s="13">
        <v>22</v>
      </c>
      <c r="I135" s="13">
        <v>37</v>
      </c>
      <c r="J135" s="13">
        <v>1</v>
      </c>
      <c r="K135" s="13">
        <v>16</v>
      </c>
      <c r="L135" s="13">
        <v>2</v>
      </c>
      <c r="M135" s="16">
        <v>84</v>
      </c>
      <c r="N135" s="16">
        <v>10</v>
      </c>
      <c r="O135" s="16">
        <v>6</v>
      </c>
      <c r="P135" s="13">
        <v>2.4</v>
      </c>
      <c r="S135" s="3">
        <v>131</v>
      </c>
      <c r="T135" s="34">
        <f t="shared" si="28"/>
        <v>0.6470588235294118</v>
      </c>
      <c r="U135" s="34">
        <f t="shared" si="29"/>
        <v>0.73417721518987344</v>
      </c>
      <c r="V135" s="34">
        <f t="shared" si="30"/>
        <v>0</v>
      </c>
      <c r="W135" s="34">
        <f t="shared" si="31"/>
        <v>0.27500000000000002</v>
      </c>
      <c r="X135" s="34">
        <f t="shared" si="32"/>
        <v>0.875</v>
      </c>
      <c r="Y135" s="34">
        <f t="shared" si="33"/>
        <v>0.44444444444444442</v>
      </c>
      <c r="Z135" s="34">
        <f t="shared" si="34"/>
        <v>0</v>
      </c>
      <c r="AA135" s="34">
        <f t="shared" si="35"/>
        <v>0.9375</v>
      </c>
      <c r="AB135" s="34">
        <f t="shared" si="36"/>
        <v>1</v>
      </c>
      <c r="AC135" s="34">
        <f t="shared" si="37"/>
        <v>0.93939393939393945</v>
      </c>
      <c r="AD135" s="34">
        <f t="shared" si="38"/>
        <v>0.72727272727272729</v>
      </c>
      <c r="AE135" s="34">
        <f t="shared" si="39"/>
        <v>0</v>
      </c>
      <c r="AF135" s="11">
        <f t="shared" si="40"/>
        <v>2.4</v>
      </c>
      <c r="AG135" s="11">
        <f t="shared" si="41"/>
        <v>0.92397660818713456</v>
      </c>
    </row>
    <row r="136" spans="3:33" x14ac:dyDescent="0.25">
      <c r="C136" s="3">
        <v>132</v>
      </c>
      <c r="D136" s="13">
        <v>13</v>
      </c>
      <c r="E136" s="13">
        <v>64</v>
      </c>
      <c r="F136" s="13">
        <v>0</v>
      </c>
      <c r="G136" s="13">
        <v>19</v>
      </c>
      <c r="H136" s="13">
        <v>21</v>
      </c>
      <c r="I136" s="13">
        <v>33</v>
      </c>
      <c r="J136" s="13">
        <v>1</v>
      </c>
      <c r="K136" s="13">
        <v>16</v>
      </c>
      <c r="L136" s="13">
        <v>2</v>
      </c>
      <c r="M136" s="16">
        <v>83</v>
      </c>
      <c r="N136" s="16">
        <v>9</v>
      </c>
      <c r="O136" s="16">
        <v>8</v>
      </c>
      <c r="P136" s="13">
        <v>2.38</v>
      </c>
      <c r="S136" s="3">
        <v>132</v>
      </c>
      <c r="T136" s="34">
        <f t="shared" si="28"/>
        <v>0.76470588235294112</v>
      </c>
      <c r="U136" s="34">
        <f t="shared" si="29"/>
        <v>0.58227848101265822</v>
      </c>
      <c r="V136" s="34">
        <f t="shared" si="30"/>
        <v>0</v>
      </c>
      <c r="W136" s="34">
        <f t="shared" si="31"/>
        <v>0.4</v>
      </c>
      <c r="X136" s="34">
        <f t="shared" si="32"/>
        <v>0.8125</v>
      </c>
      <c r="Y136" s="34">
        <f t="shared" si="33"/>
        <v>0.22222222222222221</v>
      </c>
      <c r="Z136" s="34">
        <f t="shared" si="34"/>
        <v>0</v>
      </c>
      <c r="AA136" s="34">
        <f t="shared" si="35"/>
        <v>0.9375</v>
      </c>
      <c r="AB136" s="34">
        <f t="shared" si="36"/>
        <v>1</v>
      </c>
      <c r="AC136" s="34">
        <f t="shared" si="37"/>
        <v>0.90909090909090906</v>
      </c>
      <c r="AD136" s="34">
        <f t="shared" si="38"/>
        <v>0.63636363636363635</v>
      </c>
      <c r="AE136" s="34">
        <f t="shared" si="39"/>
        <v>5.4054054054054057E-2</v>
      </c>
      <c r="AF136" s="11">
        <f t="shared" si="40"/>
        <v>2.38</v>
      </c>
      <c r="AG136" s="11">
        <f t="shared" si="41"/>
        <v>0.91228070175438603</v>
      </c>
    </row>
    <row r="137" spans="3:33" x14ac:dyDescent="0.25">
      <c r="C137" s="3">
        <v>133</v>
      </c>
      <c r="D137" s="13">
        <v>14</v>
      </c>
      <c r="E137" s="13">
        <v>81</v>
      </c>
      <c r="F137" s="13">
        <v>0</v>
      </c>
      <c r="G137" s="13">
        <v>13</v>
      </c>
      <c r="H137" s="13">
        <v>20</v>
      </c>
      <c r="I137" s="13">
        <v>30</v>
      </c>
      <c r="J137" s="13">
        <v>1</v>
      </c>
      <c r="K137" s="13">
        <v>16</v>
      </c>
      <c r="L137" s="13">
        <v>2</v>
      </c>
      <c r="M137" s="16">
        <v>81</v>
      </c>
      <c r="N137" s="16">
        <v>11</v>
      </c>
      <c r="O137" s="16">
        <v>8</v>
      </c>
      <c r="P137" s="13">
        <v>2.4</v>
      </c>
      <c r="S137" s="3">
        <v>133</v>
      </c>
      <c r="T137" s="34">
        <f t="shared" si="28"/>
        <v>0.78431372549019607</v>
      </c>
      <c r="U137" s="34">
        <f t="shared" si="29"/>
        <v>0.79746835443037978</v>
      </c>
      <c r="V137" s="34">
        <f t="shared" si="30"/>
        <v>0</v>
      </c>
      <c r="W137" s="34">
        <f t="shared" si="31"/>
        <v>0.25</v>
      </c>
      <c r="X137" s="34">
        <f t="shared" si="32"/>
        <v>0.75</v>
      </c>
      <c r="Y137" s="34">
        <f t="shared" si="33"/>
        <v>5.5555555555555552E-2</v>
      </c>
      <c r="Z137" s="34">
        <f t="shared" si="34"/>
        <v>0</v>
      </c>
      <c r="AA137" s="34">
        <f t="shared" si="35"/>
        <v>0.9375</v>
      </c>
      <c r="AB137" s="34">
        <f t="shared" si="36"/>
        <v>1</v>
      </c>
      <c r="AC137" s="34">
        <f t="shared" si="37"/>
        <v>0.84848484848484851</v>
      </c>
      <c r="AD137" s="34">
        <f t="shared" si="38"/>
        <v>0.81818181818181823</v>
      </c>
      <c r="AE137" s="34">
        <f t="shared" si="39"/>
        <v>5.4054054054054057E-2</v>
      </c>
      <c r="AF137" s="11">
        <f t="shared" si="40"/>
        <v>2.4</v>
      </c>
      <c r="AG137" s="11">
        <f t="shared" si="41"/>
        <v>0.92397660818713456</v>
      </c>
    </row>
    <row r="138" spans="3:33" x14ac:dyDescent="0.25">
      <c r="C138" s="3">
        <v>134</v>
      </c>
      <c r="D138" s="13">
        <v>14</v>
      </c>
      <c r="E138" s="13">
        <v>70</v>
      </c>
      <c r="F138" s="13">
        <v>0</v>
      </c>
      <c r="G138" s="13">
        <v>11</v>
      </c>
      <c r="H138" s="13">
        <v>12</v>
      </c>
      <c r="I138" s="13">
        <v>33</v>
      </c>
      <c r="J138" s="13">
        <v>1</v>
      </c>
      <c r="K138" s="13">
        <v>10</v>
      </c>
      <c r="L138" s="13">
        <v>2</v>
      </c>
      <c r="M138" s="16">
        <v>86</v>
      </c>
      <c r="N138" s="16">
        <v>8</v>
      </c>
      <c r="O138" s="16">
        <v>6</v>
      </c>
      <c r="P138" s="13">
        <v>2.5299999999999998</v>
      </c>
      <c r="S138" s="3">
        <v>134</v>
      </c>
      <c r="T138" s="34">
        <f t="shared" si="28"/>
        <v>0.78431372549019607</v>
      </c>
      <c r="U138" s="34">
        <f t="shared" si="29"/>
        <v>0.65822784810126578</v>
      </c>
      <c r="V138" s="34">
        <f t="shared" si="30"/>
        <v>0</v>
      </c>
      <c r="W138" s="34">
        <f t="shared" si="31"/>
        <v>0.2</v>
      </c>
      <c r="X138" s="34">
        <f t="shared" si="32"/>
        <v>0.25</v>
      </c>
      <c r="Y138" s="34">
        <f t="shared" si="33"/>
        <v>0.22222222222222221</v>
      </c>
      <c r="Z138" s="34">
        <f t="shared" si="34"/>
        <v>0</v>
      </c>
      <c r="AA138" s="34">
        <f t="shared" si="35"/>
        <v>0.5625</v>
      </c>
      <c r="AB138" s="34">
        <f t="shared" si="36"/>
        <v>1</v>
      </c>
      <c r="AC138" s="34">
        <f t="shared" si="37"/>
        <v>1</v>
      </c>
      <c r="AD138" s="34">
        <f t="shared" si="38"/>
        <v>0.54545454545454541</v>
      </c>
      <c r="AE138" s="34">
        <f t="shared" si="39"/>
        <v>0</v>
      </c>
      <c r="AF138" s="11">
        <f t="shared" si="40"/>
        <v>2.5299999999999998</v>
      </c>
      <c r="AG138" s="11">
        <f t="shared" si="41"/>
        <v>1</v>
      </c>
    </row>
    <row r="139" spans="3:33" x14ac:dyDescent="0.25">
      <c r="C139" s="3">
        <v>135</v>
      </c>
      <c r="D139" s="13">
        <v>13</v>
      </c>
      <c r="E139" s="13">
        <v>70</v>
      </c>
      <c r="F139" s="13">
        <v>0</v>
      </c>
      <c r="G139" s="13">
        <v>18</v>
      </c>
      <c r="H139" s="13">
        <v>12</v>
      </c>
      <c r="I139" s="13">
        <v>33</v>
      </c>
      <c r="J139" s="13">
        <v>1</v>
      </c>
      <c r="K139" s="13">
        <v>10</v>
      </c>
      <c r="L139" s="13">
        <v>2</v>
      </c>
      <c r="M139" s="16">
        <v>85</v>
      </c>
      <c r="N139" s="16">
        <v>9</v>
      </c>
      <c r="O139" s="16">
        <v>6</v>
      </c>
      <c r="P139" s="13">
        <v>2.5</v>
      </c>
      <c r="S139" s="3">
        <v>135</v>
      </c>
      <c r="T139" s="34">
        <f t="shared" si="28"/>
        <v>0.76470588235294112</v>
      </c>
      <c r="U139" s="34">
        <f t="shared" si="29"/>
        <v>0.65822784810126578</v>
      </c>
      <c r="V139" s="34">
        <f t="shared" si="30"/>
        <v>0</v>
      </c>
      <c r="W139" s="34">
        <f t="shared" si="31"/>
        <v>0.375</v>
      </c>
      <c r="X139" s="34">
        <f t="shared" si="32"/>
        <v>0.25</v>
      </c>
      <c r="Y139" s="34">
        <f t="shared" si="33"/>
        <v>0.22222222222222221</v>
      </c>
      <c r="Z139" s="34">
        <f t="shared" si="34"/>
        <v>0</v>
      </c>
      <c r="AA139" s="34">
        <f t="shared" si="35"/>
        <v>0.5625</v>
      </c>
      <c r="AB139" s="34">
        <f t="shared" si="36"/>
        <v>1</v>
      </c>
      <c r="AC139" s="34">
        <f t="shared" si="37"/>
        <v>0.96969696969696972</v>
      </c>
      <c r="AD139" s="34">
        <f t="shared" si="38"/>
        <v>0.63636363636363635</v>
      </c>
      <c r="AE139" s="34">
        <f t="shared" si="39"/>
        <v>0</v>
      </c>
      <c r="AF139" s="11">
        <f t="shared" si="40"/>
        <v>2.5</v>
      </c>
      <c r="AG139" s="11">
        <f t="shared" si="41"/>
        <v>0.98245614035087736</v>
      </c>
    </row>
    <row r="140" spans="3:33" x14ac:dyDescent="0.25">
      <c r="C140" s="3">
        <v>136</v>
      </c>
      <c r="D140" s="13">
        <v>11</v>
      </c>
      <c r="E140" s="13">
        <v>94</v>
      </c>
      <c r="F140" s="13">
        <v>1</v>
      </c>
      <c r="G140" s="13">
        <v>34</v>
      </c>
      <c r="H140" s="13">
        <v>11</v>
      </c>
      <c r="I140" s="13">
        <v>37</v>
      </c>
      <c r="J140" s="13">
        <v>1</v>
      </c>
      <c r="K140" s="13">
        <v>10</v>
      </c>
      <c r="L140" s="13">
        <v>2</v>
      </c>
      <c r="M140" s="16">
        <v>75</v>
      </c>
      <c r="N140" s="16">
        <v>5</v>
      </c>
      <c r="O140" s="16">
        <v>20</v>
      </c>
      <c r="P140" s="13">
        <v>1.8</v>
      </c>
      <c r="S140" s="3">
        <v>136</v>
      </c>
      <c r="T140" s="34">
        <f t="shared" si="28"/>
        <v>0.72549019607843135</v>
      </c>
      <c r="U140" s="34">
        <f t="shared" si="29"/>
        <v>0.96202531645569622</v>
      </c>
      <c r="V140" s="34">
        <f t="shared" si="30"/>
        <v>0.33333333333333331</v>
      </c>
      <c r="W140" s="34">
        <f t="shared" si="31"/>
        <v>0.77500000000000002</v>
      </c>
      <c r="X140" s="34">
        <f t="shared" si="32"/>
        <v>0.1875</v>
      </c>
      <c r="Y140" s="34">
        <f t="shared" si="33"/>
        <v>0.44444444444444442</v>
      </c>
      <c r="Z140" s="34">
        <f t="shared" si="34"/>
        <v>0</v>
      </c>
      <c r="AA140" s="34">
        <f t="shared" si="35"/>
        <v>0.5625</v>
      </c>
      <c r="AB140" s="34">
        <f t="shared" si="36"/>
        <v>1</v>
      </c>
      <c r="AC140" s="34">
        <f t="shared" si="37"/>
        <v>0.66666666666666663</v>
      </c>
      <c r="AD140" s="34">
        <f t="shared" si="38"/>
        <v>0.27272727272727271</v>
      </c>
      <c r="AE140" s="34">
        <f t="shared" si="39"/>
        <v>0.3783783783783784</v>
      </c>
      <c r="AF140" s="11">
        <f t="shared" si="40"/>
        <v>1.8</v>
      </c>
      <c r="AG140" s="11">
        <f t="shared" si="41"/>
        <v>0.57309941520467844</v>
      </c>
    </row>
    <row r="141" spans="3:33" x14ac:dyDescent="0.25">
      <c r="C141" s="3">
        <v>137</v>
      </c>
      <c r="D141" s="13">
        <v>7</v>
      </c>
      <c r="E141" s="13">
        <v>65</v>
      </c>
      <c r="F141" s="13">
        <v>1</v>
      </c>
      <c r="G141" s="13">
        <v>31</v>
      </c>
      <c r="H141" s="13">
        <v>11</v>
      </c>
      <c r="I141" s="13">
        <v>37</v>
      </c>
      <c r="J141" s="13">
        <v>1</v>
      </c>
      <c r="K141" s="13">
        <v>10</v>
      </c>
      <c r="L141" s="13">
        <v>2</v>
      </c>
      <c r="M141" s="16">
        <v>71</v>
      </c>
      <c r="N141" s="16">
        <v>6</v>
      </c>
      <c r="O141" s="16">
        <v>24</v>
      </c>
      <c r="P141" s="13">
        <v>1.7</v>
      </c>
      <c r="S141" s="3">
        <v>137</v>
      </c>
      <c r="T141" s="34">
        <f t="shared" si="28"/>
        <v>0.6470588235294118</v>
      </c>
      <c r="U141" s="34">
        <f t="shared" si="29"/>
        <v>0.59493670886075944</v>
      </c>
      <c r="V141" s="34">
        <f t="shared" si="30"/>
        <v>0.33333333333333331</v>
      </c>
      <c r="W141" s="34">
        <f t="shared" si="31"/>
        <v>0.7</v>
      </c>
      <c r="X141" s="34">
        <f t="shared" si="32"/>
        <v>0.1875</v>
      </c>
      <c r="Y141" s="34">
        <f t="shared" si="33"/>
        <v>0.44444444444444442</v>
      </c>
      <c r="Z141" s="34">
        <f t="shared" si="34"/>
        <v>0</v>
      </c>
      <c r="AA141" s="34">
        <f t="shared" si="35"/>
        <v>0.5625</v>
      </c>
      <c r="AB141" s="34">
        <f t="shared" si="36"/>
        <v>1</v>
      </c>
      <c r="AC141" s="34">
        <f t="shared" si="37"/>
        <v>0.54545454545454541</v>
      </c>
      <c r="AD141" s="34">
        <f t="shared" si="38"/>
        <v>0.36363636363636365</v>
      </c>
      <c r="AE141" s="34">
        <f t="shared" si="39"/>
        <v>0.48648648648648651</v>
      </c>
      <c r="AF141" s="11">
        <f t="shared" si="40"/>
        <v>1.7</v>
      </c>
      <c r="AG141" s="11">
        <f t="shared" si="41"/>
        <v>0.51461988304093564</v>
      </c>
    </row>
    <row r="142" spans="3:33" x14ac:dyDescent="0.25">
      <c r="C142" s="3">
        <v>138</v>
      </c>
      <c r="D142" s="13">
        <v>5</v>
      </c>
      <c r="E142" s="13">
        <v>75</v>
      </c>
      <c r="F142" s="13">
        <v>0</v>
      </c>
      <c r="G142" s="13">
        <v>10</v>
      </c>
      <c r="H142" s="13">
        <v>10</v>
      </c>
      <c r="I142" s="13">
        <v>40</v>
      </c>
      <c r="J142" s="13">
        <v>1</v>
      </c>
      <c r="K142" s="13">
        <v>10</v>
      </c>
      <c r="L142" s="13">
        <v>2</v>
      </c>
      <c r="M142" s="16">
        <v>81</v>
      </c>
      <c r="N142" s="16">
        <v>13</v>
      </c>
      <c r="O142" s="16">
        <v>6</v>
      </c>
      <c r="P142" s="13">
        <v>2.34</v>
      </c>
      <c r="S142" s="3">
        <v>138</v>
      </c>
      <c r="T142" s="34">
        <f t="shared" si="28"/>
        <v>0.60784313725490191</v>
      </c>
      <c r="U142" s="34">
        <f t="shared" si="29"/>
        <v>0.72151898734177211</v>
      </c>
      <c r="V142" s="34">
        <f t="shared" si="30"/>
        <v>0</v>
      </c>
      <c r="W142" s="34">
        <f t="shared" si="31"/>
        <v>0.17499999999999999</v>
      </c>
      <c r="X142" s="34">
        <f t="shared" si="32"/>
        <v>0.125</v>
      </c>
      <c r="Y142" s="34">
        <f t="shared" si="33"/>
        <v>0.61111111111111116</v>
      </c>
      <c r="Z142" s="34">
        <f t="shared" si="34"/>
        <v>0</v>
      </c>
      <c r="AA142" s="34">
        <f t="shared" si="35"/>
        <v>0.5625</v>
      </c>
      <c r="AB142" s="34">
        <f t="shared" si="36"/>
        <v>1</v>
      </c>
      <c r="AC142" s="34">
        <f t="shared" si="37"/>
        <v>0.84848484848484851</v>
      </c>
      <c r="AD142" s="34">
        <f t="shared" si="38"/>
        <v>1</v>
      </c>
      <c r="AE142" s="34">
        <f t="shared" si="39"/>
        <v>0</v>
      </c>
      <c r="AF142" s="11">
        <f t="shared" si="40"/>
        <v>2.34</v>
      </c>
      <c r="AG142" s="11">
        <f t="shared" si="41"/>
        <v>0.88888888888888895</v>
      </c>
    </row>
    <row r="143" spans="3:33" x14ac:dyDescent="0.25">
      <c r="C143" s="3">
        <v>139</v>
      </c>
      <c r="D143" s="13">
        <v>4</v>
      </c>
      <c r="E143" s="13">
        <v>76</v>
      </c>
      <c r="F143" s="13">
        <v>0</v>
      </c>
      <c r="G143" s="13">
        <v>14</v>
      </c>
      <c r="H143" s="13">
        <v>10</v>
      </c>
      <c r="I143" s="13">
        <v>40</v>
      </c>
      <c r="J143" s="13">
        <v>1</v>
      </c>
      <c r="K143" s="13">
        <v>10</v>
      </c>
      <c r="L143" s="13">
        <v>2</v>
      </c>
      <c r="M143" s="16">
        <v>79</v>
      </c>
      <c r="N143" s="16">
        <v>10</v>
      </c>
      <c r="O143" s="16">
        <v>11</v>
      </c>
      <c r="P143" s="13">
        <v>1.98</v>
      </c>
      <c r="S143" s="3">
        <v>139</v>
      </c>
      <c r="T143" s="34">
        <f t="shared" si="28"/>
        <v>0.58823529411764708</v>
      </c>
      <c r="U143" s="34">
        <f t="shared" si="29"/>
        <v>0.73417721518987344</v>
      </c>
      <c r="V143" s="34">
        <f t="shared" si="30"/>
        <v>0</v>
      </c>
      <c r="W143" s="34">
        <f t="shared" si="31"/>
        <v>0.27500000000000002</v>
      </c>
      <c r="X143" s="34">
        <f t="shared" si="32"/>
        <v>0.125</v>
      </c>
      <c r="Y143" s="34">
        <f t="shared" si="33"/>
        <v>0.61111111111111116</v>
      </c>
      <c r="Z143" s="34">
        <f t="shared" si="34"/>
        <v>0</v>
      </c>
      <c r="AA143" s="34">
        <f t="shared" si="35"/>
        <v>0.5625</v>
      </c>
      <c r="AB143" s="34">
        <f t="shared" si="36"/>
        <v>1</v>
      </c>
      <c r="AC143" s="34">
        <f t="shared" si="37"/>
        <v>0.78787878787878785</v>
      </c>
      <c r="AD143" s="34">
        <f t="shared" si="38"/>
        <v>0.72727272727272729</v>
      </c>
      <c r="AE143" s="34">
        <f t="shared" si="39"/>
        <v>0.13513513513513514</v>
      </c>
      <c r="AF143" s="11">
        <f t="shared" si="40"/>
        <v>1.98</v>
      </c>
      <c r="AG143" s="11">
        <f t="shared" si="41"/>
        <v>0.67836257309941528</v>
      </c>
    </row>
    <row r="144" spans="3:33" x14ac:dyDescent="0.25">
      <c r="C144" s="3">
        <v>140</v>
      </c>
      <c r="D144" s="13">
        <v>3</v>
      </c>
      <c r="E144" s="13">
        <v>96</v>
      </c>
      <c r="F144" s="13">
        <v>1</v>
      </c>
      <c r="G144" s="13">
        <v>27</v>
      </c>
      <c r="H144" s="13">
        <v>8</v>
      </c>
      <c r="I144" s="13">
        <v>38</v>
      </c>
      <c r="J144" s="13">
        <v>1</v>
      </c>
      <c r="K144" s="13">
        <v>10</v>
      </c>
      <c r="L144" s="13">
        <v>2</v>
      </c>
      <c r="M144" s="16">
        <v>73</v>
      </c>
      <c r="N144" s="16">
        <v>7</v>
      </c>
      <c r="O144" s="16">
        <v>20</v>
      </c>
      <c r="P144" s="13">
        <v>1.74</v>
      </c>
      <c r="S144" s="3">
        <v>140</v>
      </c>
      <c r="T144" s="34">
        <f t="shared" si="28"/>
        <v>0.56862745098039214</v>
      </c>
      <c r="U144" s="34">
        <f t="shared" si="29"/>
        <v>0.98734177215189878</v>
      </c>
      <c r="V144" s="34">
        <f t="shared" si="30"/>
        <v>0.33333333333333331</v>
      </c>
      <c r="W144" s="34">
        <f t="shared" si="31"/>
        <v>0.6</v>
      </c>
      <c r="X144" s="34">
        <f t="shared" si="32"/>
        <v>0</v>
      </c>
      <c r="Y144" s="34">
        <f t="shared" si="33"/>
        <v>0.5</v>
      </c>
      <c r="Z144" s="34">
        <f t="shared" si="34"/>
        <v>0</v>
      </c>
      <c r="AA144" s="34">
        <f t="shared" si="35"/>
        <v>0.5625</v>
      </c>
      <c r="AB144" s="34">
        <f t="shared" si="36"/>
        <v>1</v>
      </c>
      <c r="AC144" s="34">
        <f t="shared" si="37"/>
        <v>0.60606060606060608</v>
      </c>
      <c r="AD144" s="34">
        <f t="shared" si="38"/>
        <v>0.45454545454545453</v>
      </c>
      <c r="AE144" s="34">
        <f t="shared" si="39"/>
        <v>0.3783783783783784</v>
      </c>
      <c r="AF144" s="11">
        <f t="shared" si="40"/>
        <v>1.74</v>
      </c>
      <c r="AG144" s="11">
        <f t="shared" si="41"/>
        <v>0.53801169590643283</v>
      </c>
    </row>
    <row r="145" spans="3:33" x14ac:dyDescent="0.25">
      <c r="C145" s="3">
        <v>141</v>
      </c>
      <c r="D145" s="13">
        <v>2</v>
      </c>
      <c r="E145" s="13">
        <v>63</v>
      </c>
      <c r="F145" s="13">
        <v>0</v>
      </c>
      <c r="G145" s="13">
        <v>16</v>
      </c>
      <c r="H145" s="13">
        <v>11</v>
      </c>
      <c r="I145" s="13">
        <v>37</v>
      </c>
      <c r="J145" s="13">
        <v>2</v>
      </c>
      <c r="K145" s="13">
        <v>10</v>
      </c>
      <c r="L145" s="13">
        <v>1</v>
      </c>
      <c r="M145" s="16">
        <v>75</v>
      </c>
      <c r="N145" s="16">
        <v>8</v>
      </c>
      <c r="O145" s="16">
        <v>17</v>
      </c>
      <c r="P145" s="13">
        <v>1.78</v>
      </c>
      <c r="S145" s="3">
        <v>141</v>
      </c>
      <c r="T145" s="34">
        <f t="shared" si="28"/>
        <v>0.5490196078431373</v>
      </c>
      <c r="U145" s="34">
        <f t="shared" si="29"/>
        <v>0.569620253164557</v>
      </c>
      <c r="V145" s="34">
        <f t="shared" si="30"/>
        <v>0</v>
      </c>
      <c r="W145" s="34">
        <f t="shared" si="31"/>
        <v>0.32500000000000001</v>
      </c>
      <c r="X145" s="34">
        <f t="shared" si="32"/>
        <v>0.1875</v>
      </c>
      <c r="Y145" s="34">
        <f t="shared" si="33"/>
        <v>0.44444444444444442</v>
      </c>
      <c r="Z145" s="34">
        <f t="shared" si="34"/>
        <v>1</v>
      </c>
      <c r="AA145" s="34">
        <f t="shared" si="35"/>
        <v>0.5625</v>
      </c>
      <c r="AB145" s="34">
        <f t="shared" si="36"/>
        <v>0</v>
      </c>
      <c r="AC145" s="34">
        <f t="shared" si="37"/>
        <v>0.66666666666666663</v>
      </c>
      <c r="AD145" s="34">
        <f t="shared" si="38"/>
        <v>0.54545454545454541</v>
      </c>
      <c r="AE145" s="34">
        <f t="shared" si="39"/>
        <v>0.29729729729729731</v>
      </c>
      <c r="AF145" s="11">
        <f t="shared" si="40"/>
        <v>1.78</v>
      </c>
      <c r="AG145" s="11">
        <f t="shared" si="41"/>
        <v>0.5614035087719299</v>
      </c>
    </row>
    <row r="146" spans="3:33" x14ac:dyDescent="0.25">
      <c r="C146" s="3">
        <v>142</v>
      </c>
      <c r="D146" s="13">
        <v>2</v>
      </c>
      <c r="E146" s="13">
        <v>63</v>
      </c>
      <c r="F146" s="13">
        <v>0</v>
      </c>
      <c r="G146" s="13">
        <v>14</v>
      </c>
      <c r="H146" s="13">
        <v>11</v>
      </c>
      <c r="I146" s="13">
        <v>37</v>
      </c>
      <c r="J146" s="13">
        <v>2</v>
      </c>
      <c r="K146" s="13">
        <v>10</v>
      </c>
      <c r="L146" s="13">
        <v>1</v>
      </c>
      <c r="M146" s="16">
        <v>75</v>
      </c>
      <c r="N146" s="16">
        <v>6</v>
      </c>
      <c r="O146" s="16">
        <v>19</v>
      </c>
      <c r="P146" s="13">
        <v>1.8</v>
      </c>
      <c r="S146" s="3">
        <v>142</v>
      </c>
      <c r="T146" s="34">
        <f t="shared" si="28"/>
        <v>0.5490196078431373</v>
      </c>
      <c r="U146" s="34">
        <f t="shared" si="29"/>
        <v>0.569620253164557</v>
      </c>
      <c r="V146" s="34">
        <f t="shared" si="30"/>
        <v>0</v>
      </c>
      <c r="W146" s="34">
        <f t="shared" si="31"/>
        <v>0.27500000000000002</v>
      </c>
      <c r="X146" s="34">
        <f t="shared" si="32"/>
        <v>0.1875</v>
      </c>
      <c r="Y146" s="34">
        <f t="shared" si="33"/>
        <v>0.44444444444444442</v>
      </c>
      <c r="Z146" s="34">
        <f t="shared" si="34"/>
        <v>1</v>
      </c>
      <c r="AA146" s="34">
        <f t="shared" si="35"/>
        <v>0.5625</v>
      </c>
      <c r="AB146" s="34">
        <f t="shared" si="36"/>
        <v>0</v>
      </c>
      <c r="AC146" s="34">
        <f t="shared" si="37"/>
        <v>0.66666666666666663</v>
      </c>
      <c r="AD146" s="34">
        <f t="shared" si="38"/>
        <v>0.36363636363636365</v>
      </c>
      <c r="AE146" s="34">
        <f t="shared" si="39"/>
        <v>0.35135135135135137</v>
      </c>
      <c r="AF146" s="11">
        <f t="shared" si="40"/>
        <v>1.8</v>
      </c>
      <c r="AG146" s="11">
        <f t="shared" si="41"/>
        <v>0.57309941520467844</v>
      </c>
    </row>
    <row r="147" spans="3:33" x14ac:dyDescent="0.25">
      <c r="C147" s="3">
        <v>143</v>
      </c>
      <c r="D147" s="13">
        <v>4</v>
      </c>
      <c r="E147" s="13">
        <v>60</v>
      </c>
      <c r="F147" s="13">
        <v>0</v>
      </c>
      <c r="G147" s="13">
        <v>23</v>
      </c>
      <c r="H147" s="13">
        <v>11</v>
      </c>
      <c r="I147" s="13">
        <v>37</v>
      </c>
      <c r="J147" s="13">
        <v>2</v>
      </c>
      <c r="K147" s="13">
        <v>10</v>
      </c>
      <c r="L147" s="13">
        <v>1</v>
      </c>
      <c r="M147" s="16">
        <v>75</v>
      </c>
      <c r="N147" s="16">
        <v>5</v>
      </c>
      <c r="O147" s="16">
        <v>20</v>
      </c>
      <c r="P147" s="13">
        <v>1.68</v>
      </c>
      <c r="S147" s="3">
        <v>143</v>
      </c>
      <c r="T147" s="34">
        <f t="shared" si="28"/>
        <v>0.58823529411764708</v>
      </c>
      <c r="U147" s="34">
        <f t="shared" si="29"/>
        <v>0.53164556962025311</v>
      </c>
      <c r="V147" s="34">
        <f t="shared" si="30"/>
        <v>0</v>
      </c>
      <c r="W147" s="34">
        <f t="shared" si="31"/>
        <v>0.5</v>
      </c>
      <c r="X147" s="34">
        <f t="shared" si="32"/>
        <v>0.1875</v>
      </c>
      <c r="Y147" s="34">
        <f t="shared" si="33"/>
        <v>0.44444444444444442</v>
      </c>
      <c r="Z147" s="34">
        <f t="shared" si="34"/>
        <v>1</v>
      </c>
      <c r="AA147" s="34">
        <f t="shared" si="35"/>
        <v>0.5625</v>
      </c>
      <c r="AB147" s="34">
        <f t="shared" si="36"/>
        <v>0</v>
      </c>
      <c r="AC147" s="34">
        <f t="shared" si="37"/>
        <v>0.66666666666666663</v>
      </c>
      <c r="AD147" s="34">
        <f t="shared" si="38"/>
        <v>0.27272727272727271</v>
      </c>
      <c r="AE147" s="34">
        <f t="shared" si="39"/>
        <v>0.3783783783783784</v>
      </c>
      <c r="AF147" s="11">
        <f t="shared" si="40"/>
        <v>1.68</v>
      </c>
      <c r="AG147" s="11">
        <f t="shared" si="41"/>
        <v>0.50292397660818711</v>
      </c>
    </row>
    <row r="148" spans="3:33" x14ac:dyDescent="0.25">
      <c r="C148" s="3">
        <v>144</v>
      </c>
      <c r="D148" s="13">
        <v>6</v>
      </c>
      <c r="E148" s="13">
        <v>96</v>
      </c>
      <c r="F148" s="13">
        <v>1</v>
      </c>
      <c r="G148" s="13">
        <v>6</v>
      </c>
      <c r="H148" s="13">
        <v>9</v>
      </c>
      <c r="I148" s="13">
        <v>44</v>
      </c>
      <c r="J148" s="13">
        <v>2</v>
      </c>
      <c r="K148" s="13">
        <v>10</v>
      </c>
      <c r="L148" s="13">
        <v>1</v>
      </c>
      <c r="M148" s="16">
        <v>70</v>
      </c>
      <c r="N148" s="16">
        <v>4</v>
      </c>
      <c r="O148" s="16">
        <v>26</v>
      </c>
      <c r="P148" s="13">
        <v>1.5</v>
      </c>
      <c r="S148" s="3">
        <v>144</v>
      </c>
      <c r="T148" s="34">
        <f t="shared" si="28"/>
        <v>0.62745098039215685</v>
      </c>
      <c r="U148" s="34">
        <f t="shared" si="29"/>
        <v>0.98734177215189878</v>
      </c>
      <c r="V148" s="34">
        <f t="shared" si="30"/>
        <v>0.33333333333333331</v>
      </c>
      <c r="W148" s="34">
        <f t="shared" si="31"/>
        <v>7.4999999999999997E-2</v>
      </c>
      <c r="X148" s="34">
        <f t="shared" si="32"/>
        <v>6.25E-2</v>
      </c>
      <c r="Y148" s="34">
        <f t="shared" si="33"/>
        <v>0.83333333333333337</v>
      </c>
      <c r="Z148" s="34">
        <f t="shared" si="34"/>
        <v>1</v>
      </c>
      <c r="AA148" s="34">
        <f t="shared" si="35"/>
        <v>0.5625</v>
      </c>
      <c r="AB148" s="34">
        <f t="shared" si="36"/>
        <v>0</v>
      </c>
      <c r="AC148" s="34">
        <f t="shared" si="37"/>
        <v>0.51515151515151514</v>
      </c>
      <c r="AD148" s="34">
        <f t="shared" si="38"/>
        <v>0.18181818181818182</v>
      </c>
      <c r="AE148" s="34">
        <f t="shared" si="39"/>
        <v>0.54054054054054057</v>
      </c>
      <c r="AF148" s="11">
        <f t="shared" si="40"/>
        <v>1.5</v>
      </c>
      <c r="AG148" s="11">
        <f t="shared" si="41"/>
        <v>0.39766081871345033</v>
      </c>
    </row>
    <row r="149" spans="3:33" x14ac:dyDescent="0.25">
      <c r="C149" s="3">
        <v>145</v>
      </c>
      <c r="D149" s="13">
        <v>6</v>
      </c>
      <c r="E149" s="13">
        <v>76</v>
      </c>
      <c r="F149" s="13">
        <v>0</v>
      </c>
      <c r="G149" s="13">
        <v>16</v>
      </c>
      <c r="H149" s="13">
        <v>11</v>
      </c>
      <c r="I149" s="13">
        <v>37</v>
      </c>
      <c r="J149" s="13">
        <v>2</v>
      </c>
      <c r="K149" s="13">
        <v>10</v>
      </c>
      <c r="L149" s="13">
        <v>1</v>
      </c>
      <c r="M149" s="16">
        <v>74</v>
      </c>
      <c r="N149" s="16">
        <v>4</v>
      </c>
      <c r="O149" s="16">
        <v>22</v>
      </c>
      <c r="P149" s="13">
        <v>1.74</v>
      </c>
      <c r="S149" s="3">
        <v>145</v>
      </c>
      <c r="T149" s="34">
        <f t="shared" si="28"/>
        <v>0.62745098039215685</v>
      </c>
      <c r="U149" s="34">
        <f t="shared" si="29"/>
        <v>0.73417721518987344</v>
      </c>
      <c r="V149" s="34">
        <f t="shared" si="30"/>
        <v>0</v>
      </c>
      <c r="W149" s="34">
        <f t="shared" si="31"/>
        <v>0.32500000000000001</v>
      </c>
      <c r="X149" s="34">
        <f t="shared" si="32"/>
        <v>0.1875</v>
      </c>
      <c r="Y149" s="34">
        <f t="shared" si="33"/>
        <v>0.44444444444444442</v>
      </c>
      <c r="Z149" s="34">
        <f t="shared" si="34"/>
        <v>1</v>
      </c>
      <c r="AA149" s="34">
        <f t="shared" si="35"/>
        <v>0.5625</v>
      </c>
      <c r="AB149" s="34">
        <f t="shared" si="36"/>
        <v>0</v>
      </c>
      <c r="AC149" s="34">
        <f t="shared" si="37"/>
        <v>0.63636363636363635</v>
      </c>
      <c r="AD149" s="34">
        <f t="shared" si="38"/>
        <v>0.18181818181818182</v>
      </c>
      <c r="AE149" s="34">
        <f t="shared" si="39"/>
        <v>0.43243243243243246</v>
      </c>
      <c r="AF149" s="11">
        <f t="shared" si="40"/>
        <v>1.74</v>
      </c>
      <c r="AG149" s="11">
        <f t="shared" si="41"/>
        <v>0.53801169590643283</v>
      </c>
    </row>
    <row r="150" spans="3:33" x14ac:dyDescent="0.25">
      <c r="C150" s="3">
        <v>146</v>
      </c>
      <c r="D150" s="13">
        <v>6</v>
      </c>
      <c r="E150" s="13">
        <v>94</v>
      </c>
      <c r="F150" s="13">
        <v>1</v>
      </c>
      <c r="G150" s="13">
        <v>14</v>
      </c>
      <c r="H150" s="13">
        <v>9</v>
      </c>
      <c r="I150" s="13">
        <v>44</v>
      </c>
      <c r="J150" s="13">
        <v>1</v>
      </c>
      <c r="K150" s="13">
        <v>11</v>
      </c>
      <c r="L150" s="13">
        <v>2</v>
      </c>
      <c r="M150" s="16">
        <v>74</v>
      </c>
      <c r="N150" s="16">
        <v>6</v>
      </c>
      <c r="O150" s="16">
        <v>20</v>
      </c>
      <c r="P150" s="13">
        <v>1.82</v>
      </c>
      <c r="S150" s="3">
        <v>146</v>
      </c>
      <c r="T150" s="34">
        <f t="shared" si="28"/>
        <v>0.62745098039215685</v>
      </c>
      <c r="U150" s="34">
        <f t="shared" si="29"/>
        <v>0.96202531645569622</v>
      </c>
      <c r="V150" s="34">
        <f t="shared" si="30"/>
        <v>0.33333333333333331</v>
      </c>
      <c r="W150" s="34">
        <f t="shared" si="31"/>
        <v>0.27500000000000002</v>
      </c>
      <c r="X150" s="34">
        <f t="shared" si="32"/>
        <v>6.25E-2</v>
      </c>
      <c r="Y150" s="34">
        <f t="shared" si="33"/>
        <v>0.83333333333333337</v>
      </c>
      <c r="Z150" s="34">
        <f t="shared" si="34"/>
        <v>0</v>
      </c>
      <c r="AA150" s="34">
        <f t="shared" si="35"/>
        <v>0.625</v>
      </c>
      <c r="AB150" s="34">
        <f t="shared" si="36"/>
        <v>1</v>
      </c>
      <c r="AC150" s="34">
        <f t="shared" si="37"/>
        <v>0.63636363636363635</v>
      </c>
      <c r="AD150" s="34">
        <f t="shared" si="38"/>
        <v>0.36363636363636365</v>
      </c>
      <c r="AE150" s="34">
        <f t="shared" si="39"/>
        <v>0.3783783783783784</v>
      </c>
      <c r="AF150" s="11">
        <f t="shared" si="40"/>
        <v>1.82</v>
      </c>
      <c r="AG150" s="11">
        <f t="shared" si="41"/>
        <v>0.58479532163742687</v>
      </c>
    </row>
    <row r="151" spans="3:33" x14ac:dyDescent="0.25">
      <c r="C151" s="3">
        <v>147</v>
      </c>
      <c r="D151" s="13">
        <v>8</v>
      </c>
      <c r="E151" s="13">
        <v>72</v>
      </c>
      <c r="F151" s="13">
        <v>0</v>
      </c>
      <c r="G151" s="13">
        <v>26</v>
      </c>
      <c r="H151" s="13">
        <v>11</v>
      </c>
      <c r="I151" s="13">
        <v>37</v>
      </c>
      <c r="J151" s="13">
        <v>1</v>
      </c>
      <c r="K151" s="13">
        <v>11</v>
      </c>
      <c r="L151" s="13">
        <v>2</v>
      </c>
      <c r="M151" s="16">
        <v>72</v>
      </c>
      <c r="N151" s="16">
        <v>8</v>
      </c>
      <c r="O151" s="16">
        <v>20</v>
      </c>
      <c r="P151" s="13">
        <v>1.73</v>
      </c>
      <c r="S151" s="3">
        <v>147</v>
      </c>
      <c r="T151" s="34">
        <f t="shared" si="28"/>
        <v>0.66666666666666663</v>
      </c>
      <c r="U151" s="34">
        <f t="shared" si="29"/>
        <v>0.68354430379746833</v>
      </c>
      <c r="V151" s="34">
        <f t="shared" si="30"/>
        <v>0</v>
      </c>
      <c r="W151" s="34">
        <f t="shared" si="31"/>
        <v>0.57499999999999996</v>
      </c>
      <c r="X151" s="34">
        <f t="shared" si="32"/>
        <v>0.1875</v>
      </c>
      <c r="Y151" s="34">
        <f t="shared" si="33"/>
        <v>0.44444444444444442</v>
      </c>
      <c r="Z151" s="34">
        <f t="shared" si="34"/>
        <v>0</v>
      </c>
      <c r="AA151" s="34">
        <f t="shared" si="35"/>
        <v>0.625</v>
      </c>
      <c r="AB151" s="34">
        <f t="shared" si="36"/>
        <v>1</v>
      </c>
      <c r="AC151" s="34">
        <f t="shared" si="37"/>
        <v>0.5757575757575758</v>
      </c>
      <c r="AD151" s="34">
        <f t="shared" si="38"/>
        <v>0.54545454545454541</v>
      </c>
      <c r="AE151" s="34">
        <f t="shared" si="39"/>
        <v>0.3783783783783784</v>
      </c>
      <c r="AF151" s="11">
        <f t="shared" si="40"/>
        <v>1.73</v>
      </c>
      <c r="AG151" s="11">
        <f t="shared" si="41"/>
        <v>0.53216374269005851</v>
      </c>
    </row>
    <row r="152" spans="3:33" x14ac:dyDescent="0.25">
      <c r="C152" s="3">
        <v>148</v>
      </c>
      <c r="D152" s="13">
        <v>12</v>
      </c>
      <c r="E152" s="13">
        <v>70</v>
      </c>
      <c r="F152" s="13">
        <v>0</v>
      </c>
      <c r="G152" s="13">
        <v>10</v>
      </c>
      <c r="H152" s="13">
        <v>12</v>
      </c>
      <c r="I152" s="13">
        <v>33</v>
      </c>
      <c r="J152" s="13">
        <v>1</v>
      </c>
      <c r="K152" s="13">
        <v>11</v>
      </c>
      <c r="L152" s="13">
        <v>2</v>
      </c>
      <c r="M152" s="16">
        <v>82</v>
      </c>
      <c r="N152" s="16">
        <v>6</v>
      </c>
      <c r="O152" s="16">
        <v>12</v>
      </c>
      <c r="P152" s="13">
        <v>2.1</v>
      </c>
      <c r="S152" s="3">
        <v>148</v>
      </c>
      <c r="T152" s="34">
        <f t="shared" si="28"/>
        <v>0.74509803921568629</v>
      </c>
      <c r="U152" s="34">
        <f t="shared" si="29"/>
        <v>0.65822784810126578</v>
      </c>
      <c r="V152" s="34">
        <f t="shared" si="30"/>
        <v>0</v>
      </c>
      <c r="W152" s="34">
        <f t="shared" si="31"/>
        <v>0.17499999999999999</v>
      </c>
      <c r="X152" s="34">
        <f t="shared" si="32"/>
        <v>0.25</v>
      </c>
      <c r="Y152" s="34">
        <f t="shared" si="33"/>
        <v>0.22222222222222221</v>
      </c>
      <c r="Z152" s="34">
        <f t="shared" si="34"/>
        <v>0</v>
      </c>
      <c r="AA152" s="34">
        <f t="shared" si="35"/>
        <v>0.625</v>
      </c>
      <c r="AB152" s="34">
        <f t="shared" si="36"/>
        <v>1</v>
      </c>
      <c r="AC152" s="34">
        <f t="shared" si="37"/>
        <v>0.87878787878787878</v>
      </c>
      <c r="AD152" s="34">
        <f t="shared" si="38"/>
        <v>0.36363636363636365</v>
      </c>
      <c r="AE152" s="34">
        <f t="shared" si="39"/>
        <v>0.16216216216216217</v>
      </c>
      <c r="AF152" s="11">
        <f t="shared" si="40"/>
        <v>2.1</v>
      </c>
      <c r="AG152" s="11">
        <f t="shared" si="41"/>
        <v>0.74853801169590661</v>
      </c>
    </row>
    <row r="153" spans="3:33" x14ac:dyDescent="0.25">
      <c r="C153" s="3">
        <v>149</v>
      </c>
      <c r="D153" s="13">
        <v>5</v>
      </c>
      <c r="E153" s="13">
        <v>75</v>
      </c>
      <c r="F153" s="13">
        <v>0</v>
      </c>
      <c r="G153" s="13">
        <v>10</v>
      </c>
      <c r="H153" s="13">
        <v>12</v>
      </c>
      <c r="I153" s="13">
        <v>33</v>
      </c>
      <c r="J153" s="13">
        <v>1</v>
      </c>
      <c r="K153" s="13">
        <v>11</v>
      </c>
      <c r="L153" s="13">
        <v>2</v>
      </c>
      <c r="M153" s="16">
        <v>82</v>
      </c>
      <c r="N153" s="16">
        <v>5</v>
      </c>
      <c r="O153" s="16">
        <v>13</v>
      </c>
      <c r="P153" s="13">
        <v>2.02</v>
      </c>
      <c r="S153" s="3">
        <v>149</v>
      </c>
      <c r="T153" s="34">
        <f t="shared" si="28"/>
        <v>0.60784313725490191</v>
      </c>
      <c r="U153" s="34">
        <f t="shared" si="29"/>
        <v>0.72151898734177211</v>
      </c>
      <c r="V153" s="34">
        <f t="shared" si="30"/>
        <v>0</v>
      </c>
      <c r="W153" s="34">
        <f t="shared" si="31"/>
        <v>0.17499999999999999</v>
      </c>
      <c r="X153" s="34">
        <f t="shared" si="32"/>
        <v>0.25</v>
      </c>
      <c r="Y153" s="34">
        <f t="shared" si="33"/>
        <v>0.22222222222222221</v>
      </c>
      <c r="Z153" s="34">
        <f t="shared" si="34"/>
        <v>0</v>
      </c>
      <c r="AA153" s="34">
        <f t="shared" si="35"/>
        <v>0.625</v>
      </c>
      <c r="AB153" s="34">
        <f t="shared" si="36"/>
        <v>1</v>
      </c>
      <c r="AC153" s="34">
        <f t="shared" si="37"/>
        <v>0.87878787878787878</v>
      </c>
      <c r="AD153" s="34">
        <f t="shared" si="38"/>
        <v>0.27272727272727271</v>
      </c>
      <c r="AE153" s="34">
        <f t="shared" si="39"/>
        <v>0.1891891891891892</v>
      </c>
      <c r="AF153" s="11">
        <f t="shared" si="40"/>
        <v>2.02</v>
      </c>
      <c r="AG153" s="11">
        <f t="shared" si="41"/>
        <v>0.70175438596491235</v>
      </c>
    </row>
    <row r="154" spans="3:33" x14ac:dyDescent="0.25">
      <c r="C154" s="3">
        <v>150</v>
      </c>
      <c r="D154" s="13">
        <v>0</v>
      </c>
      <c r="E154" s="13">
        <v>67</v>
      </c>
      <c r="F154" s="13">
        <v>0</v>
      </c>
      <c r="G154" s="13">
        <v>24</v>
      </c>
      <c r="H154" s="13">
        <v>12</v>
      </c>
      <c r="I154" s="13">
        <v>33</v>
      </c>
      <c r="J154" s="13">
        <v>1</v>
      </c>
      <c r="K154" s="13">
        <v>11</v>
      </c>
      <c r="L154" s="13">
        <v>2</v>
      </c>
      <c r="M154" s="16">
        <v>79</v>
      </c>
      <c r="N154" s="16">
        <v>6</v>
      </c>
      <c r="O154" s="16">
        <v>15</v>
      </c>
      <c r="P154" s="13">
        <v>1.91</v>
      </c>
      <c r="S154" s="3">
        <v>150</v>
      </c>
      <c r="T154" s="34">
        <f t="shared" si="28"/>
        <v>0.50980392156862742</v>
      </c>
      <c r="U154" s="34">
        <f t="shared" si="29"/>
        <v>0.620253164556962</v>
      </c>
      <c r="V154" s="34">
        <f t="shared" si="30"/>
        <v>0</v>
      </c>
      <c r="W154" s="34">
        <f t="shared" si="31"/>
        <v>0.52500000000000002</v>
      </c>
      <c r="X154" s="34">
        <f t="shared" si="32"/>
        <v>0.25</v>
      </c>
      <c r="Y154" s="34">
        <f t="shared" si="33"/>
        <v>0.22222222222222221</v>
      </c>
      <c r="Z154" s="34">
        <f t="shared" si="34"/>
        <v>0</v>
      </c>
      <c r="AA154" s="34">
        <f t="shared" si="35"/>
        <v>0.625</v>
      </c>
      <c r="AB154" s="34">
        <f t="shared" si="36"/>
        <v>1</v>
      </c>
      <c r="AC154" s="34">
        <f t="shared" si="37"/>
        <v>0.78787878787878785</v>
      </c>
      <c r="AD154" s="34">
        <f t="shared" si="38"/>
        <v>0.36363636363636365</v>
      </c>
      <c r="AE154" s="34">
        <f t="shared" si="39"/>
        <v>0.24324324324324326</v>
      </c>
      <c r="AF154" s="11">
        <f t="shared" si="40"/>
        <v>1.91</v>
      </c>
      <c r="AG154" s="11">
        <f t="shared" si="41"/>
        <v>0.63742690058479523</v>
      </c>
    </row>
    <row r="155" spans="3:33" x14ac:dyDescent="0.25">
      <c r="C155" s="3">
        <v>151</v>
      </c>
      <c r="D155" s="13">
        <v>6</v>
      </c>
      <c r="E155" s="13">
        <v>96</v>
      </c>
      <c r="F155" s="13">
        <v>0</v>
      </c>
      <c r="G155" s="13">
        <v>14</v>
      </c>
      <c r="H155" s="13">
        <v>12</v>
      </c>
      <c r="I155" s="13">
        <v>33</v>
      </c>
      <c r="J155" s="13">
        <v>1</v>
      </c>
      <c r="K155" s="13">
        <v>11</v>
      </c>
      <c r="L155" s="13">
        <v>2</v>
      </c>
      <c r="M155" s="16">
        <v>80</v>
      </c>
      <c r="N155" s="16">
        <v>8</v>
      </c>
      <c r="O155" s="16">
        <v>12</v>
      </c>
      <c r="P155" s="13">
        <v>1.97</v>
      </c>
      <c r="S155" s="3">
        <v>151</v>
      </c>
      <c r="T155" s="34">
        <f t="shared" si="28"/>
        <v>0.62745098039215685</v>
      </c>
      <c r="U155" s="34">
        <f t="shared" si="29"/>
        <v>0.98734177215189878</v>
      </c>
      <c r="V155" s="34">
        <f t="shared" si="30"/>
        <v>0</v>
      </c>
      <c r="W155" s="34">
        <f t="shared" si="31"/>
        <v>0.27500000000000002</v>
      </c>
      <c r="X155" s="34">
        <f t="shared" si="32"/>
        <v>0.25</v>
      </c>
      <c r="Y155" s="34">
        <f t="shared" si="33"/>
        <v>0.22222222222222221</v>
      </c>
      <c r="Z155" s="34">
        <f t="shared" si="34"/>
        <v>0</v>
      </c>
      <c r="AA155" s="34">
        <f t="shared" si="35"/>
        <v>0.625</v>
      </c>
      <c r="AB155" s="34">
        <f t="shared" si="36"/>
        <v>1</v>
      </c>
      <c r="AC155" s="34">
        <f t="shared" si="37"/>
        <v>0.81818181818181823</v>
      </c>
      <c r="AD155" s="34">
        <f t="shared" si="38"/>
        <v>0.54545454545454541</v>
      </c>
      <c r="AE155" s="34">
        <f t="shared" si="39"/>
        <v>0.16216216216216217</v>
      </c>
      <c r="AF155" s="11">
        <f t="shared" si="40"/>
        <v>1.97</v>
      </c>
      <c r="AG155" s="11">
        <f t="shared" si="41"/>
        <v>0.67251461988304084</v>
      </c>
    </row>
    <row r="156" spans="3:33" x14ac:dyDescent="0.25">
      <c r="C156" s="3">
        <v>152</v>
      </c>
      <c r="D156" s="13">
        <v>3</v>
      </c>
      <c r="E156" s="13">
        <v>78</v>
      </c>
      <c r="F156" s="13">
        <v>0</v>
      </c>
      <c r="G156" s="13">
        <v>13</v>
      </c>
      <c r="H156" s="13">
        <v>11</v>
      </c>
      <c r="I156" s="13">
        <v>37</v>
      </c>
      <c r="J156" s="13">
        <v>1</v>
      </c>
      <c r="K156" s="13">
        <v>11</v>
      </c>
      <c r="L156" s="13">
        <v>2</v>
      </c>
      <c r="M156" s="16">
        <v>80</v>
      </c>
      <c r="N156" s="16">
        <v>6</v>
      </c>
      <c r="O156" s="16">
        <v>14</v>
      </c>
      <c r="P156" s="13">
        <v>2</v>
      </c>
      <c r="S156" s="3">
        <v>152</v>
      </c>
      <c r="T156" s="34">
        <f t="shared" si="28"/>
        <v>0.56862745098039214</v>
      </c>
      <c r="U156" s="34">
        <f t="shared" si="29"/>
        <v>0.759493670886076</v>
      </c>
      <c r="V156" s="34">
        <f t="shared" si="30"/>
        <v>0</v>
      </c>
      <c r="W156" s="34">
        <f t="shared" si="31"/>
        <v>0.25</v>
      </c>
      <c r="X156" s="34">
        <f t="shared" si="32"/>
        <v>0.1875</v>
      </c>
      <c r="Y156" s="34">
        <f t="shared" si="33"/>
        <v>0.44444444444444442</v>
      </c>
      <c r="Z156" s="34">
        <f t="shared" si="34"/>
        <v>0</v>
      </c>
      <c r="AA156" s="34">
        <f t="shared" si="35"/>
        <v>0.625</v>
      </c>
      <c r="AB156" s="34">
        <f t="shared" si="36"/>
        <v>1</v>
      </c>
      <c r="AC156" s="34">
        <f t="shared" si="37"/>
        <v>0.81818181818181823</v>
      </c>
      <c r="AD156" s="34">
        <f t="shared" si="38"/>
        <v>0.36363636363636365</v>
      </c>
      <c r="AE156" s="34">
        <f t="shared" si="39"/>
        <v>0.21621621621621623</v>
      </c>
      <c r="AF156" s="11">
        <f t="shared" si="40"/>
        <v>2</v>
      </c>
      <c r="AG156" s="11">
        <f t="shared" si="41"/>
        <v>0.69005847953216382</v>
      </c>
    </row>
    <row r="157" spans="3:33" x14ac:dyDescent="0.25">
      <c r="C157" s="3">
        <v>153</v>
      </c>
      <c r="D157" s="13">
        <v>3</v>
      </c>
      <c r="E157" s="13">
        <v>70</v>
      </c>
      <c r="F157" s="13">
        <v>0</v>
      </c>
      <c r="G157" s="13">
        <v>23</v>
      </c>
      <c r="H157" s="13">
        <v>11</v>
      </c>
      <c r="I157" s="13">
        <v>37</v>
      </c>
      <c r="J157" s="13">
        <v>2</v>
      </c>
      <c r="K157" s="13">
        <v>11</v>
      </c>
      <c r="L157" s="13">
        <v>1</v>
      </c>
      <c r="M157" s="16">
        <v>81</v>
      </c>
      <c r="N157" s="16">
        <v>4</v>
      </c>
      <c r="O157" s="16">
        <v>15</v>
      </c>
      <c r="P157" s="13">
        <v>2.02</v>
      </c>
      <c r="S157" s="3">
        <v>153</v>
      </c>
      <c r="T157" s="34">
        <f t="shared" si="28"/>
        <v>0.56862745098039214</v>
      </c>
      <c r="U157" s="34">
        <f t="shared" si="29"/>
        <v>0.65822784810126578</v>
      </c>
      <c r="V157" s="34">
        <f t="shared" si="30"/>
        <v>0</v>
      </c>
      <c r="W157" s="34">
        <f t="shared" si="31"/>
        <v>0.5</v>
      </c>
      <c r="X157" s="34">
        <f t="shared" si="32"/>
        <v>0.1875</v>
      </c>
      <c r="Y157" s="34">
        <f t="shared" si="33"/>
        <v>0.44444444444444442</v>
      </c>
      <c r="Z157" s="34">
        <f t="shared" si="34"/>
        <v>1</v>
      </c>
      <c r="AA157" s="34">
        <f t="shared" si="35"/>
        <v>0.625</v>
      </c>
      <c r="AB157" s="34">
        <f t="shared" si="36"/>
        <v>0</v>
      </c>
      <c r="AC157" s="34">
        <f t="shared" si="37"/>
        <v>0.84848484848484851</v>
      </c>
      <c r="AD157" s="34">
        <f t="shared" si="38"/>
        <v>0.18181818181818182</v>
      </c>
      <c r="AE157" s="34">
        <f t="shared" si="39"/>
        <v>0.24324324324324326</v>
      </c>
      <c r="AF157" s="11">
        <f t="shared" si="40"/>
        <v>2.02</v>
      </c>
      <c r="AG157" s="11">
        <f t="shared" si="41"/>
        <v>0.70175438596491235</v>
      </c>
    </row>
    <row r="158" spans="3:33" x14ac:dyDescent="0.25">
      <c r="C158" s="3">
        <v>154</v>
      </c>
      <c r="D158" s="13">
        <v>3</v>
      </c>
      <c r="E158" s="13">
        <v>61</v>
      </c>
      <c r="F158" s="13">
        <v>0</v>
      </c>
      <c r="G158" s="13">
        <v>26</v>
      </c>
      <c r="H158" s="13">
        <v>10</v>
      </c>
      <c r="I158" s="13">
        <v>40</v>
      </c>
      <c r="J158" s="13">
        <v>2</v>
      </c>
      <c r="K158" s="13">
        <v>11</v>
      </c>
      <c r="L158" s="13">
        <v>1</v>
      </c>
      <c r="M158" s="16">
        <v>75</v>
      </c>
      <c r="N158" s="16">
        <v>5</v>
      </c>
      <c r="O158" s="16">
        <v>20</v>
      </c>
      <c r="P158" s="13">
        <v>1.76</v>
      </c>
      <c r="S158" s="3">
        <v>154</v>
      </c>
      <c r="T158" s="34">
        <f t="shared" si="28"/>
        <v>0.56862745098039214</v>
      </c>
      <c r="U158" s="34">
        <f t="shared" si="29"/>
        <v>0.54430379746835444</v>
      </c>
      <c r="V158" s="34">
        <f t="shared" si="30"/>
        <v>0</v>
      </c>
      <c r="W158" s="34">
        <f t="shared" si="31"/>
        <v>0.57499999999999996</v>
      </c>
      <c r="X158" s="34">
        <f t="shared" si="32"/>
        <v>0.125</v>
      </c>
      <c r="Y158" s="34">
        <f t="shared" si="33"/>
        <v>0.61111111111111116</v>
      </c>
      <c r="Z158" s="34">
        <f t="shared" si="34"/>
        <v>1</v>
      </c>
      <c r="AA158" s="34">
        <f t="shared" si="35"/>
        <v>0.625</v>
      </c>
      <c r="AB158" s="34">
        <f t="shared" si="36"/>
        <v>0</v>
      </c>
      <c r="AC158" s="34">
        <f t="shared" si="37"/>
        <v>0.66666666666666663</v>
      </c>
      <c r="AD158" s="34">
        <f t="shared" si="38"/>
        <v>0.27272727272727271</v>
      </c>
      <c r="AE158" s="34">
        <f t="shared" si="39"/>
        <v>0.3783783783783784</v>
      </c>
      <c r="AF158" s="11">
        <f t="shared" si="40"/>
        <v>1.76</v>
      </c>
      <c r="AG158" s="11">
        <f t="shared" si="41"/>
        <v>0.54970760233918137</v>
      </c>
    </row>
    <row r="159" spans="3:33" x14ac:dyDescent="0.25">
      <c r="C159" s="3">
        <v>155</v>
      </c>
      <c r="D159" s="13">
        <v>3</v>
      </c>
      <c r="E159" s="13">
        <v>77</v>
      </c>
      <c r="F159" s="13">
        <v>0</v>
      </c>
      <c r="G159" s="13">
        <v>21</v>
      </c>
      <c r="H159" s="13">
        <v>10</v>
      </c>
      <c r="I159" s="13">
        <v>40</v>
      </c>
      <c r="J159" s="13">
        <v>2</v>
      </c>
      <c r="K159" s="13">
        <v>11</v>
      </c>
      <c r="L159" s="13">
        <v>1</v>
      </c>
      <c r="M159" s="16">
        <v>76</v>
      </c>
      <c r="N159" s="16">
        <v>4</v>
      </c>
      <c r="O159" s="16">
        <v>20</v>
      </c>
      <c r="P159" s="13">
        <v>1.77</v>
      </c>
      <c r="S159" s="3">
        <v>155</v>
      </c>
      <c r="T159" s="34">
        <f t="shared" si="28"/>
        <v>0.56862745098039214</v>
      </c>
      <c r="U159" s="34">
        <f t="shared" si="29"/>
        <v>0.74683544303797467</v>
      </c>
      <c r="V159" s="34">
        <f t="shared" si="30"/>
        <v>0</v>
      </c>
      <c r="W159" s="34">
        <f t="shared" si="31"/>
        <v>0.45</v>
      </c>
      <c r="X159" s="34">
        <f t="shared" si="32"/>
        <v>0.125</v>
      </c>
      <c r="Y159" s="34">
        <f t="shared" si="33"/>
        <v>0.61111111111111116</v>
      </c>
      <c r="Z159" s="34">
        <f t="shared" si="34"/>
        <v>1</v>
      </c>
      <c r="AA159" s="34">
        <f t="shared" si="35"/>
        <v>0.625</v>
      </c>
      <c r="AB159" s="34">
        <f t="shared" si="36"/>
        <v>0</v>
      </c>
      <c r="AC159" s="34">
        <f t="shared" si="37"/>
        <v>0.69696969696969702</v>
      </c>
      <c r="AD159" s="34">
        <f t="shared" si="38"/>
        <v>0.18181818181818182</v>
      </c>
      <c r="AE159" s="34">
        <f t="shared" si="39"/>
        <v>0.3783783783783784</v>
      </c>
      <c r="AF159" s="11">
        <f t="shared" si="40"/>
        <v>1.77</v>
      </c>
      <c r="AG159" s="11">
        <f t="shared" si="41"/>
        <v>0.55555555555555558</v>
      </c>
    </row>
    <row r="160" spans="3:33" x14ac:dyDescent="0.25">
      <c r="C160" s="3">
        <v>156</v>
      </c>
      <c r="D160" s="13">
        <v>8</v>
      </c>
      <c r="E160" s="13">
        <v>79</v>
      </c>
      <c r="F160" s="13">
        <v>0</v>
      </c>
      <c r="G160" s="13">
        <v>13</v>
      </c>
      <c r="H160" s="13">
        <v>9</v>
      </c>
      <c r="I160" s="13">
        <v>44</v>
      </c>
      <c r="J160" s="13">
        <v>2</v>
      </c>
      <c r="K160" s="13">
        <v>11</v>
      </c>
      <c r="L160" s="13">
        <v>1</v>
      </c>
      <c r="M160" s="16">
        <v>74</v>
      </c>
      <c r="N160" s="16">
        <v>7</v>
      </c>
      <c r="O160" s="16">
        <v>19</v>
      </c>
      <c r="P160" s="13">
        <v>1.83</v>
      </c>
      <c r="S160" s="3">
        <v>156</v>
      </c>
      <c r="T160" s="34">
        <f t="shared" si="28"/>
        <v>0.66666666666666663</v>
      </c>
      <c r="U160" s="34">
        <f t="shared" si="29"/>
        <v>0.77215189873417722</v>
      </c>
      <c r="V160" s="34">
        <f t="shared" si="30"/>
        <v>0</v>
      </c>
      <c r="W160" s="34">
        <f t="shared" si="31"/>
        <v>0.25</v>
      </c>
      <c r="X160" s="34">
        <f t="shared" si="32"/>
        <v>6.25E-2</v>
      </c>
      <c r="Y160" s="34">
        <f t="shared" si="33"/>
        <v>0.83333333333333337</v>
      </c>
      <c r="Z160" s="34">
        <f t="shared" si="34"/>
        <v>1</v>
      </c>
      <c r="AA160" s="34">
        <f t="shared" si="35"/>
        <v>0.625</v>
      </c>
      <c r="AB160" s="34">
        <f t="shared" si="36"/>
        <v>0</v>
      </c>
      <c r="AC160" s="34">
        <f t="shared" si="37"/>
        <v>0.63636363636363635</v>
      </c>
      <c r="AD160" s="34">
        <f t="shared" si="38"/>
        <v>0.45454545454545453</v>
      </c>
      <c r="AE160" s="34">
        <f t="shared" si="39"/>
        <v>0.35135135135135137</v>
      </c>
      <c r="AF160" s="11">
        <f t="shared" si="40"/>
        <v>1.83</v>
      </c>
      <c r="AG160" s="11">
        <f t="shared" si="41"/>
        <v>0.5906432748538013</v>
      </c>
    </row>
    <row r="161" spans="3:33" x14ac:dyDescent="0.25">
      <c r="C161" s="3">
        <v>157</v>
      </c>
      <c r="D161" s="13">
        <v>5</v>
      </c>
      <c r="E161" s="13">
        <v>82</v>
      </c>
      <c r="F161" s="13">
        <v>1</v>
      </c>
      <c r="G161" s="13">
        <v>31</v>
      </c>
      <c r="H161" s="13">
        <v>8</v>
      </c>
      <c r="I161" s="13">
        <v>38</v>
      </c>
      <c r="J161" s="13">
        <v>2</v>
      </c>
      <c r="K161" s="13">
        <v>11</v>
      </c>
      <c r="L161" s="13">
        <v>1</v>
      </c>
      <c r="M161" s="16">
        <v>68</v>
      </c>
      <c r="N161" s="16">
        <v>3</v>
      </c>
      <c r="O161" s="16">
        <v>29</v>
      </c>
      <c r="P161" s="13">
        <v>1.42</v>
      </c>
      <c r="S161" s="3">
        <v>157</v>
      </c>
      <c r="T161" s="34">
        <f t="shared" si="28"/>
        <v>0.60784313725490191</v>
      </c>
      <c r="U161" s="34">
        <f t="shared" si="29"/>
        <v>0.810126582278481</v>
      </c>
      <c r="V161" s="34">
        <f t="shared" si="30"/>
        <v>0.33333333333333331</v>
      </c>
      <c r="W161" s="34">
        <f t="shared" si="31"/>
        <v>0.7</v>
      </c>
      <c r="X161" s="34">
        <f t="shared" si="32"/>
        <v>0</v>
      </c>
      <c r="Y161" s="34">
        <f t="shared" si="33"/>
        <v>0.5</v>
      </c>
      <c r="Z161" s="34">
        <f t="shared" si="34"/>
        <v>1</v>
      </c>
      <c r="AA161" s="34">
        <f t="shared" si="35"/>
        <v>0.625</v>
      </c>
      <c r="AB161" s="34">
        <f t="shared" si="36"/>
        <v>0</v>
      </c>
      <c r="AC161" s="34">
        <f t="shared" si="37"/>
        <v>0.45454545454545453</v>
      </c>
      <c r="AD161" s="34">
        <f t="shared" si="38"/>
        <v>9.0909090909090912E-2</v>
      </c>
      <c r="AE161" s="34">
        <f t="shared" si="39"/>
        <v>0.6216216216216216</v>
      </c>
      <c r="AF161" s="11">
        <f t="shared" si="40"/>
        <v>1.42</v>
      </c>
      <c r="AG161" s="11">
        <f t="shared" si="41"/>
        <v>0.35087719298245612</v>
      </c>
    </row>
    <row r="162" spans="3:33" x14ac:dyDescent="0.25">
      <c r="C162" s="3">
        <v>158</v>
      </c>
      <c r="D162" s="13">
        <v>-3</v>
      </c>
      <c r="E162" s="13">
        <v>60</v>
      </c>
      <c r="F162" s="13">
        <v>0</v>
      </c>
      <c r="G162" s="13">
        <v>43</v>
      </c>
      <c r="H162" s="13">
        <v>8</v>
      </c>
      <c r="I162" s="13">
        <v>38</v>
      </c>
      <c r="J162" s="13">
        <v>2</v>
      </c>
      <c r="K162" s="13">
        <v>11</v>
      </c>
      <c r="L162" s="13">
        <v>1</v>
      </c>
      <c r="M162" s="16">
        <v>65</v>
      </c>
      <c r="N162" s="16">
        <v>4</v>
      </c>
      <c r="O162" s="16">
        <v>31</v>
      </c>
      <c r="P162" s="13">
        <v>1.2</v>
      </c>
      <c r="S162" s="3">
        <v>158</v>
      </c>
      <c r="T162" s="34">
        <f t="shared" si="28"/>
        <v>0.45098039215686275</v>
      </c>
      <c r="U162" s="34">
        <f t="shared" si="29"/>
        <v>0.53164556962025311</v>
      </c>
      <c r="V162" s="34">
        <f t="shared" si="30"/>
        <v>0</v>
      </c>
      <c r="W162" s="34">
        <f t="shared" si="31"/>
        <v>1</v>
      </c>
      <c r="X162" s="34">
        <f t="shared" si="32"/>
        <v>0</v>
      </c>
      <c r="Y162" s="34">
        <f t="shared" si="33"/>
        <v>0.5</v>
      </c>
      <c r="Z162" s="34">
        <f t="shared" si="34"/>
        <v>1</v>
      </c>
      <c r="AA162" s="34">
        <f t="shared" si="35"/>
        <v>0.625</v>
      </c>
      <c r="AB162" s="34">
        <f t="shared" si="36"/>
        <v>0</v>
      </c>
      <c r="AC162" s="34">
        <f t="shared" si="37"/>
        <v>0.36363636363636365</v>
      </c>
      <c r="AD162" s="34">
        <f t="shared" si="38"/>
        <v>0.18181818181818182</v>
      </c>
      <c r="AE162" s="34">
        <f t="shared" si="39"/>
        <v>0.67567567567567566</v>
      </c>
      <c r="AF162" s="11">
        <f t="shared" si="40"/>
        <v>1.2</v>
      </c>
      <c r="AG162" s="11">
        <f t="shared" si="41"/>
        <v>0.22222222222222224</v>
      </c>
    </row>
    <row r="163" spans="3:33" x14ac:dyDescent="0.25">
      <c r="C163" s="3">
        <v>159</v>
      </c>
      <c r="D163" s="13">
        <v>1</v>
      </c>
      <c r="E163" s="13">
        <v>63</v>
      </c>
      <c r="F163" s="13">
        <v>0</v>
      </c>
      <c r="G163" s="13">
        <v>6</v>
      </c>
      <c r="H163" s="13">
        <v>10</v>
      </c>
      <c r="I163" s="13">
        <v>40</v>
      </c>
      <c r="J163" s="13">
        <v>2</v>
      </c>
      <c r="K163" s="13">
        <v>11</v>
      </c>
      <c r="L163" s="13">
        <v>1</v>
      </c>
      <c r="M163" s="16">
        <v>75</v>
      </c>
      <c r="N163" s="16">
        <v>6</v>
      </c>
      <c r="O163" s="16">
        <v>19</v>
      </c>
      <c r="P163" s="13">
        <v>1.78</v>
      </c>
      <c r="S163" s="3">
        <v>159</v>
      </c>
      <c r="T163" s="34">
        <f t="shared" si="28"/>
        <v>0.52941176470588236</v>
      </c>
      <c r="U163" s="34">
        <f t="shared" si="29"/>
        <v>0.569620253164557</v>
      </c>
      <c r="V163" s="34">
        <f t="shared" si="30"/>
        <v>0</v>
      </c>
      <c r="W163" s="34">
        <f t="shared" si="31"/>
        <v>7.4999999999999997E-2</v>
      </c>
      <c r="X163" s="34">
        <f t="shared" si="32"/>
        <v>0.125</v>
      </c>
      <c r="Y163" s="34">
        <f t="shared" si="33"/>
        <v>0.61111111111111116</v>
      </c>
      <c r="Z163" s="34">
        <f t="shared" si="34"/>
        <v>1</v>
      </c>
      <c r="AA163" s="34">
        <f t="shared" si="35"/>
        <v>0.625</v>
      </c>
      <c r="AB163" s="34">
        <f t="shared" si="36"/>
        <v>0</v>
      </c>
      <c r="AC163" s="34">
        <f t="shared" si="37"/>
        <v>0.66666666666666663</v>
      </c>
      <c r="AD163" s="34">
        <f t="shared" si="38"/>
        <v>0.36363636363636365</v>
      </c>
      <c r="AE163" s="34">
        <f t="shared" si="39"/>
        <v>0.35135135135135137</v>
      </c>
      <c r="AF163" s="11">
        <f t="shared" si="40"/>
        <v>1.78</v>
      </c>
      <c r="AG163" s="11">
        <f t="shared" si="41"/>
        <v>0.5614035087719299</v>
      </c>
    </row>
    <row r="164" spans="3:33" x14ac:dyDescent="0.25">
      <c r="C164" s="3">
        <v>160</v>
      </c>
      <c r="D164" s="13">
        <v>3</v>
      </c>
      <c r="E164" s="13">
        <v>79</v>
      </c>
      <c r="F164" s="13">
        <v>0</v>
      </c>
      <c r="G164" s="13">
        <v>13</v>
      </c>
      <c r="H164" s="13">
        <v>11</v>
      </c>
      <c r="I164" s="13">
        <v>37</v>
      </c>
      <c r="J164" s="13">
        <v>1</v>
      </c>
      <c r="K164" s="13">
        <v>12</v>
      </c>
      <c r="L164" s="13">
        <v>2</v>
      </c>
      <c r="M164" s="16">
        <v>80</v>
      </c>
      <c r="N164" s="16">
        <v>9</v>
      </c>
      <c r="O164" s="16">
        <v>11</v>
      </c>
      <c r="P164" s="13">
        <v>1.96</v>
      </c>
      <c r="S164" s="3">
        <v>160</v>
      </c>
      <c r="T164" s="34">
        <f t="shared" si="28"/>
        <v>0.56862745098039214</v>
      </c>
      <c r="U164" s="34">
        <f t="shared" si="29"/>
        <v>0.77215189873417722</v>
      </c>
      <c r="V164" s="34">
        <f t="shared" si="30"/>
        <v>0</v>
      </c>
      <c r="W164" s="34">
        <f t="shared" si="31"/>
        <v>0.25</v>
      </c>
      <c r="X164" s="34">
        <f t="shared" si="32"/>
        <v>0.1875</v>
      </c>
      <c r="Y164" s="34">
        <f t="shared" si="33"/>
        <v>0.44444444444444442</v>
      </c>
      <c r="Z164" s="34">
        <f t="shared" si="34"/>
        <v>0</v>
      </c>
      <c r="AA164" s="34">
        <f t="shared" si="35"/>
        <v>0.6875</v>
      </c>
      <c r="AB164" s="34">
        <f t="shared" si="36"/>
        <v>1</v>
      </c>
      <c r="AC164" s="34">
        <f t="shared" si="37"/>
        <v>0.81818181818181823</v>
      </c>
      <c r="AD164" s="34">
        <f t="shared" si="38"/>
        <v>0.63636363636363635</v>
      </c>
      <c r="AE164" s="34">
        <f t="shared" si="39"/>
        <v>0.13513513513513514</v>
      </c>
      <c r="AF164" s="11">
        <f t="shared" si="40"/>
        <v>1.96</v>
      </c>
      <c r="AG164" s="11">
        <f t="shared" si="41"/>
        <v>0.66666666666666674</v>
      </c>
    </row>
    <row r="165" spans="3:33" x14ac:dyDescent="0.25">
      <c r="C165" s="3">
        <v>161</v>
      </c>
      <c r="D165" s="13">
        <v>11</v>
      </c>
      <c r="E165" s="13">
        <v>94</v>
      </c>
      <c r="F165" s="13">
        <v>1</v>
      </c>
      <c r="G165" s="13">
        <v>37</v>
      </c>
      <c r="H165" s="13">
        <v>8</v>
      </c>
      <c r="I165" s="13">
        <v>38</v>
      </c>
      <c r="J165" s="13">
        <v>1</v>
      </c>
      <c r="K165" s="13">
        <v>12</v>
      </c>
      <c r="L165" s="13">
        <v>2</v>
      </c>
      <c r="M165" s="16">
        <v>69</v>
      </c>
      <c r="N165" s="16">
        <v>6</v>
      </c>
      <c r="O165" s="16">
        <v>25</v>
      </c>
      <c r="P165" s="13">
        <v>1.54</v>
      </c>
      <c r="S165" s="3">
        <v>161</v>
      </c>
      <c r="T165" s="34">
        <f t="shared" si="28"/>
        <v>0.72549019607843135</v>
      </c>
      <c r="U165" s="34">
        <f t="shared" si="29"/>
        <v>0.96202531645569622</v>
      </c>
      <c r="V165" s="34">
        <f t="shared" si="30"/>
        <v>0.33333333333333331</v>
      </c>
      <c r="W165" s="34">
        <f t="shared" si="31"/>
        <v>0.85</v>
      </c>
      <c r="X165" s="34">
        <f t="shared" si="32"/>
        <v>0</v>
      </c>
      <c r="Y165" s="34">
        <f t="shared" si="33"/>
        <v>0.5</v>
      </c>
      <c r="Z165" s="34">
        <f t="shared" si="34"/>
        <v>0</v>
      </c>
      <c r="AA165" s="34">
        <f t="shared" si="35"/>
        <v>0.6875</v>
      </c>
      <c r="AB165" s="34">
        <f t="shared" si="36"/>
        <v>1</v>
      </c>
      <c r="AC165" s="34">
        <f t="shared" si="37"/>
        <v>0.48484848484848486</v>
      </c>
      <c r="AD165" s="34">
        <f t="shared" si="38"/>
        <v>0.36363636363636365</v>
      </c>
      <c r="AE165" s="34">
        <f t="shared" si="39"/>
        <v>0.51351351351351349</v>
      </c>
      <c r="AF165" s="11">
        <f t="shared" si="40"/>
        <v>1.54</v>
      </c>
      <c r="AG165" s="11">
        <f t="shared" si="41"/>
        <v>0.4210526315789474</v>
      </c>
    </row>
    <row r="166" spans="3:33" x14ac:dyDescent="0.25">
      <c r="C166" s="3">
        <v>162</v>
      </c>
      <c r="D166" s="13">
        <v>5</v>
      </c>
      <c r="E166" s="13">
        <v>88</v>
      </c>
      <c r="F166" s="13">
        <v>0</v>
      </c>
      <c r="G166" s="13">
        <v>11</v>
      </c>
      <c r="H166" s="13">
        <v>11</v>
      </c>
      <c r="I166" s="13">
        <v>37</v>
      </c>
      <c r="J166" s="13">
        <v>1</v>
      </c>
      <c r="K166" s="13">
        <v>12</v>
      </c>
      <c r="L166" s="13">
        <v>2</v>
      </c>
      <c r="M166" s="16">
        <v>82</v>
      </c>
      <c r="N166" s="16">
        <v>3</v>
      </c>
      <c r="O166" s="16">
        <v>15</v>
      </c>
      <c r="P166" s="13">
        <v>2.0299999999999998</v>
      </c>
      <c r="S166" s="3">
        <v>162</v>
      </c>
      <c r="T166" s="34">
        <f t="shared" si="28"/>
        <v>0.60784313725490191</v>
      </c>
      <c r="U166" s="34">
        <f t="shared" si="29"/>
        <v>0.88607594936708856</v>
      </c>
      <c r="V166" s="34">
        <f t="shared" si="30"/>
        <v>0</v>
      </c>
      <c r="W166" s="34">
        <f t="shared" si="31"/>
        <v>0.2</v>
      </c>
      <c r="X166" s="34">
        <f t="shared" si="32"/>
        <v>0.1875</v>
      </c>
      <c r="Y166" s="34">
        <f t="shared" si="33"/>
        <v>0.44444444444444442</v>
      </c>
      <c r="Z166" s="34">
        <f t="shared" si="34"/>
        <v>0</v>
      </c>
      <c r="AA166" s="34">
        <f t="shared" si="35"/>
        <v>0.6875</v>
      </c>
      <c r="AB166" s="34">
        <f t="shared" si="36"/>
        <v>1</v>
      </c>
      <c r="AC166" s="34">
        <f t="shared" si="37"/>
        <v>0.87878787878787878</v>
      </c>
      <c r="AD166" s="34">
        <f t="shared" si="38"/>
        <v>9.0909090909090912E-2</v>
      </c>
      <c r="AE166" s="34">
        <f t="shared" si="39"/>
        <v>0.24324324324324326</v>
      </c>
      <c r="AF166" s="11">
        <f t="shared" si="40"/>
        <v>2.0299999999999998</v>
      </c>
      <c r="AG166" s="11">
        <f t="shared" si="41"/>
        <v>0.70760233918128657</v>
      </c>
    </row>
    <row r="167" spans="3:33" x14ac:dyDescent="0.25">
      <c r="C167" s="3">
        <v>163</v>
      </c>
      <c r="D167" s="13">
        <v>3</v>
      </c>
      <c r="E167" s="13">
        <v>80</v>
      </c>
      <c r="F167" s="13">
        <v>0</v>
      </c>
      <c r="G167" s="13">
        <v>6</v>
      </c>
      <c r="H167" s="13">
        <v>11</v>
      </c>
      <c r="I167" s="13">
        <v>37</v>
      </c>
      <c r="J167" s="13">
        <v>1</v>
      </c>
      <c r="K167" s="13">
        <v>12</v>
      </c>
      <c r="L167" s="13">
        <v>2</v>
      </c>
      <c r="M167" s="16">
        <v>83</v>
      </c>
      <c r="N167" s="16">
        <v>6</v>
      </c>
      <c r="O167" s="16">
        <v>11</v>
      </c>
      <c r="P167" s="13">
        <v>1.99</v>
      </c>
      <c r="S167" s="3">
        <v>163</v>
      </c>
      <c r="T167" s="34">
        <f t="shared" si="28"/>
        <v>0.56862745098039214</v>
      </c>
      <c r="U167" s="34">
        <f t="shared" si="29"/>
        <v>0.78481012658227844</v>
      </c>
      <c r="V167" s="34">
        <f t="shared" si="30"/>
        <v>0</v>
      </c>
      <c r="W167" s="34">
        <f t="shared" si="31"/>
        <v>7.4999999999999997E-2</v>
      </c>
      <c r="X167" s="34">
        <f t="shared" si="32"/>
        <v>0.1875</v>
      </c>
      <c r="Y167" s="34">
        <f t="shared" si="33"/>
        <v>0.44444444444444442</v>
      </c>
      <c r="Z167" s="34">
        <f t="shared" si="34"/>
        <v>0</v>
      </c>
      <c r="AA167" s="34">
        <f t="shared" si="35"/>
        <v>0.6875</v>
      </c>
      <c r="AB167" s="34">
        <f t="shared" si="36"/>
        <v>1</v>
      </c>
      <c r="AC167" s="34">
        <f t="shared" si="37"/>
        <v>0.90909090909090906</v>
      </c>
      <c r="AD167" s="34">
        <f t="shared" si="38"/>
        <v>0.36363636363636365</v>
      </c>
      <c r="AE167" s="34">
        <f t="shared" si="39"/>
        <v>0.13513513513513514</v>
      </c>
      <c r="AF167" s="11">
        <f t="shared" si="40"/>
        <v>1.99</v>
      </c>
      <c r="AG167" s="11">
        <f t="shared" si="41"/>
        <v>0.68421052631578949</v>
      </c>
    </row>
    <row r="168" spans="3:33" x14ac:dyDescent="0.25">
      <c r="C168" s="3">
        <v>164</v>
      </c>
      <c r="D168" s="13">
        <v>6</v>
      </c>
      <c r="E168" s="13">
        <v>76</v>
      </c>
      <c r="F168" s="13">
        <v>0</v>
      </c>
      <c r="G168" s="13">
        <v>27</v>
      </c>
      <c r="H168" s="13">
        <v>12</v>
      </c>
      <c r="I168" s="13">
        <v>42</v>
      </c>
      <c r="J168" s="13">
        <v>1</v>
      </c>
      <c r="K168" s="13">
        <v>12</v>
      </c>
      <c r="L168" s="13">
        <v>2</v>
      </c>
      <c r="M168" s="16">
        <v>79</v>
      </c>
      <c r="N168" s="16">
        <v>7</v>
      </c>
      <c r="O168" s="16">
        <v>14</v>
      </c>
      <c r="P168" s="13">
        <v>1.89</v>
      </c>
      <c r="S168" s="3">
        <v>164</v>
      </c>
      <c r="T168" s="34">
        <f t="shared" si="28"/>
        <v>0.62745098039215685</v>
      </c>
      <c r="U168" s="34">
        <f t="shared" si="29"/>
        <v>0.73417721518987344</v>
      </c>
      <c r="V168" s="34">
        <f t="shared" si="30"/>
        <v>0</v>
      </c>
      <c r="W168" s="34">
        <f t="shared" si="31"/>
        <v>0.6</v>
      </c>
      <c r="X168" s="34">
        <f t="shared" si="32"/>
        <v>0.25</v>
      </c>
      <c r="Y168" s="34">
        <f t="shared" si="33"/>
        <v>0.72222222222222221</v>
      </c>
      <c r="Z168" s="34">
        <f t="shared" si="34"/>
        <v>0</v>
      </c>
      <c r="AA168" s="34">
        <f t="shared" si="35"/>
        <v>0.6875</v>
      </c>
      <c r="AB168" s="34">
        <f t="shared" si="36"/>
        <v>1</v>
      </c>
      <c r="AC168" s="34">
        <f t="shared" si="37"/>
        <v>0.78787878787878785</v>
      </c>
      <c r="AD168" s="34">
        <f t="shared" si="38"/>
        <v>0.45454545454545453</v>
      </c>
      <c r="AE168" s="34">
        <f t="shared" si="39"/>
        <v>0.21621621621621623</v>
      </c>
      <c r="AF168" s="11">
        <f t="shared" si="40"/>
        <v>1.89</v>
      </c>
      <c r="AG168" s="11">
        <f t="shared" si="41"/>
        <v>0.62573099415204669</v>
      </c>
    </row>
    <row r="169" spans="3:33" x14ac:dyDescent="0.25">
      <c r="C169" s="3">
        <v>165</v>
      </c>
      <c r="D169" s="13">
        <v>1</v>
      </c>
      <c r="E169" s="13">
        <v>52</v>
      </c>
      <c r="F169" s="13">
        <v>0</v>
      </c>
      <c r="G169" s="13">
        <v>32</v>
      </c>
      <c r="H169" s="13">
        <v>12</v>
      </c>
      <c r="I169" s="13">
        <v>42</v>
      </c>
      <c r="J169" s="13">
        <v>1</v>
      </c>
      <c r="K169" s="13">
        <v>12</v>
      </c>
      <c r="L169" s="13">
        <v>2</v>
      </c>
      <c r="M169" s="16">
        <v>76</v>
      </c>
      <c r="N169" s="16">
        <v>6</v>
      </c>
      <c r="O169" s="16">
        <v>18</v>
      </c>
      <c r="P169" s="13">
        <v>1.69</v>
      </c>
      <c r="S169" s="3">
        <v>165</v>
      </c>
      <c r="T169" s="34">
        <f t="shared" si="28"/>
        <v>0.52941176470588236</v>
      </c>
      <c r="U169" s="34">
        <f t="shared" si="29"/>
        <v>0.43037974683544306</v>
      </c>
      <c r="V169" s="34">
        <f t="shared" si="30"/>
        <v>0</v>
      </c>
      <c r="W169" s="34">
        <f t="shared" si="31"/>
        <v>0.72499999999999998</v>
      </c>
      <c r="X169" s="34">
        <f t="shared" si="32"/>
        <v>0.25</v>
      </c>
      <c r="Y169" s="34">
        <f t="shared" si="33"/>
        <v>0.72222222222222221</v>
      </c>
      <c r="Z169" s="34">
        <f t="shared" si="34"/>
        <v>0</v>
      </c>
      <c r="AA169" s="34">
        <f t="shared" si="35"/>
        <v>0.6875</v>
      </c>
      <c r="AB169" s="34">
        <f t="shared" si="36"/>
        <v>1</v>
      </c>
      <c r="AC169" s="34">
        <f t="shared" si="37"/>
        <v>0.69696969696969702</v>
      </c>
      <c r="AD169" s="34">
        <f t="shared" si="38"/>
        <v>0.36363636363636365</v>
      </c>
      <c r="AE169" s="34">
        <f t="shared" si="39"/>
        <v>0.32432432432432434</v>
      </c>
      <c r="AF169" s="11">
        <f t="shared" si="40"/>
        <v>1.69</v>
      </c>
      <c r="AG169" s="11">
        <f t="shared" si="41"/>
        <v>0.50877192982456143</v>
      </c>
    </row>
    <row r="170" spans="3:33" x14ac:dyDescent="0.25">
      <c r="C170" s="3">
        <v>166</v>
      </c>
      <c r="D170" s="13">
        <v>2</v>
      </c>
      <c r="E170" s="13">
        <v>62</v>
      </c>
      <c r="F170" s="13">
        <v>0</v>
      </c>
      <c r="G170" s="13">
        <v>14</v>
      </c>
      <c r="H170" s="13">
        <v>11</v>
      </c>
      <c r="I170" s="13">
        <v>37</v>
      </c>
      <c r="J170" s="13">
        <v>1</v>
      </c>
      <c r="K170" s="13">
        <v>12</v>
      </c>
      <c r="L170" s="13">
        <v>2</v>
      </c>
      <c r="M170" s="16">
        <v>82</v>
      </c>
      <c r="N170" s="16">
        <v>5</v>
      </c>
      <c r="O170" s="16">
        <v>13</v>
      </c>
      <c r="P170" s="13">
        <v>1.96</v>
      </c>
      <c r="S170" s="3">
        <v>166</v>
      </c>
      <c r="T170" s="34">
        <f t="shared" si="28"/>
        <v>0.5490196078431373</v>
      </c>
      <c r="U170" s="34">
        <f t="shared" si="29"/>
        <v>0.55696202531645567</v>
      </c>
      <c r="V170" s="34">
        <f t="shared" si="30"/>
        <v>0</v>
      </c>
      <c r="W170" s="34">
        <f t="shared" si="31"/>
        <v>0.27500000000000002</v>
      </c>
      <c r="X170" s="34">
        <f t="shared" si="32"/>
        <v>0.1875</v>
      </c>
      <c r="Y170" s="34">
        <f t="shared" si="33"/>
        <v>0.44444444444444442</v>
      </c>
      <c r="Z170" s="34">
        <f t="shared" si="34"/>
        <v>0</v>
      </c>
      <c r="AA170" s="34">
        <f t="shared" si="35"/>
        <v>0.6875</v>
      </c>
      <c r="AB170" s="34">
        <f t="shared" si="36"/>
        <v>1</v>
      </c>
      <c r="AC170" s="34">
        <f t="shared" si="37"/>
        <v>0.87878787878787878</v>
      </c>
      <c r="AD170" s="34">
        <f t="shared" si="38"/>
        <v>0.27272727272727271</v>
      </c>
      <c r="AE170" s="34">
        <f t="shared" si="39"/>
        <v>0.1891891891891892</v>
      </c>
      <c r="AF170" s="11">
        <f t="shared" si="40"/>
        <v>1.96</v>
      </c>
      <c r="AG170" s="11">
        <f t="shared" si="41"/>
        <v>0.66666666666666674</v>
      </c>
    </row>
    <row r="171" spans="3:33" x14ac:dyDescent="0.25">
      <c r="C171" s="3">
        <v>167</v>
      </c>
      <c r="D171" s="13">
        <v>3</v>
      </c>
      <c r="E171" s="13">
        <v>74</v>
      </c>
      <c r="F171" s="13">
        <v>0</v>
      </c>
      <c r="G171" s="13">
        <v>6</v>
      </c>
      <c r="H171" s="13">
        <v>12</v>
      </c>
      <c r="I171" s="13">
        <v>42</v>
      </c>
      <c r="J171" s="13">
        <v>1</v>
      </c>
      <c r="K171" s="13">
        <v>12</v>
      </c>
      <c r="L171" s="13">
        <v>2</v>
      </c>
      <c r="M171" s="16">
        <v>83</v>
      </c>
      <c r="N171" s="16">
        <v>6</v>
      </c>
      <c r="O171" s="16">
        <v>11</v>
      </c>
      <c r="P171" s="13">
        <v>1.98</v>
      </c>
      <c r="S171" s="3">
        <v>167</v>
      </c>
      <c r="T171" s="34">
        <f t="shared" si="28"/>
        <v>0.56862745098039214</v>
      </c>
      <c r="U171" s="34">
        <f t="shared" si="29"/>
        <v>0.70886075949367089</v>
      </c>
      <c r="V171" s="34">
        <f t="shared" si="30"/>
        <v>0</v>
      </c>
      <c r="W171" s="34">
        <f t="shared" si="31"/>
        <v>7.4999999999999997E-2</v>
      </c>
      <c r="X171" s="34">
        <f t="shared" si="32"/>
        <v>0.25</v>
      </c>
      <c r="Y171" s="34">
        <f t="shared" si="33"/>
        <v>0.72222222222222221</v>
      </c>
      <c r="Z171" s="34">
        <f t="shared" si="34"/>
        <v>0</v>
      </c>
      <c r="AA171" s="34">
        <f t="shared" si="35"/>
        <v>0.6875</v>
      </c>
      <c r="AB171" s="34">
        <f t="shared" si="36"/>
        <v>1</v>
      </c>
      <c r="AC171" s="34">
        <f t="shared" si="37"/>
        <v>0.90909090909090906</v>
      </c>
      <c r="AD171" s="34">
        <f t="shared" si="38"/>
        <v>0.36363636363636365</v>
      </c>
      <c r="AE171" s="34">
        <f t="shared" si="39"/>
        <v>0.13513513513513514</v>
      </c>
      <c r="AF171" s="11">
        <f t="shared" si="40"/>
        <v>1.98</v>
      </c>
      <c r="AG171" s="11">
        <f t="shared" si="41"/>
        <v>0.67836257309941528</v>
      </c>
    </row>
    <row r="172" spans="3:33" x14ac:dyDescent="0.25">
      <c r="C172" s="3">
        <v>168</v>
      </c>
      <c r="D172" s="13">
        <v>3</v>
      </c>
      <c r="E172" s="13">
        <v>97</v>
      </c>
      <c r="F172" s="13">
        <v>0</v>
      </c>
      <c r="G172" s="13">
        <v>21</v>
      </c>
      <c r="H172" s="13">
        <v>9</v>
      </c>
      <c r="I172" s="13">
        <v>33</v>
      </c>
      <c r="J172" s="13">
        <v>2</v>
      </c>
      <c r="K172" s="13">
        <v>12</v>
      </c>
      <c r="L172" s="13">
        <v>1</v>
      </c>
      <c r="M172" s="16">
        <v>75</v>
      </c>
      <c r="N172" s="16">
        <v>5</v>
      </c>
      <c r="O172" s="16">
        <v>20</v>
      </c>
      <c r="P172" s="13">
        <v>1.64</v>
      </c>
      <c r="S172" s="3">
        <v>168</v>
      </c>
      <c r="T172" s="34">
        <f t="shared" si="28"/>
        <v>0.56862745098039214</v>
      </c>
      <c r="U172" s="34">
        <f t="shared" si="29"/>
        <v>1</v>
      </c>
      <c r="V172" s="34">
        <f t="shared" si="30"/>
        <v>0</v>
      </c>
      <c r="W172" s="34">
        <f t="shared" si="31"/>
        <v>0.45</v>
      </c>
      <c r="X172" s="34">
        <f t="shared" si="32"/>
        <v>6.25E-2</v>
      </c>
      <c r="Y172" s="34">
        <f t="shared" si="33"/>
        <v>0.22222222222222221</v>
      </c>
      <c r="Z172" s="34">
        <f t="shared" si="34"/>
        <v>1</v>
      </c>
      <c r="AA172" s="34">
        <f t="shared" si="35"/>
        <v>0.6875</v>
      </c>
      <c r="AB172" s="34">
        <f t="shared" si="36"/>
        <v>0</v>
      </c>
      <c r="AC172" s="34">
        <f t="shared" si="37"/>
        <v>0.66666666666666663</v>
      </c>
      <c r="AD172" s="34">
        <f t="shared" si="38"/>
        <v>0.27272727272727271</v>
      </c>
      <c r="AE172" s="34">
        <f t="shared" si="39"/>
        <v>0.3783783783783784</v>
      </c>
      <c r="AF172" s="11">
        <f t="shared" si="40"/>
        <v>1.64</v>
      </c>
      <c r="AG172" s="11">
        <f t="shared" si="41"/>
        <v>0.47953216374269003</v>
      </c>
    </row>
    <row r="173" spans="3:33" x14ac:dyDescent="0.25">
      <c r="C173" s="3">
        <v>169</v>
      </c>
      <c r="D173" s="13">
        <v>0</v>
      </c>
      <c r="E173" s="13">
        <v>72</v>
      </c>
      <c r="F173" s="13">
        <v>0</v>
      </c>
      <c r="G173" s="13">
        <v>39</v>
      </c>
      <c r="H173" s="13">
        <v>9</v>
      </c>
      <c r="I173" s="13">
        <v>33</v>
      </c>
      <c r="J173" s="13">
        <v>2</v>
      </c>
      <c r="K173" s="13">
        <v>12</v>
      </c>
      <c r="L173" s="13">
        <v>1</v>
      </c>
      <c r="M173" s="16">
        <v>65</v>
      </c>
      <c r="N173" s="16">
        <v>4</v>
      </c>
      <c r="O173" s="16">
        <v>31</v>
      </c>
      <c r="P173" s="13">
        <v>1.33</v>
      </c>
      <c r="S173" s="3">
        <v>169</v>
      </c>
      <c r="T173" s="34">
        <f t="shared" si="28"/>
        <v>0.50980392156862742</v>
      </c>
      <c r="U173" s="34">
        <f t="shared" si="29"/>
        <v>0.68354430379746833</v>
      </c>
      <c r="V173" s="34">
        <f t="shared" si="30"/>
        <v>0</v>
      </c>
      <c r="W173" s="34">
        <f t="shared" si="31"/>
        <v>0.9</v>
      </c>
      <c r="X173" s="34">
        <f t="shared" si="32"/>
        <v>6.25E-2</v>
      </c>
      <c r="Y173" s="34">
        <f t="shared" si="33"/>
        <v>0.22222222222222221</v>
      </c>
      <c r="Z173" s="34">
        <f t="shared" si="34"/>
        <v>1</v>
      </c>
      <c r="AA173" s="34">
        <f t="shared" si="35"/>
        <v>0.6875</v>
      </c>
      <c r="AB173" s="34">
        <f t="shared" si="36"/>
        <v>0</v>
      </c>
      <c r="AC173" s="34">
        <f t="shared" si="37"/>
        <v>0.36363636363636365</v>
      </c>
      <c r="AD173" s="34">
        <f t="shared" si="38"/>
        <v>0.18181818181818182</v>
      </c>
      <c r="AE173" s="34">
        <f t="shared" si="39"/>
        <v>0.67567567567567566</v>
      </c>
      <c r="AF173" s="11">
        <f t="shared" si="40"/>
        <v>1.33</v>
      </c>
      <c r="AG173" s="11">
        <f t="shared" si="41"/>
        <v>0.29824561403508781</v>
      </c>
    </row>
    <row r="174" spans="3:33" x14ac:dyDescent="0.25">
      <c r="C174" s="3">
        <v>170</v>
      </c>
      <c r="D174" s="13">
        <v>-7</v>
      </c>
      <c r="E174" s="13">
        <v>53</v>
      </c>
      <c r="F174" s="13">
        <v>0</v>
      </c>
      <c r="G174" s="13">
        <v>19</v>
      </c>
      <c r="H174" s="13">
        <v>9</v>
      </c>
      <c r="I174" s="13">
        <v>33</v>
      </c>
      <c r="J174" s="13">
        <v>2</v>
      </c>
      <c r="K174" s="13">
        <v>12</v>
      </c>
      <c r="L174" s="13">
        <v>1</v>
      </c>
      <c r="M174" s="16">
        <v>63</v>
      </c>
      <c r="N174" s="16">
        <v>5</v>
      </c>
      <c r="O174" s="16">
        <v>32</v>
      </c>
      <c r="P174" s="13">
        <v>1.24</v>
      </c>
      <c r="S174" s="3">
        <v>170</v>
      </c>
      <c r="T174" s="34">
        <f t="shared" si="28"/>
        <v>0.37254901960784315</v>
      </c>
      <c r="U174" s="34">
        <f t="shared" si="29"/>
        <v>0.44303797468354428</v>
      </c>
      <c r="V174" s="34">
        <f t="shared" si="30"/>
        <v>0</v>
      </c>
      <c r="W174" s="34">
        <f t="shared" si="31"/>
        <v>0.4</v>
      </c>
      <c r="X174" s="34">
        <f t="shared" si="32"/>
        <v>6.25E-2</v>
      </c>
      <c r="Y174" s="34">
        <f t="shared" si="33"/>
        <v>0.22222222222222221</v>
      </c>
      <c r="Z174" s="34">
        <f t="shared" si="34"/>
        <v>1</v>
      </c>
      <c r="AA174" s="34">
        <f t="shared" si="35"/>
        <v>0.6875</v>
      </c>
      <c r="AB174" s="34">
        <f t="shared" si="36"/>
        <v>0</v>
      </c>
      <c r="AC174" s="34">
        <f t="shared" si="37"/>
        <v>0.30303030303030304</v>
      </c>
      <c r="AD174" s="34">
        <f t="shared" si="38"/>
        <v>0.27272727272727271</v>
      </c>
      <c r="AE174" s="34">
        <f t="shared" si="39"/>
        <v>0.70270270270270274</v>
      </c>
      <c r="AF174" s="11">
        <f t="shared" si="40"/>
        <v>1.24</v>
      </c>
      <c r="AG174" s="11">
        <f t="shared" si="41"/>
        <v>0.24561403508771934</v>
      </c>
    </row>
    <row r="175" spans="3:33" x14ac:dyDescent="0.25">
      <c r="C175" s="3">
        <v>171</v>
      </c>
      <c r="D175" s="13">
        <v>-7</v>
      </c>
      <c r="E175" s="13">
        <v>74</v>
      </c>
      <c r="F175" s="13">
        <v>0</v>
      </c>
      <c r="G175" s="13">
        <v>18</v>
      </c>
      <c r="H175" s="13">
        <v>8</v>
      </c>
      <c r="I175" s="13">
        <v>37</v>
      </c>
      <c r="J175" s="13">
        <v>2</v>
      </c>
      <c r="K175" s="13">
        <v>12</v>
      </c>
      <c r="L175" s="13">
        <v>1</v>
      </c>
      <c r="M175" s="16">
        <v>63</v>
      </c>
      <c r="N175" s="16">
        <v>4</v>
      </c>
      <c r="O175" s="16">
        <v>33</v>
      </c>
      <c r="P175" s="13">
        <v>1.22</v>
      </c>
      <c r="S175" s="3">
        <v>171</v>
      </c>
      <c r="T175" s="34">
        <f t="shared" si="28"/>
        <v>0.37254901960784315</v>
      </c>
      <c r="U175" s="34">
        <f t="shared" si="29"/>
        <v>0.70886075949367089</v>
      </c>
      <c r="V175" s="34">
        <f t="shared" si="30"/>
        <v>0</v>
      </c>
      <c r="W175" s="34">
        <f t="shared" si="31"/>
        <v>0.375</v>
      </c>
      <c r="X175" s="34">
        <f t="shared" si="32"/>
        <v>0</v>
      </c>
      <c r="Y175" s="34">
        <f t="shared" si="33"/>
        <v>0.44444444444444442</v>
      </c>
      <c r="Z175" s="34">
        <f t="shared" si="34"/>
        <v>1</v>
      </c>
      <c r="AA175" s="34">
        <f t="shared" si="35"/>
        <v>0.6875</v>
      </c>
      <c r="AB175" s="34">
        <f t="shared" si="36"/>
        <v>0</v>
      </c>
      <c r="AC175" s="34">
        <f t="shared" si="37"/>
        <v>0.30303030303030304</v>
      </c>
      <c r="AD175" s="34">
        <f t="shared" si="38"/>
        <v>0.18181818181818182</v>
      </c>
      <c r="AE175" s="34">
        <f t="shared" si="39"/>
        <v>0.72972972972972971</v>
      </c>
      <c r="AF175" s="11">
        <f t="shared" si="40"/>
        <v>1.22</v>
      </c>
      <c r="AG175" s="11">
        <f t="shared" si="41"/>
        <v>0.23391812865497078</v>
      </c>
    </row>
    <row r="176" spans="3:33" x14ac:dyDescent="0.25">
      <c r="C176" s="3">
        <v>172</v>
      </c>
      <c r="D176" s="13">
        <v>-7</v>
      </c>
      <c r="E176" s="13">
        <v>66</v>
      </c>
      <c r="F176" s="13">
        <v>0</v>
      </c>
      <c r="G176" s="13">
        <v>6</v>
      </c>
      <c r="H176" s="13">
        <v>9</v>
      </c>
      <c r="I176" s="13">
        <v>33</v>
      </c>
      <c r="J176" s="13">
        <v>2</v>
      </c>
      <c r="K176" s="13">
        <v>12</v>
      </c>
      <c r="L176" s="13">
        <v>1</v>
      </c>
      <c r="M176" s="16">
        <v>72</v>
      </c>
      <c r="N176" s="16">
        <v>5</v>
      </c>
      <c r="O176" s="16">
        <v>23</v>
      </c>
      <c r="P176" s="13">
        <v>1.62</v>
      </c>
      <c r="S176" s="3">
        <v>172</v>
      </c>
      <c r="T176" s="34">
        <f t="shared" si="28"/>
        <v>0.37254901960784315</v>
      </c>
      <c r="U176" s="34">
        <f t="shared" si="29"/>
        <v>0.60759493670886078</v>
      </c>
      <c r="V176" s="34">
        <f t="shared" si="30"/>
        <v>0</v>
      </c>
      <c r="W176" s="34">
        <f t="shared" si="31"/>
        <v>7.4999999999999997E-2</v>
      </c>
      <c r="X176" s="34">
        <f t="shared" si="32"/>
        <v>6.25E-2</v>
      </c>
      <c r="Y176" s="34">
        <f t="shared" si="33"/>
        <v>0.22222222222222221</v>
      </c>
      <c r="Z176" s="34">
        <f t="shared" si="34"/>
        <v>1</v>
      </c>
      <c r="AA176" s="34">
        <f t="shared" si="35"/>
        <v>0.6875</v>
      </c>
      <c r="AB176" s="34">
        <f t="shared" si="36"/>
        <v>0</v>
      </c>
      <c r="AC176" s="34">
        <f t="shared" si="37"/>
        <v>0.5757575757575758</v>
      </c>
      <c r="AD176" s="34">
        <f t="shared" si="38"/>
        <v>0.27272727272727271</v>
      </c>
      <c r="AE176" s="34">
        <f t="shared" si="39"/>
        <v>0.45945945945945948</v>
      </c>
      <c r="AF176" s="11">
        <f t="shared" si="40"/>
        <v>1.62</v>
      </c>
      <c r="AG176" s="11">
        <f t="shared" si="41"/>
        <v>0.46783625730994161</v>
      </c>
    </row>
    <row r="177" spans="3:33" x14ac:dyDescent="0.25">
      <c r="C177" s="3">
        <v>173</v>
      </c>
      <c r="D177" s="13">
        <v>-10</v>
      </c>
      <c r="E177" s="13">
        <v>71</v>
      </c>
      <c r="F177" s="13">
        <v>0</v>
      </c>
      <c r="G177" s="13">
        <v>8</v>
      </c>
      <c r="H177" s="13">
        <v>9</v>
      </c>
      <c r="I177" s="13">
        <v>33</v>
      </c>
      <c r="J177" s="13">
        <v>2</v>
      </c>
      <c r="K177" s="13">
        <v>12</v>
      </c>
      <c r="L177" s="13">
        <v>1</v>
      </c>
      <c r="M177" s="16">
        <v>63</v>
      </c>
      <c r="N177" s="16">
        <v>3</v>
      </c>
      <c r="O177" s="16">
        <v>34</v>
      </c>
      <c r="P177" s="13">
        <v>1.19</v>
      </c>
      <c r="S177" s="3">
        <v>173</v>
      </c>
      <c r="T177" s="34">
        <f t="shared" si="28"/>
        <v>0.31372549019607843</v>
      </c>
      <c r="U177" s="34">
        <f t="shared" si="29"/>
        <v>0.67088607594936711</v>
      </c>
      <c r="V177" s="34">
        <f t="shared" si="30"/>
        <v>0</v>
      </c>
      <c r="W177" s="34">
        <f t="shared" si="31"/>
        <v>0.125</v>
      </c>
      <c r="X177" s="34">
        <f t="shared" si="32"/>
        <v>6.25E-2</v>
      </c>
      <c r="Y177" s="34">
        <f t="shared" si="33"/>
        <v>0.22222222222222221</v>
      </c>
      <c r="Z177" s="34">
        <f t="shared" si="34"/>
        <v>1</v>
      </c>
      <c r="AA177" s="34">
        <f t="shared" si="35"/>
        <v>0.6875</v>
      </c>
      <c r="AB177" s="34">
        <f t="shared" si="36"/>
        <v>0</v>
      </c>
      <c r="AC177" s="34">
        <f t="shared" si="37"/>
        <v>0.30303030303030304</v>
      </c>
      <c r="AD177" s="34">
        <f t="shared" si="38"/>
        <v>9.0909090909090912E-2</v>
      </c>
      <c r="AE177" s="34">
        <f t="shared" si="39"/>
        <v>0.7567567567567568</v>
      </c>
      <c r="AF177" s="11">
        <f t="shared" si="40"/>
        <v>1.19</v>
      </c>
      <c r="AG177" s="11">
        <f t="shared" si="41"/>
        <v>0.21637426900584797</v>
      </c>
    </row>
    <row r="178" spans="3:33" x14ac:dyDescent="0.25">
      <c r="C178" s="3">
        <v>174</v>
      </c>
      <c r="D178" s="13">
        <v>-6</v>
      </c>
      <c r="E178" s="13">
        <v>67</v>
      </c>
      <c r="F178" s="13">
        <v>0</v>
      </c>
      <c r="G178" s="13">
        <v>10</v>
      </c>
      <c r="H178" s="13">
        <v>9</v>
      </c>
      <c r="I178" s="13">
        <v>44</v>
      </c>
      <c r="J178" s="13">
        <v>2</v>
      </c>
      <c r="K178" s="13">
        <v>12</v>
      </c>
      <c r="L178" s="13">
        <v>1</v>
      </c>
      <c r="M178" s="16">
        <v>63</v>
      </c>
      <c r="N178" s="16">
        <v>4</v>
      </c>
      <c r="O178" s="16">
        <v>33</v>
      </c>
      <c r="P178" s="13">
        <v>1.2</v>
      </c>
      <c r="S178" s="3">
        <v>174</v>
      </c>
      <c r="T178" s="34">
        <f t="shared" si="28"/>
        <v>0.39215686274509803</v>
      </c>
      <c r="U178" s="34">
        <f t="shared" si="29"/>
        <v>0.620253164556962</v>
      </c>
      <c r="V178" s="34">
        <f t="shared" si="30"/>
        <v>0</v>
      </c>
      <c r="W178" s="34">
        <f t="shared" si="31"/>
        <v>0.17499999999999999</v>
      </c>
      <c r="X178" s="34">
        <f t="shared" si="32"/>
        <v>6.25E-2</v>
      </c>
      <c r="Y178" s="34">
        <f t="shared" si="33"/>
        <v>0.83333333333333337</v>
      </c>
      <c r="Z178" s="34">
        <f t="shared" si="34"/>
        <v>1</v>
      </c>
      <c r="AA178" s="34">
        <f t="shared" si="35"/>
        <v>0.6875</v>
      </c>
      <c r="AB178" s="34">
        <f t="shared" si="36"/>
        <v>0</v>
      </c>
      <c r="AC178" s="34">
        <f t="shared" si="37"/>
        <v>0.30303030303030304</v>
      </c>
      <c r="AD178" s="34">
        <f t="shared" si="38"/>
        <v>0.18181818181818182</v>
      </c>
      <c r="AE178" s="34">
        <f t="shared" si="39"/>
        <v>0.72972972972972971</v>
      </c>
      <c r="AF178" s="11">
        <f t="shared" si="40"/>
        <v>1.2</v>
      </c>
      <c r="AG178" s="11">
        <f t="shared" si="41"/>
        <v>0.22222222222222224</v>
      </c>
    </row>
    <row r="179" spans="3:33" x14ac:dyDescent="0.25">
      <c r="C179" s="3">
        <v>175</v>
      </c>
      <c r="D179" s="13">
        <v>-10</v>
      </c>
      <c r="E179" s="13">
        <v>87</v>
      </c>
      <c r="F179" s="13">
        <v>0</v>
      </c>
      <c r="G179" s="13">
        <v>6</v>
      </c>
      <c r="H179" s="13">
        <v>12</v>
      </c>
      <c r="I179" s="13">
        <v>42</v>
      </c>
      <c r="J179" s="13">
        <v>1</v>
      </c>
      <c r="K179" s="13">
        <v>13</v>
      </c>
      <c r="L179" s="13">
        <v>2</v>
      </c>
      <c r="M179" s="16">
        <v>65</v>
      </c>
      <c r="N179" s="16">
        <v>6</v>
      </c>
      <c r="O179" s="16">
        <v>29</v>
      </c>
      <c r="P179" s="13">
        <v>1.31</v>
      </c>
      <c r="S179" s="3">
        <v>175</v>
      </c>
      <c r="T179" s="34">
        <f t="shared" si="28"/>
        <v>0.31372549019607843</v>
      </c>
      <c r="U179" s="34">
        <f t="shared" si="29"/>
        <v>0.87341772151898733</v>
      </c>
      <c r="V179" s="34">
        <f t="shared" si="30"/>
        <v>0</v>
      </c>
      <c r="W179" s="34">
        <f t="shared" si="31"/>
        <v>7.4999999999999997E-2</v>
      </c>
      <c r="X179" s="34">
        <f t="shared" si="32"/>
        <v>0.25</v>
      </c>
      <c r="Y179" s="34">
        <f t="shared" si="33"/>
        <v>0.72222222222222221</v>
      </c>
      <c r="Z179" s="34">
        <f t="shared" si="34"/>
        <v>0</v>
      </c>
      <c r="AA179" s="34">
        <f t="shared" si="35"/>
        <v>0.75</v>
      </c>
      <c r="AB179" s="34">
        <f t="shared" si="36"/>
        <v>1</v>
      </c>
      <c r="AC179" s="34">
        <f t="shared" si="37"/>
        <v>0.36363636363636365</v>
      </c>
      <c r="AD179" s="34">
        <f t="shared" si="38"/>
        <v>0.36363636363636365</v>
      </c>
      <c r="AE179" s="34">
        <f t="shared" si="39"/>
        <v>0.6216216216216216</v>
      </c>
      <c r="AF179" s="11">
        <f t="shared" si="40"/>
        <v>1.31</v>
      </c>
      <c r="AG179" s="11">
        <f t="shared" si="41"/>
        <v>0.28654970760233922</v>
      </c>
    </row>
    <row r="180" spans="3:33" x14ac:dyDescent="0.25">
      <c r="C180" s="3">
        <v>176</v>
      </c>
      <c r="D180" s="13">
        <v>-3</v>
      </c>
      <c r="E180" s="13">
        <v>84</v>
      </c>
      <c r="F180" s="13">
        <v>0</v>
      </c>
      <c r="G180" s="13">
        <v>16</v>
      </c>
      <c r="H180" s="13">
        <v>11</v>
      </c>
      <c r="I180" s="13">
        <v>37</v>
      </c>
      <c r="J180" s="13">
        <v>1</v>
      </c>
      <c r="K180" s="13">
        <v>13</v>
      </c>
      <c r="L180" s="13">
        <v>2</v>
      </c>
      <c r="M180" s="16">
        <v>71</v>
      </c>
      <c r="N180" s="16">
        <v>8</v>
      </c>
      <c r="O180" s="16">
        <v>21</v>
      </c>
      <c r="P180" s="13">
        <v>1.73</v>
      </c>
      <c r="S180" s="3">
        <v>176</v>
      </c>
      <c r="T180" s="34">
        <f t="shared" si="28"/>
        <v>0.45098039215686275</v>
      </c>
      <c r="U180" s="34">
        <f t="shared" si="29"/>
        <v>0.83544303797468356</v>
      </c>
      <c r="V180" s="34">
        <f t="shared" si="30"/>
        <v>0</v>
      </c>
      <c r="W180" s="34">
        <f t="shared" si="31"/>
        <v>0.32500000000000001</v>
      </c>
      <c r="X180" s="34">
        <f t="shared" si="32"/>
        <v>0.1875</v>
      </c>
      <c r="Y180" s="34">
        <f t="shared" si="33"/>
        <v>0.44444444444444442</v>
      </c>
      <c r="Z180" s="34">
        <f t="shared" si="34"/>
        <v>0</v>
      </c>
      <c r="AA180" s="34">
        <f t="shared" si="35"/>
        <v>0.75</v>
      </c>
      <c r="AB180" s="34">
        <f t="shared" si="36"/>
        <v>1</v>
      </c>
      <c r="AC180" s="34">
        <f t="shared" si="37"/>
        <v>0.54545454545454541</v>
      </c>
      <c r="AD180" s="34">
        <f t="shared" si="38"/>
        <v>0.54545454545454541</v>
      </c>
      <c r="AE180" s="34">
        <f t="shared" si="39"/>
        <v>0.40540540540540543</v>
      </c>
      <c r="AF180" s="11">
        <f t="shared" si="40"/>
        <v>1.73</v>
      </c>
      <c r="AG180" s="11">
        <f t="shared" si="41"/>
        <v>0.53216374269005851</v>
      </c>
    </row>
    <row r="181" spans="3:33" x14ac:dyDescent="0.25">
      <c r="C181" s="3">
        <v>177</v>
      </c>
      <c r="D181" s="13">
        <v>3</v>
      </c>
      <c r="E181" s="13">
        <v>97</v>
      </c>
      <c r="F181" s="13">
        <v>1</v>
      </c>
      <c r="G181" s="13">
        <v>29</v>
      </c>
      <c r="H181" s="13">
        <v>11</v>
      </c>
      <c r="I181" s="13">
        <v>37</v>
      </c>
      <c r="J181" s="13">
        <v>1</v>
      </c>
      <c r="K181" s="13">
        <v>13</v>
      </c>
      <c r="L181" s="13">
        <v>2</v>
      </c>
      <c r="M181" s="16">
        <v>65</v>
      </c>
      <c r="N181" s="16">
        <v>3</v>
      </c>
      <c r="O181" s="16">
        <v>32</v>
      </c>
      <c r="P181" s="13">
        <v>1.29</v>
      </c>
      <c r="S181" s="3">
        <v>177</v>
      </c>
      <c r="T181" s="34">
        <f t="shared" si="28"/>
        <v>0.56862745098039214</v>
      </c>
      <c r="U181" s="34">
        <f t="shared" si="29"/>
        <v>1</v>
      </c>
      <c r="V181" s="34">
        <f t="shared" si="30"/>
        <v>0.33333333333333331</v>
      </c>
      <c r="W181" s="34">
        <f t="shared" si="31"/>
        <v>0.65</v>
      </c>
      <c r="X181" s="34">
        <f t="shared" si="32"/>
        <v>0.1875</v>
      </c>
      <c r="Y181" s="34">
        <f t="shared" si="33"/>
        <v>0.44444444444444442</v>
      </c>
      <c r="Z181" s="34">
        <f t="shared" si="34"/>
        <v>0</v>
      </c>
      <c r="AA181" s="34">
        <f t="shared" si="35"/>
        <v>0.75</v>
      </c>
      <c r="AB181" s="34">
        <f t="shared" si="36"/>
        <v>1</v>
      </c>
      <c r="AC181" s="34">
        <f t="shared" si="37"/>
        <v>0.36363636363636365</v>
      </c>
      <c r="AD181" s="34">
        <f t="shared" si="38"/>
        <v>9.0909090909090912E-2</v>
      </c>
      <c r="AE181" s="34">
        <f t="shared" si="39"/>
        <v>0.70270270270270274</v>
      </c>
      <c r="AF181" s="11">
        <f t="shared" si="40"/>
        <v>1.29</v>
      </c>
      <c r="AG181" s="11">
        <f t="shared" si="41"/>
        <v>0.27485380116959068</v>
      </c>
    </row>
    <row r="182" spans="3:33" x14ac:dyDescent="0.25">
      <c r="C182" s="3">
        <v>178</v>
      </c>
      <c r="D182" s="13">
        <v>-3</v>
      </c>
      <c r="E182" s="13">
        <v>64</v>
      </c>
      <c r="F182" s="13">
        <v>0</v>
      </c>
      <c r="G182" s="13">
        <v>40</v>
      </c>
      <c r="H182" s="13">
        <v>11</v>
      </c>
      <c r="I182" s="13">
        <v>37</v>
      </c>
      <c r="J182" s="13">
        <v>1</v>
      </c>
      <c r="K182" s="13">
        <v>13</v>
      </c>
      <c r="L182" s="13">
        <v>2</v>
      </c>
      <c r="M182" s="16">
        <v>64</v>
      </c>
      <c r="N182" s="16">
        <v>4</v>
      </c>
      <c r="O182" s="16">
        <v>31</v>
      </c>
      <c r="P182" s="13">
        <v>1.26</v>
      </c>
      <c r="S182" s="3">
        <v>178</v>
      </c>
      <c r="T182" s="34">
        <f t="shared" si="28"/>
        <v>0.45098039215686275</v>
      </c>
      <c r="U182" s="34">
        <f t="shared" si="29"/>
        <v>0.58227848101265822</v>
      </c>
      <c r="V182" s="34">
        <f t="shared" si="30"/>
        <v>0</v>
      </c>
      <c r="W182" s="34">
        <f t="shared" si="31"/>
        <v>0.92500000000000004</v>
      </c>
      <c r="X182" s="34">
        <f t="shared" si="32"/>
        <v>0.1875</v>
      </c>
      <c r="Y182" s="34">
        <f t="shared" si="33"/>
        <v>0.44444444444444442</v>
      </c>
      <c r="Z182" s="34">
        <f t="shared" si="34"/>
        <v>0</v>
      </c>
      <c r="AA182" s="34">
        <f t="shared" si="35"/>
        <v>0.75</v>
      </c>
      <c r="AB182" s="34">
        <f t="shared" si="36"/>
        <v>1</v>
      </c>
      <c r="AC182" s="34">
        <f t="shared" si="37"/>
        <v>0.33333333333333331</v>
      </c>
      <c r="AD182" s="34">
        <f t="shared" si="38"/>
        <v>0.18181818181818182</v>
      </c>
      <c r="AE182" s="34">
        <f t="shared" si="39"/>
        <v>0.67567567567567566</v>
      </c>
      <c r="AF182" s="11">
        <f t="shared" si="40"/>
        <v>1.26</v>
      </c>
      <c r="AG182" s="11">
        <f t="shared" si="41"/>
        <v>0.25730994152046788</v>
      </c>
    </row>
    <row r="183" spans="3:33" x14ac:dyDescent="0.25">
      <c r="C183" s="3">
        <v>179</v>
      </c>
      <c r="D183" s="13">
        <v>-5</v>
      </c>
      <c r="E183" s="13">
        <v>90</v>
      </c>
      <c r="F183" s="13">
        <v>3</v>
      </c>
      <c r="G183" s="13">
        <v>26</v>
      </c>
      <c r="H183" s="13">
        <v>11</v>
      </c>
      <c r="I183" s="13">
        <v>37</v>
      </c>
      <c r="J183" s="13">
        <v>1</v>
      </c>
      <c r="K183" s="13">
        <v>13</v>
      </c>
      <c r="L183" s="13">
        <v>2</v>
      </c>
      <c r="M183" s="16">
        <v>66</v>
      </c>
      <c r="N183" s="16">
        <v>4</v>
      </c>
      <c r="O183" s="16">
        <v>30</v>
      </c>
      <c r="P183" s="13">
        <v>1.34</v>
      </c>
      <c r="S183" s="3">
        <v>179</v>
      </c>
      <c r="T183" s="34">
        <f t="shared" si="28"/>
        <v>0.41176470588235292</v>
      </c>
      <c r="U183" s="34">
        <f t="shared" si="29"/>
        <v>0.91139240506329111</v>
      </c>
      <c r="V183" s="34">
        <f t="shared" si="30"/>
        <v>1</v>
      </c>
      <c r="W183" s="34">
        <f t="shared" si="31"/>
        <v>0.57499999999999996</v>
      </c>
      <c r="X183" s="34">
        <f t="shared" si="32"/>
        <v>0.1875</v>
      </c>
      <c r="Y183" s="34">
        <f t="shared" si="33"/>
        <v>0.44444444444444442</v>
      </c>
      <c r="Z183" s="34">
        <f t="shared" si="34"/>
        <v>0</v>
      </c>
      <c r="AA183" s="34">
        <f t="shared" si="35"/>
        <v>0.75</v>
      </c>
      <c r="AB183" s="34">
        <f t="shared" si="36"/>
        <v>1</v>
      </c>
      <c r="AC183" s="34">
        <f t="shared" si="37"/>
        <v>0.39393939393939392</v>
      </c>
      <c r="AD183" s="34">
        <f t="shared" si="38"/>
        <v>0.18181818181818182</v>
      </c>
      <c r="AE183" s="34">
        <f t="shared" si="39"/>
        <v>0.64864864864864868</v>
      </c>
      <c r="AF183" s="11">
        <f t="shared" si="40"/>
        <v>1.34</v>
      </c>
      <c r="AG183" s="11">
        <f t="shared" si="41"/>
        <v>0.30409356725146208</v>
      </c>
    </row>
    <row r="184" spans="3:33" x14ac:dyDescent="0.25">
      <c r="C184" s="3">
        <v>180</v>
      </c>
      <c r="D184" s="13">
        <v>-8</v>
      </c>
      <c r="E184" s="13">
        <v>90</v>
      </c>
      <c r="F184" s="13">
        <v>0</v>
      </c>
      <c r="G184" s="13">
        <v>11</v>
      </c>
      <c r="H184" s="13">
        <v>12</v>
      </c>
      <c r="I184" s="13">
        <v>42</v>
      </c>
      <c r="J184" s="13">
        <v>1</v>
      </c>
      <c r="K184" s="13">
        <v>13</v>
      </c>
      <c r="L184" s="13">
        <v>2</v>
      </c>
      <c r="M184" s="16">
        <v>67</v>
      </c>
      <c r="N184" s="16">
        <v>5</v>
      </c>
      <c r="O184" s="16">
        <v>28</v>
      </c>
      <c r="P184" s="13">
        <v>1.38</v>
      </c>
      <c r="S184" s="3">
        <v>180</v>
      </c>
      <c r="T184" s="34">
        <f t="shared" si="28"/>
        <v>0.35294117647058826</v>
      </c>
      <c r="U184" s="34">
        <f t="shared" si="29"/>
        <v>0.91139240506329111</v>
      </c>
      <c r="V184" s="34">
        <f t="shared" si="30"/>
        <v>0</v>
      </c>
      <c r="W184" s="34">
        <f t="shared" si="31"/>
        <v>0.2</v>
      </c>
      <c r="X184" s="34">
        <f t="shared" si="32"/>
        <v>0.25</v>
      </c>
      <c r="Y184" s="34">
        <f t="shared" si="33"/>
        <v>0.72222222222222221</v>
      </c>
      <c r="Z184" s="34">
        <f t="shared" si="34"/>
        <v>0</v>
      </c>
      <c r="AA184" s="34">
        <f t="shared" si="35"/>
        <v>0.75</v>
      </c>
      <c r="AB184" s="34">
        <f t="shared" si="36"/>
        <v>1</v>
      </c>
      <c r="AC184" s="34">
        <f t="shared" si="37"/>
        <v>0.42424242424242425</v>
      </c>
      <c r="AD184" s="34">
        <f t="shared" si="38"/>
        <v>0.27272727272727271</v>
      </c>
      <c r="AE184" s="34">
        <f t="shared" si="39"/>
        <v>0.59459459459459463</v>
      </c>
      <c r="AF184" s="11">
        <f t="shared" si="40"/>
        <v>1.38</v>
      </c>
      <c r="AG184" s="11">
        <f t="shared" si="41"/>
        <v>0.32748538011695905</v>
      </c>
    </row>
    <row r="185" spans="3:33" x14ac:dyDescent="0.25">
      <c r="C185" s="3">
        <v>181</v>
      </c>
      <c r="D185" s="13">
        <v>-1</v>
      </c>
      <c r="E185" s="13">
        <v>93</v>
      </c>
      <c r="F185" s="13">
        <v>1</v>
      </c>
      <c r="G185" s="13">
        <v>14</v>
      </c>
      <c r="H185" s="13">
        <v>11</v>
      </c>
      <c r="I185" s="13">
        <v>37</v>
      </c>
      <c r="J185" s="13">
        <v>1</v>
      </c>
      <c r="K185" s="13">
        <v>13</v>
      </c>
      <c r="L185" s="13">
        <v>2</v>
      </c>
      <c r="M185" s="16">
        <v>62</v>
      </c>
      <c r="N185" s="16">
        <v>5</v>
      </c>
      <c r="O185" s="16">
        <v>33</v>
      </c>
      <c r="P185" s="13">
        <v>1.23</v>
      </c>
      <c r="S185" s="3">
        <v>181</v>
      </c>
      <c r="T185" s="34">
        <f t="shared" si="28"/>
        <v>0.49019607843137253</v>
      </c>
      <c r="U185" s="34">
        <f t="shared" si="29"/>
        <v>0.94936708860759489</v>
      </c>
      <c r="V185" s="34">
        <f t="shared" si="30"/>
        <v>0.33333333333333331</v>
      </c>
      <c r="W185" s="34">
        <f t="shared" si="31"/>
        <v>0.27500000000000002</v>
      </c>
      <c r="X185" s="34">
        <f t="shared" si="32"/>
        <v>0.1875</v>
      </c>
      <c r="Y185" s="34">
        <f t="shared" si="33"/>
        <v>0.44444444444444442</v>
      </c>
      <c r="Z185" s="34">
        <f t="shared" si="34"/>
        <v>0</v>
      </c>
      <c r="AA185" s="34">
        <f t="shared" si="35"/>
        <v>0.75</v>
      </c>
      <c r="AB185" s="34">
        <f t="shared" si="36"/>
        <v>1</v>
      </c>
      <c r="AC185" s="34">
        <f t="shared" si="37"/>
        <v>0.27272727272727271</v>
      </c>
      <c r="AD185" s="34">
        <f t="shared" si="38"/>
        <v>0.27272727272727271</v>
      </c>
      <c r="AE185" s="34">
        <f t="shared" si="39"/>
        <v>0.72972972972972971</v>
      </c>
      <c r="AF185" s="11">
        <f t="shared" si="40"/>
        <v>1.23</v>
      </c>
      <c r="AG185" s="11">
        <f t="shared" si="41"/>
        <v>0.23976608187134504</v>
      </c>
    </row>
    <row r="186" spans="3:33" x14ac:dyDescent="0.25">
      <c r="C186" s="3">
        <v>182</v>
      </c>
      <c r="D186" s="13">
        <v>-3</v>
      </c>
      <c r="E186" s="13">
        <v>90</v>
      </c>
      <c r="F186" s="13">
        <v>3</v>
      </c>
      <c r="G186" s="13">
        <v>39</v>
      </c>
      <c r="H186" s="13">
        <v>9</v>
      </c>
      <c r="I186" s="13">
        <v>33</v>
      </c>
      <c r="J186" s="13">
        <v>2</v>
      </c>
      <c r="K186" s="13">
        <v>13</v>
      </c>
      <c r="L186" s="13">
        <v>1</v>
      </c>
      <c r="M186" s="16">
        <v>65</v>
      </c>
      <c r="N186" s="16">
        <v>6</v>
      </c>
      <c r="O186" s="16">
        <v>29</v>
      </c>
      <c r="P186" s="13">
        <v>1.3</v>
      </c>
      <c r="S186" s="3">
        <v>182</v>
      </c>
      <c r="T186" s="34">
        <f t="shared" si="28"/>
        <v>0.45098039215686275</v>
      </c>
      <c r="U186" s="34">
        <f t="shared" si="29"/>
        <v>0.91139240506329111</v>
      </c>
      <c r="V186" s="34">
        <f t="shared" si="30"/>
        <v>1</v>
      </c>
      <c r="W186" s="34">
        <f t="shared" si="31"/>
        <v>0.9</v>
      </c>
      <c r="X186" s="34">
        <f t="shared" si="32"/>
        <v>6.25E-2</v>
      </c>
      <c r="Y186" s="34">
        <f t="shared" si="33"/>
        <v>0.22222222222222221</v>
      </c>
      <c r="Z186" s="34">
        <f t="shared" si="34"/>
        <v>1</v>
      </c>
      <c r="AA186" s="34">
        <f t="shared" si="35"/>
        <v>0.75</v>
      </c>
      <c r="AB186" s="34">
        <f t="shared" si="36"/>
        <v>0</v>
      </c>
      <c r="AC186" s="34">
        <f t="shared" si="37"/>
        <v>0.36363636363636365</v>
      </c>
      <c r="AD186" s="34">
        <f t="shared" si="38"/>
        <v>0.36363636363636365</v>
      </c>
      <c r="AE186" s="34">
        <f t="shared" si="39"/>
        <v>0.6216216216216216</v>
      </c>
      <c r="AF186" s="11">
        <f t="shared" si="40"/>
        <v>1.3</v>
      </c>
      <c r="AG186" s="11">
        <f t="shared" si="41"/>
        <v>0.28070175438596495</v>
      </c>
    </row>
    <row r="187" spans="3:33" x14ac:dyDescent="0.25">
      <c r="C187" s="3">
        <v>183</v>
      </c>
      <c r="D187" s="13">
        <v>-6</v>
      </c>
      <c r="E187" s="13">
        <v>75</v>
      </c>
      <c r="F187" s="13">
        <v>0</v>
      </c>
      <c r="G187" s="13">
        <v>26</v>
      </c>
      <c r="H187" s="13">
        <v>8</v>
      </c>
      <c r="I187" s="13">
        <v>37</v>
      </c>
      <c r="J187" s="13">
        <v>2</v>
      </c>
      <c r="K187" s="13">
        <v>13</v>
      </c>
      <c r="L187" s="13">
        <v>1</v>
      </c>
      <c r="M187" s="16">
        <v>62</v>
      </c>
      <c r="N187" s="16">
        <v>7</v>
      </c>
      <c r="O187" s="16">
        <v>31</v>
      </c>
      <c r="P187" s="13">
        <v>1.28</v>
      </c>
      <c r="S187" s="3">
        <v>183</v>
      </c>
      <c r="T187" s="34">
        <f t="shared" si="28"/>
        <v>0.39215686274509803</v>
      </c>
      <c r="U187" s="34">
        <f t="shared" si="29"/>
        <v>0.72151898734177211</v>
      </c>
      <c r="V187" s="34">
        <f t="shared" si="30"/>
        <v>0</v>
      </c>
      <c r="W187" s="34">
        <f t="shared" si="31"/>
        <v>0.57499999999999996</v>
      </c>
      <c r="X187" s="34">
        <f t="shared" si="32"/>
        <v>0</v>
      </c>
      <c r="Y187" s="34">
        <f t="shared" si="33"/>
        <v>0.44444444444444442</v>
      </c>
      <c r="Z187" s="34">
        <f t="shared" si="34"/>
        <v>1</v>
      </c>
      <c r="AA187" s="34">
        <f t="shared" si="35"/>
        <v>0.75</v>
      </c>
      <c r="AB187" s="34">
        <f t="shared" si="36"/>
        <v>0</v>
      </c>
      <c r="AC187" s="34">
        <f t="shared" si="37"/>
        <v>0.27272727272727271</v>
      </c>
      <c r="AD187" s="34">
        <f t="shared" si="38"/>
        <v>0.45454545454545453</v>
      </c>
      <c r="AE187" s="34">
        <f t="shared" si="39"/>
        <v>0.67567567567567566</v>
      </c>
      <c r="AF187" s="11">
        <f t="shared" si="40"/>
        <v>1.28</v>
      </c>
      <c r="AG187" s="11">
        <f t="shared" si="41"/>
        <v>0.26900584795321641</v>
      </c>
    </row>
    <row r="188" spans="3:33" x14ac:dyDescent="0.25">
      <c r="C188" s="3">
        <v>184</v>
      </c>
      <c r="D188" s="13">
        <v>-14</v>
      </c>
      <c r="E188" s="13">
        <v>18</v>
      </c>
      <c r="F188" s="13">
        <v>0</v>
      </c>
      <c r="G188" s="13">
        <v>19</v>
      </c>
      <c r="H188" s="13">
        <v>9</v>
      </c>
      <c r="I188" s="13">
        <v>33</v>
      </c>
      <c r="J188" s="13">
        <v>2</v>
      </c>
      <c r="K188" s="13">
        <v>13</v>
      </c>
      <c r="L188" s="13">
        <v>1</v>
      </c>
      <c r="M188" s="16">
        <v>61</v>
      </c>
      <c r="N188" s="16">
        <v>5</v>
      </c>
      <c r="O188" s="16">
        <v>33</v>
      </c>
      <c r="P188" s="13">
        <v>1.21</v>
      </c>
      <c r="S188" s="3">
        <v>184</v>
      </c>
      <c r="T188" s="34">
        <f t="shared" si="28"/>
        <v>0.23529411764705882</v>
      </c>
      <c r="U188" s="34">
        <f t="shared" si="29"/>
        <v>0</v>
      </c>
      <c r="V188" s="34">
        <f t="shared" si="30"/>
        <v>0</v>
      </c>
      <c r="W188" s="34">
        <f t="shared" si="31"/>
        <v>0.4</v>
      </c>
      <c r="X188" s="34">
        <f t="shared" si="32"/>
        <v>6.25E-2</v>
      </c>
      <c r="Y188" s="34">
        <f t="shared" si="33"/>
        <v>0.22222222222222221</v>
      </c>
      <c r="Z188" s="34">
        <f t="shared" si="34"/>
        <v>1</v>
      </c>
      <c r="AA188" s="34">
        <f t="shared" si="35"/>
        <v>0.75</v>
      </c>
      <c r="AB188" s="34">
        <f t="shared" si="36"/>
        <v>0</v>
      </c>
      <c r="AC188" s="34">
        <f t="shared" si="37"/>
        <v>0.24242424242424243</v>
      </c>
      <c r="AD188" s="34">
        <f t="shared" si="38"/>
        <v>0.27272727272727271</v>
      </c>
      <c r="AE188" s="34">
        <f t="shared" si="39"/>
        <v>0.72972972972972971</v>
      </c>
      <c r="AF188" s="11">
        <f t="shared" si="40"/>
        <v>1.21</v>
      </c>
      <c r="AG188" s="11">
        <f t="shared" si="41"/>
        <v>0.22807017543859651</v>
      </c>
    </row>
    <row r="189" spans="3:33" x14ac:dyDescent="0.25">
      <c r="C189" s="3">
        <v>185</v>
      </c>
      <c r="D189" s="13">
        <v>-17</v>
      </c>
      <c r="E189" s="13">
        <v>70</v>
      </c>
      <c r="F189" s="13">
        <v>0</v>
      </c>
      <c r="G189" s="13">
        <v>21</v>
      </c>
      <c r="H189" s="13">
        <v>9</v>
      </c>
      <c r="I189" s="13">
        <v>33</v>
      </c>
      <c r="J189" s="13">
        <v>2</v>
      </c>
      <c r="K189" s="13">
        <v>13</v>
      </c>
      <c r="L189" s="13">
        <v>1</v>
      </c>
      <c r="M189" s="16">
        <v>60</v>
      </c>
      <c r="N189" s="16">
        <v>5</v>
      </c>
      <c r="O189" s="16">
        <v>35</v>
      </c>
      <c r="P189" s="13">
        <v>1.1599999999999999</v>
      </c>
      <c r="S189" s="3">
        <v>185</v>
      </c>
      <c r="T189" s="34">
        <f t="shared" si="28"/>
        <v>0.17647058823529413</v>
      </c>
      <c r="U189" s="34">
        <f t="shared" si="29"/>
        <v>0.65822784810126578</v>
      </c>
      <c r="V189" s="34">
        <f t="shared" si="30"/>
        <v>0</v>
      </c>
      <c r="W189" s="34">
        <f t="shared" si="31"/>
        <v>0.45</v>
      </c>
      <c r="X189" s="34">
        <f t="shared" si="32"/>
        <v>6.25E-2</v>
      </c>
      <c r="Y189" s="34">
        <f t="shared" si="33"/>
        <v>0.22222222222222221</v>
      </c>
      <c r="Z189" s="34">
        <f t="shared" si="34"/>
        <v>1</v>
      </c>
      <c r="AA189" s="34">
        <f t="shared" si="35"/>
        <v>0.75</v>
      </c>
      <c r="AB189" s="34">
        <f t="shared" si="36"/>
        <v>0</v>
      </c>
      <c r="AC189" s="34">
        <f t="shared" si="37"/>
        <v>0.21212121212121213</v>
      </c>
      <c r="AD189" s="34">
        <f t="shared" si="38"/>
        <v>0.27272727272727271</v>
      </c>
      <c r="AE189" s="34">
        <f t="shared" si="39"/>
        <v>0.78378378378378377</v>
      </c>
      <c r="AF189" s="11">
        <f t="shared" si="40"/>
        <v>1.1599999999999999</v>
      </c>
      <c r="AG189" s="11">
        <f t="shared" si="41"/>
        <v>0.19883040935672514</v>
      </c>
    </row>
    <row r="190" spans="3:33" x14ac:dyDescent="0.25">
      <c r="C190" s="3">
        <v>186</v>
      </c>
      <c r="D190" s="13">
        <v>-25</v>
      </c>
      <c r="E190" s="13">
        <v>52</v>
      </c>
      <c r="F190" s="13">
        <v>0</v>
      </c>
      <c r="G190" s="13">
        <v>16</v>
      </c>
      <c r="H190" s="13">
        <v>12</v>
      </c>
      <c r="I190" s="13">
        <v>42</v>
      </c>
      <c r="J190" s="13">
        <v>1</v>
      </c>
      <c r="K190" s="13">
        <v>14</v>
      </c>
      <c r="L190" s="13">
        <v>2</v>
      </c>
      <c r="M190" s="16">
        <v>59</v>
      </c>
      <c r="N190" s="16">
        <v>6</v>
      </c>
      <c r="O190" s="16">
        <v>35</v>
      </c>
      <c r="P190" s="13">
        <v>1.1000000000000001</v>
      </c>
      <c r="S190" s="3">
        <v>186</v>
      </c>
      <c r="T190" s="34">
        <f t="shared" si="28"/>
        <v>1.9607843137254902E-2</v>
      </c>
      <c r="U190" s="34">
        <f t="shared" si="29"/>
        <v>0.43037974683544306</v>
      </c>
      <c r="V190" s="34">
        <f t="shared" si="30"/>
        <v>0</v>
      </c>
      <c r="W190" s="34">
        <f t="shared" si="31"/>
        <v>0.32500000000000001</v>
      </c>
      <c r="X190" s="34">
        <f t="shared" si="32"/>
        <v>0.25</v>
      </c>
      <c r="Y190" s="34">
        <f t="shared" si="33"/>
        <v>0.72222222222222221</v>
      </c>
      <c r="Z190" s="34">
        <f t="shared" si="34"/>
        <v>0</v>
      </c>
      <c r="AA190" s="34">
        <f t="shared" si="35"/>
        <v>0.8125</v>
      </c>
      <c r="AB190" s="34">
        <f t="shared" si="36"/>
        <v>1</v>
      </c>
      <c r="AC190" s="34">
        <f t="shared" si="37"/>
        <v>0.18181818181818182</v>
      </c>
      <c r="AD190" s="34">
        <f t="shared" si="38"/>
        <v>0.36363636363636365</v>
      </c>
      <c r="AE190" s="34">
        <f t="shared" si="39"/>
        <v>0.78378378378378377</v>
      </c>
      <c r="AF190" s="11">
        <f t="shared" si="40"/>
        <v>1.1000000000000001</v>
      </c>
      <c r="AG190" s="11">
        <f t="shared" si="41"/>
        <v>0.16374269005847961</v>
      </c>
    </row>
    <row r="191" spans="3:33" x14ac:dyDescent="0.25">
      <c r="C191" s="3">
        <v>187</v>
      </c>
      <c r="D191" s="13">
        <v>-26</v>
      </c>
      <c r="E191" s="13">
        <v>57</v>
      </c>
      <c r="F191" s="13">
        <v>0</v>
      </c>
      <c r="G191" s="13">
        <v>19</v>
      </c>
      <c r="H191" s="13">
        <v>11</v>
      </c>
      <c r="I191" s="13">
        <v>37</v>
      </c>
      <c r="J191" s="13">
        <v>1</v>
      </c>
      <c r="K191" s="13">
        <v>14</v>
      </c>
      <c r="L191" s="13">
        <v>2</v>
      </c>
      <c r="M191" s="16">
        <v>58</v>
      </c>
      <c r="N191" s="16">
        <v>6</v>
      </c>
      <c r="O191" s="16">
        <v>36</v>
      </c>
      <c r="P191" s="13">
        <v>1.05</v>
      </c>
      <c r="S191" s="3">
        <v>187</v>
      </c>
      <c r="T191" s="34">
        <f t="shared" si="28"/>
        <v>0</v>
      </c>
      <c r="U191" s="34">
        <f t="shared" si="29"/>
        <v>0.49367088607594939</v>
      </c>
      <c r="V191" s="34">
        <f t="shared" si="30"/>
        <v>0</v>
      </c>
      <c r="W191" s="34">
        <f t="shared" si="31"/>
        <v>0.4</v>
      </c>
      <c r="X191" s="34">
        <f t="shared" si="32"/>
        <v>0.1875</v>
      </c>
      <c r="Y191" s="34">
        <f t="shared" si="33"/>
        <v>0.44444444444444442</v>
      </c>
      <c r="Z191" s="34">
        <f t="shared" si="34"/>
        <v>0</v>
      </c>
      <c r="AA191" s="34">
        <f t="shared" si="35"/>
        <v>0.8125</v>
      </c>
      <c r="AB191" s="34">
        <f t="shared" si="36"/>
        <v>1</v>
      </c>
      <c r="AC191" s="34">
        <f t="shared" si="37"/>
        <v>0.15151515151515152</v>
      </c>
      <c r="AD191" s="34">
        <f t="shared" si="38"/>
        <v>0.36363636363636365</v>
      </c>
      <c r="AE191" s="34">
        <f t="shared" si="39"/>
        <v>0.81081081081081086</v>
      </c>
      <c r="AF191" s="11">
        <f t="shared" si="40"/>
        <v>1.05</v>
      </c>
      <c r="AG191" s="11">
        <f t="shared" si="41"/>
        <v>0.13450292397660824</v>
      </c>
    </row>
    <row r="192" spans="3:33" x14ac:dyDescent="0.25">
      <c r="C192" s="3">
        <v>188</v>
      </c>
      <c r="D192" s="13">
        <v>-19</v>
      </c>
      <c r="E192" s="13">
        <v>63</v>
      </c>
      <c r="F192" s="13">
        <v>0</v>
      </c>
      <c r="G192" s="13">
        <v>42</v>
      </c>
      <c r="H192" s="13">
        <v>11</v>
      </c>
      <c r="I192" s="13">
        <v>37</v>
      </c>
      <c r="J192" s="13">
        <v>1</v>
      </c>
      <c r="K192" s="13">
        <v>14</v>
      </c>
      <c r="L192" s="13">
        <v>2</v>
      </c>
      <c r="M192" s="16">
        <v>53</v>
      </c>
      <c r="N192" s="16">
        <v>8</v>
      </c>
      <c r="O192" s="16">
        <v>39</v>
      </c>
      <c r="P192" s="13">
        <v>0.88</v>
      </c>
      <c r="S192" s="3">
        <v>188</v>
      </c>
      <c r="T192" s="34">
        <f t="shared" si="28"/>
        <v>0.13725490196078433</v>
      </c>
      <c r="U192" s="34">
        <f t="shared" si="29"/>
        <v>0.569620253164557</v>
      </c>
      <c r="V192" s="34">
        <f t="shared" si="30"/>
        <v>0</v>
      </c>
      <c r="W192" s="34">
        <f t="shared" si="31"/>
        <v>0.97499999999999998</v>
      </c>
      <c r="X192" s="34">
        <f t="shared" si="32"/>
        <v>0.1875</v>
      </c>
      <c r="Y192" s="34">
        <f t="shared" si="33"/>
        <v>0.44444444444444442</v>
      </c>
      <c r="Z192" s="34">
        <f t="shared" si="34"/>
        <v>0</v>
      </c>
      <c r="AA192" s="34">
        <f t="shared" si="35"/>
        <v>0.8125</v>
      </c>
      <c r="AB192" s="34">
        <f t="shared" si="36"/>
        <v>1</v>
      </c>
      <c r="AC192" s="34">
        <f t="shared" si="37"/>
        <v>0</v>
      </c>
      <c r="AD192" s="34">
        <f t="shared" si="38"/>
        <v>0.54545454545454541</v>
      </c>
      <c r="AE192" s="34">
        <f t="shared" si="39"/>
        <v>0.89189189189189189</v>
      </c>
      <c r="AF192" s="11">
        <f t="shared" si="40"/>
        <v>0.88</v>
      </c>
      <c r="AG192" s="11">
        <f t="shared" si="41"/>
        <v>3.5087719298245647E-2</v>
      </c>
    </row>
    <row r="193" spans="3:33" x14ac:dyDescent="0.25">
      <c r="C193" s="3">
        <v>189</v>
      </c>
      <c r="D193" s="13">
        <v>-12</v>
      </c>
      <c r="E193" s="13">
        <v>81</v>
      </c>
      <c r="F193" s="13">
        <v>0</v>
      </c>
      <c r="G193" s="13">
        <v>31</v>
      </c>
      <c r="H193" s="13">
        <v>11</v>
      </c>
      <c r="I193" s="13">
        <v>37</v>
      </c>
      <c r="J193" s="13">
        <v>1</v>
      </c>
      <c r="K193" s="13">
        <v>14</v>
      </c>
      <c r="L193" s="13">
        <v>2</v>
      </c>
      <c r="M193" s="16">
        <v>61</v>
      </c>
      <c r="N193" s="16">
        <v>8</v>
      </c>
      <c r="O193" s="16">
        <v>31</v>
      </c>
      <c r="P193" s="13">
        <v>1.25</v>
      </c>
      <c r="S193" s="3">
        <v>189</v>
      </c>
      <c r="T193" s="34">
        <f t="shared" si="28"/>
        <v>0.27450980392156865</v>
      </c>
      <c r="U193" s="34">
        <f t="shared" si="29"/>
        <v>0.79746835443037978</v>
      </c>
      <c r="V193" s="34">
        <f t="shared" si="30"/>
        <v>0</v>
      </c>
      <c r="W193" s="34">
        <f t="shared" si="31"/>
        <v>0.7</v>
      </c>
      <c r="X193" s="34">
        <f t="shared" si="32"/>
        <v>0.1875</v>
      </c>
      <c r="Y193" s="34">
        <f t="shared" si="33"/>
        <v>0.44444444444444442</v>
      </c>
      <c r="Z193" s="34">
        <f t="shared" si="34"/>
        <v>0</v>
      </c>
      <c r="AA193" s="34">
        <f t="shared" si="35"/>
        <v>0.8125</v>
      </c>
      <c r="AB193" s="34">
        <f t="shared" si="36"/>
        <v>1</v>
      </c>
      <c r="AC193" s="34">
        <f t="shared" si="37"/>
        <v>0.24242424242424243</v>
      </c>
      <c r="AD193" s="34">
        <f t="shared" si="38"/>
        <v>0.54545454545454541</v>
      </c>
      <c r="AE193" s="34">
        <f t="shared" si="39"/>
        <v>0.67567567567567566</v>
      </c>
      <c r="AF193" s="11">
        <f t="shared" si="40"/>
        <v>1.25</v>
      </c>
      <c r="AG193" s="11">
        <f t="shared" si="41"/>
        <v>0.25146198830409361</v>
      </c>
    </row>
    <row r="194" spans="3:33" x14ac:dyDescent="0.25">
      <c r="C194" s="3">
        <v>190</v>
      </c>
      <c r="D194" s="13">
        <v>-12</v>
      </c>
      <c r="E194" s="13">
        <v>72</v>
      </c>
      <c r="F194" s="13">
        <v>0</v>
      </c>
      <c r="G194" s="13">
        <v>34</v>
      </c>
      <c r="H194" s="13">
        <v>12</v>
      </c>
      <c r="I194" s="13">
        <v>42</v>
      </c>
      <c r="J194" s="13">
        <v>1</v>
      </c>
      <c r="K194" s="13">
        <v>14</v>
      </c>
      <c r="L194" s="13">
        <v>2</v>
      </c>
      <c r="M194" s="16">
        <v>63</v>
      </c>
      <c r="N194" s="16">
        <v>7</v>
      </c>
      <c r="O194" s="16">
        <v>30</v>
      </c>
      <c r="P194" s="13">
        <v>1.25</v>
      </c>
      <c r="S194" s="3">
        <v>190</v>
      </c>
      <c r="T194" s="34">
        <f t="shared" si="28"/>
        <v>0.27450980392156865</v>
      </c>
      <c r="U194" s="34">
        <f t="shared" si="29"/>
        <v>0.68354430379746833</v>
      </c>
      <c r="V194" s="34">
        <f t="shared" si="30"/>
        <v>0</v>
      </c>
      <c r="W194" s="34">
        <f t="shared" si="31"/>
        <v>0.77500000000000002</v>
      </c>
      <c r="X194" s="34">
        <f t="shared" si="32"/>
        <v>0.25</v>
      </c>
      <c r="Y194" s="34">
        <f t="shared" si="33"/>
        <v>0.72222222222222221</v>
      </c>
      <c r="Z194" s="34">
        <f t="shared" si="34"/>
        <v>0</v>
      </c>
      <c r="AA194" s="34">
        <f t="shared" si="35"/>
        <v>0.8125</v>
      </c>
      <c r="AB194" s="34">
        <f t="shared" si="36"/>
        <v>1</v>
      </c>
      <c r="AC194" s="34">
        <f t="shared" si="37"/>
        <v>0.30303030303030304</v>
      </c>
      <c r="AD194" s="34">
        <f t="shared" si="38"/>
        <v>0.45454545454545453</v>
      </c>
      <c r="AE194" s="34">
        <f t="shared" si="39"/>
        <v>0.64864864864864868</v>
      </c>
      <c r="AF194" s="11">
        <f t="shared" si="40"/>
        <v>1.25</v>
      </c>
      <c r="AG194" s="11">
        <f t="shared" si="41"/>
        <v>0.25146198830409361</v>
      </c>
    </row>
    <row r="195" spans="3:33" x14ac:dyDescent="0.25">
      <c r="C195" s="3">
        <v>191</v>
      </c>
      <c r="D195" s="13">
        <v>-13</v>
      </c>
      <c r="E195" s="13">
        <v>74</v>
      </c>
      <c r="F195" s="13">
        <v>0</v>
      </c>
      <c r="G195" s="13">
        <v>21</v>
      </c>
      <c r="H195" s="13">
        <v>12</v>
      </c>
      <c r="I195" s="13">
        <v>42</v>
      </c>
      <c r="J195" s="13">
        <v>1</v>
      </c>
      <c r="K195" s="13">
        <v>14</v>
      </c>
      <c r="L195" s="13">
        <v>2</v>
      </c>
      <c r="M195" s="16">
        <v>64</v>
      </c>
      <c r="N195" s="16">
        <v>6</v>
      </c>
      <c r="O195" s="16">
        <v>30</v>
      </c>
      <c r="P195" s="13">
        <v>1.3</v>
      </c>
      <c r="S195" s="3">
        <v>191</v>
      </c>
      <c r="T195" s="34">
        <f t="shared" si="28"/>
        <v>0.25490196078431371</v>
      </c>
      <c r="U195" s="34">
        <f t="shared" si="29"/>
        <v>0.70886075949367089</v>
      </c>
      <c r="V195" s="34">
        <f t="shared" si="30"/>
        <v>0</v>
      </c>
      <c r="W195" s="34">
        <f t="shared" si="31"/>
        <v>0.45</v>
      </c>
      <c r="X195" s="34">
        <f t="shared" si="32"/>
        <v>0.25</v>
      </c>
      <c r="Y195" s="34">
        <f t="shared" si="33"/>
        <v>0.72222222222222221</v>
      </c>
      <c r="Z195" s="34">
        <f t="shared" si="34"/>
        <v>0</v>
      </c>
      <c r="AA195" s="34">
        <f t="shared" si="35"/>
        <v>0.8125</v>
      </c>
      <c r="AB195" s="34">
        <f t="shared" si="36"/>
        <v>1</v>
      </c>
      <c r="AC195" s="34">
        <f t="shared" si="37"/>
        <v>0.33333333333333331</v>
      </c>
      <c r="AD195" s="34">
        <f t="shared" si="38"/>
        <v>0.36363636363636365</v>
      </c>
      <c r="AE195" s="34">
        <f t="shared" si="39"/>
        <v>0.64864864864864868</v>
      </c>
      <c r="AF195" s="11">
        <f t="shared" si="40"/>
        <v>1.3</v>
      </c>
      <c r="AG195" s="11">
        <f t="shared" si="41"/>
        <v>0.28070175438596495</v>
      </c>
    </row>
    <row r="196" spans="3:33" x14ac:dyDescent="0.25">
      <c r="C196" s="3">
        <v>192</v>
      </c>
      <c r="D196" s="13">
        <v>-9</v>
      </c>
      <c r="E196" s="13">
        <v>76</v>
      </c>
      <c r="F196" s="13">
        <v>0</v>
      </c>
      <c r="G196" s="13">
        <v>18</v>
      </c>
      <c r="H196" s="13">
        <v>11</v>
      </c>
      <c r="I196" s="13">
        <v>37</v>
      </c>
      <c r="J196" s="13">
        <v>1</v>
      </c>
      <c r="K196" s="13">
        <v>14</v>
      </c>
      <c r="L196" s="13">
        <v>2</v>
      </c>
      <c r="M196" s="16">
        <v>68</v>
      </c>
      <c r="N196" s="16">
        <v>6</v>
      </c>
      <c r="O196" s="16">
        <v>26</v>
      </c>
      <c r="P196" s="13">
        <v>1.45</v>
      </c>
      <c r="S196" s="3">
        <v>192</v>
      </c>
      <c r="T196" s="34">
        <f t="shared" si="28"/>
        <v>0.33333333333333331</v>
      </c>
      <c r="U196" s="34">
        <f t="shared" si="29"/>
        <v>0.73417721518987344</v>
      </c>
      <c r="V196" s="34">
        <f t="shared" si="30"/>
        <v>0</v>
      </c>
      <c r="W196" s="34">
        <f t="shared" si="31"/>
        <v>0.375</v>
      </c>
      <c r="X196" s="34">
        <f t="shared" si="32"/>
        <v>0.1875</v>
      </c>
      <c r="Y196" s="34">
        <f t="shared" si="33"/>
        <v>0.44444444444444442</v>
      </c>
      <c r="Z196" s="34">
        <f t="shared" si="34"/>
        <v>0</v>
      </c>
      <c r="AA196" s="34">
        <f t="shared" si="35"/>
        <v>0.8125</v>
      </c>
      <c r="AB196" s="34">
        <f t="shared" si="36"/>
        <v>1</v>
      </c>
      <c r="AC196" s="34">
        <f t="shared" si="37"/>
        <v>0.45454545454545453</v>
      </c>
      <c r="AD196" s="34">
        <f t="shared" si="38"/>
        <v>0.36363636363636365</v>
      </c>
      <c r="AE196" s="34">
        <f t="shared" si="39"/>
        <v>0.54054054054054057</v>
      </c>
      <c r="AF196" s="11">
        <f t="shared" si="40"/>
        <v>1.45</v>
      </c>
      <c r="AG196" s="11">
        <f t="shared" si="41"/>
        <v>0.36842105263157898</v>
      </c>
    </row>
    <row r="197" spans="3:33" x14ac:dyDescent="0.25">
      <c r="C197" s="3">
        <v>193</v>
      </c>
      <c r="D197" s="13">
        <v>-18</v>
      </c>
      <c r="E197" s="13">
        <v>57</v>
      </c>
      <c r="F197" s="13">
        <v>0</v>
      </c>
      <c r="G197" s="13">
        <v>34</v>
      </c>
      <c r="H197" s="13">
        <v>9</v>
      </c>
      <c r="I197" s="13">
        <v>33</v>
      </c>
      <c r="J197" s="13">
        <v>2</v>
      </c>
      <c r="K197" s="13">
        <v>14</v>
      </c>
      <c r="L197" s="13">
        <v>1</v>
      </c>
      <c r="M197" s="16">
        <v>60</v>
      </c>
      <c r="N197" s="16">
        <v>4</v>
      </c>
      <c r="O197" s="16">
        <v>36</v>
      </c>
      <c r="P197" s="13">
        <v>1.21</v>
      </c>
      <c r="S197" s="3">
        <v>193</v>
      </c>
      <c r="T197" s="34">
        <f t="shared" si="28"/>
        <v>0.15686274509803921</v>
      </c>
      <c r="U197" s="34">
        <f t="shared" si="29"/>
        <v>0.49367088607594939</v>
      </c>
      <c r="V197" s="34">
        <f t="shared" si="30"/>
        <v>0</v>
      </c>
      <c r="W197" s="34">
        <f t="shared" si="31"/>
        <v>0.77500000000000002</v>
      </c>
      <c r="X197" s="34">
        <f t="shared" si="32"/>
        <v>6.25E-2</v>
      </c>
      <c r="Y197" s="34">
        <f t="shared" si="33"/>
        <v>0.22222222222222221</v>
      </c>
      <c r="Z197" s="34">
        <f t="shared" si="34"/>
        <v>1</v>
      </c>
      <c r="AA197" s="34">
        <f t="shared" si="35"/>
        <v>0.8125</v>
      </c>
      <c r="AB197" s="34">
        <f t="shared" si="36"/>
        <v>0</v>
      </c>
      <c r="AC197" s="34">
        <f t="shared" si="37"/>
        <v>0.21212121212121213</v>
      </c>
      <c r="AD197" s="34">
        <f t="shared" si="38"/>
        <v>0.18181818181818182</v>
      </c>
      <c r="AE197" s="34">
        <f t="shared" si="39"/>
        <v>0.81081081081081086</v>
      </c>
      <c r="AF197" s="11">
        <f t="shared" si="40"/>
        <v>1.21</v>
      </c>
      <c r="AG197" s="11">
        <f t="shared" si="41"/>
        <v>0.22807017543859651</v>
      </c>
    </row>
    <row r="198" spans="3:33" x14ac:dyDescent="0.25">
      <c r="C198" s="3">
        <v>194</v>
      </c>
      <c r="D198" s="13">
        <v>-22</v>
      </c>
      <c r="E198" s="13">
        <v>54</v>
      </c>
      <c r="F198" s="13">
        <v>0</v>
      </c>
      <c r="G198" s="13">
        <v>13</v>
      </c>
      <c r="H198" s="13">
        <v>9</v>
      </c>
      <c r="I198" s="13">
        <v>33</v>
      </c>
      <c r="J198" s="13">
        <v>2</v>
      </c>
      <c r="K198" s="13">
        <v>14</v>
      </c>
      <c r="L198" s="13">
        <v>1</v>
      </c>
      <c r="M198" s="16">
        <v>59</v>
      </c>
      <c r="N198" s="16">
        <v>5</v>
      </c>
      <c r="O198" s="16">
        <v>36</v>
      </c>
      <c r="P198" s="13">
        <v>1.1399999999999999</v>
      </c>
      <c r="S198" s="3">
        <v>194</v>
      </c>
      <c r="T198" s="34">
        <f t="shared" ref="T198:T224" si="42">(D198-$D$227)/($D$228-$D$227)</f>
        <v>7.8431372549019607E-2</v>
      </c>
      <c r="U198" s="34">
        <f t="shared" ref="U198:U224" si="43">(E198-$E$227)/($E$228-$E$227)</f>
        <v>0.45569620253164556</v>
      </c>
      <c r="V198" s="34">
        <f t="shared" ref="V198:V224" si="44">(F198-$F$227)/($F$228-$F$227)</f>
        <v>0</v>
      </c>
      <c r="W198" s="34">
        <f t="shared" ref="W198:W224" si="45">(G198-$G$227)/($G$228-$G$227)</f>
        <v>0.25</v>
      </c>
      <c r="X198" s="34">
        <f t="shared" ref="X198:X224" si="46">(H198-$H$227)/($H$228-$H$227)</f>
        <v>6.25E-2</v>
      </c>
      <c r="Y198" s="34">
        <f t="shared" ref="Y198:Y224" si="47">(I198-$I$227)/($I$228-$I$227)</f>
        <v>0.22222222222222221</v>
      </c>
      <c r="Z198" s="34">
        <f t="shared" ref="Z198:Z224" si="48">(J198-$J$227)/($J$228-$J$227)</f>
        <v>1</v>
      </c>
      <c r="AA198" s="34">
        <f t="shared" ref="AA198:AA224" si="49">(K198-$K$227)/($K$228-$K$227)</f>
        <v>0.8125</v>
      </c>
      <c r="AB198" s="34">
        <f t="shared" ref="AB198:AB224" si="50">(L198-$L$227)/($L$228-$L$227)</f>
        <v>0</v>
      </c>
      <c r="AC198" s="34">
        <f t="shared" ref="AC198:AC224" si="51">(M198-$M$227)/($M$228-$M$227)</f>
        <v>0.18181818181818182</v>
      </c>
      <c r="AD198" s="34">
        <f t="shared" ref="AD198:AD224" si="52">(N198-$N$227)/($N$228-$N$227)</f>
        <v>0.27272727272727271</v>
      </c>
      <c r="AE198" s="34">
        <f t="shared" ref="AE198:AE224" si="53">(O198-$O$227)/($O$228-$O$227)</f>
        <v>0.81081081081081086</v>
      </c>
      <c r="AF198" s="11">
        <f t="shared" ref="AF198:AF224" si="54">P198</f>
        <v>1.1399999999999999</v>
      </c>
      <c r="AG198" s="11">
        <f t="shared" ref="AG198:AG224" si="55">(P198-$P$227)/($P$228-$P$227)</f>
        <v>0.18713450292397657</v>
      </c>
    </row>
    <row r="199" spans="3:33" x14ac:dyDescent="0.25">
      <c r="C199" s="3">
        <v>195</v>
      </c>
      <c r="D199" s="13">
        <v>-17</v>
      </c>
      <c r="E199" s="13">
        <v>48</v>
      </c>
      <c r="F199" s="13">
        <v>0</v>
      </c>
      <c r="G199" s="13">
        <v>29</v>
      </c>
      <c r="H199" s="13">
        <v>8</v>
      </c>
      <c r="I199" s="13">
        <v>37</v>
      </c>
      <c r="J199" s="13">
        <v>2</v>
      </c>
      <c r="K199" s="13">
        <v>14</v>
      </c>
      <c r="L199" s="13">
        <v>1</v>
      </c>
      <c r="M199" s="16">
        <v>58</v>
      </c>
      <c r="N199" s="16">
        <v>4</v>
      </c>
      <c r="O199" s="16">
        <v>38</v>
      </c>
      <c r="P199" s="13">
        <v>1.1100000000000001</v>
      </c>
      <c r="S199" s="3">
        <v>195</v>
      </c>
      <c r="T199" s="34">
        <f t="shared" si="42"/>
        <v>0.17647058823529413</v>
      </c>
      <c r="U199" s="34">
        <f t="shared" si="43"/>
        <v>0.379746835443038</v>
      </c>
      <c r="V199" s="34">
        <f t="shared" si="44"/>
        <v>0</v>
      </c>
      <c r="W199" s="34">
        <f t="shared" si="45"/>
        <v>0.65</v>
      </c>
      <c r="X199" s="34">
        <f t="shared" si="46"/>
        <v>0</v>
      </c>
      <c r="Y199" s="34">
        <f t="shared" si="47"/>
        <v>0.44444444444444442</v>
      </c>
      <c r="Z199" s="34">
        <f t="shared" si="48"/>
        <v>1</v>
      </c>
      <c r="AA199" s="34">
        <f t="shared" si="49"/>
        <v>0.8125</v>
      </c>
      <c r="AB199" s="34">
        <f t="shared" si="50"/>
        <v>0</v>
      </c>
      <c r="AC199" s="34">
        <f t="shared" si="51"/>
        <v>0.15151515151515152</v>
      </c>
      <c r="AD199" s="34">
        <f t="shared" si="52"/>
        <v>0.18181818181818182</v>
      </c>
      <c r="AE199" s="34">
        <f t="shared" si="53"/>
        <v>0.86486486486486491</v>
      </c>
      <c r="AF199" s="11">
        <f t="shared" si="54"/>
        <v>1.1100000000000001</v>
      </c>
      <c r="AG199" s="11">
        <f t="shared" si="55"/>
        <v>0.1695906432748539</v>
      </c>
    </row>
    <row r="200" spans="3:33" x14ac:dyDescent="0.25">
      <c r="C200" s="3">
        <v>196</v>
      </c>
      <c r="D200" s="13">
        <v>-11</v>
      </c>
      <c r="E200" s="13">
        <v>62</v>
      </c>
      <c r="F200" s="13">
        <v>0</v>
      </c>
      <c r="G200" s="13">
        <v>16</v>
      </c>
      <c r="H200" s="13">
        <v>9</v>
      </c>
      <c r="I200" s="13">
        <v>33</v>
      </c>
      <c r="J200" s="13">
        <v>2</v>
      </c>
      <c r="K200" s="13">
        <v>14</v>
      </c>
      <c r="L200" s="13">
        <v>1</v>
      </c>
      <c r="M200" s="16">
        <v>59</v>
      </c>
      <c r="N200" s="16">
        <v>5</v>
      </c>
      <c r="O200" s="16">
        <v>36</v>
      </c>
      <c r="P200" s="13">
        <v>1.1200000000000001</v>
      </c>
      <c r="S200" s="3">
        <v>196</v>
      </c>
      <c r="T200" s="34">
        <f t="shared" si="42"/>
        <v>0.29411764705882354</v>
      </c>
      <c r="U200" s="34">
        <f t="shared" si="43"/>
        <v>0.55696202531645567</v>
      </c>
      <c r="V200" s="34">
        <f t="shared" si="44"/>
        <v>0</v>
      </c>
      <c r="W200" s="34">
        <f t="shared" si="45"/>
        <v>0.32500000000000001</v>
      </c>
      <c r="X200" s="34">
        <f t="shared" si="46"/>
        <v>6.25E-2</v>
      </c>
      <c r="Y200" s="34">
        <f t="shared" si="47"/>
        <v>0.22222222222222221</v>
      </c>
      <c r="Z200" s="34">
        <f t="shared" si="48"/>
        <v>1</v>
      </c>
      <c r="AA200" s="34">
        <f t="shared" si="49"/>
        <v>0.8125</v>
      </c>
      <c r="AB200" s="34">
        <f t="shared" si="50"/>
        <v>0</v>
      </c>
      <c r="AC200" s="34">
        <f t="shared" si="51"/>
        <v>0.18181818181818182</v>
      </c>
      <c r="AD200" s="34">
        <f t="shared" si="52"/>
        <v>0.27272727272727271</v>
      </c>
      <c r="AE200" s="34">
        <f t="shared" si="53"/>
        <v>0.81081081081081086</v>
      </c>
      <c r="AF200" s="11">
        <f t="shared" si="54"/>
        <v>1.1200000000000001</v>
      </c>
      <c r="AG200" s="11">
        <f t="shared" si="55"/>
        <v>0.17543859649122817</v>
      </c>
    </row>
    <row r="201" spans="3:33" x14ac:dyDescent="0.25">
      <c r="C201" s="3">
        <v>197</v>
      </c>
      <c r="D201" s="13">
        <v>-10</v>
      </c>
      <c r="E201" s="13">
        <v>70</v>
      </c>
      <c r="F201" s="13">
        <v>0</v>
      </c>
      <c r="G201" s="13">
        <v>35</v>
      </c>
      <c r="H201" s="13">
        <v>9</v>
      </c>
      <c r="I201" s="13">
        <v>33</v>
      </c>
      <c r="J201" s="13">
        <v>2</v>
      </c>
      <c r="K201" s="13">
        <v>14</v>
      </c>
      <c r="L201" s="13">
        <v>1</v>
      </c>
      <c r="M201" s="16">
        <v>57</v>
      </c>
      <c r="N201" s="16">
        <v>4</v>
      </c>
      <c r="O201" s="16">
        <v>39</v>
      </c>
      <c r="P201" s="13">
        <v>1.04</v>
      </c>
      <c r="S201" s="3">
        <v>197</v>
      </c>
      <c r="T201" s="34">
        <f t="shared" si="42"/>
        <v>0.31372549019607843</v>
      </c>
      <c r="U201" s="34">
        <f t="shared" si="43"/>
        <v>0.65822784810126578</v>
      </c>
      <c r="V201" s="34">
        <f t="shared" si="44"/>
        <v>0</v>
      </c>
      <c r="W201" s="34">
        <f t="shared" si="45"/>
        <v>0.8</v>
      </c>
      <c r="X201" s="34">
        <f t="shared" si="46"/>
        <v>6.25E-2</v>
      </c>
      <c r="Y201" s="34">
        <f t="shared" si="47"/>
        <v>0.22222222222222221</v>
      </c>
      <c r="Z201" s="34">
        <f t="shared" si="48"/>
        <v>1</v>
      </c>
      <c r="AA201" s="34">
        <f t="shared" si="49"/>
        <v>0.8125</v>
      </c>
      <c r="AB201" s="34">
        <f t="shared" si="50"/>
        <v>0</v>
      </c>
      <c r="AC201" s="34">
        <f t="shared" si="51"/>
        <v>0.12121212121212122</v>
      </c>
      <c r="AD201" s="34">
        <f t="shared" si="52"/>
        <v>0.18181818181818182</v>
      </c>
      <c r="AE201" s="34">
        <f t="shared" si="53"/>
        <v>0.89189189189189189</v>
      </c>
      <c r="AF201" s="11">
        <f t="shared" si="54"/>
        <v>1.04</v>
      </c>
      <c r="AG201" s="11">
        <f t="shared" si="55"/>
        <v>0.12865497076023397</v>
      </c>
    </row>
    <row r="202" spans="3:33" x14ac:dyDescent="0.25">
      <c r="C202" s="3">
        <v>198</v>
      </c>
      <c r="D202" s="13">
        <v>-15</v>
      </c>
      <c r="E202" s="13">
        <v>74</v>
      </c>
      <c r="F202" s="13">
        <v>0</v>
      </c>
      <c r="G202" s="13">
        <v>32</v>
      </c>
      <c r="H202" s="13">
        <v>8</v>
      </c>
      <c r="I202" s="13">
        <v>37</v>
      </c>
      <c r="J202" s="13">
        <v>2</v>
      </c>
      <c r="K202" s="13">
        <v>14</v>
      </c>
      <c r="L202" s="13">
        <v>1</v>
      </c>
      <c r="M202" s="16">
        <v>53</v>
      </c>
      <c r="N202" s="16">
        <v>4</v>
      </c>
      <c r="O202" s="16">
        <v>43</v>
      </c>
      <c r="P202" s="13">
        <v>0.82</v>
      </c>
      <c r="S202" s="3">
        <v>198</v>
      </c>
      <c r="T202" s="34">
        <f t="shared" si="42"/>
        <v>0.21568627450980393</v>
      </c>
      <c r="U202" s="34">
        <f t="shared" si="43"/>
        <v>0.70886075949367089</v>
      </c>
      <c r="V202" s="34">
        <f t="shared" si="44"/>
        <v>0</v>
      </c>
      <c r="W202" s="34">
        <f t="shared" si="45"/>
        <v>0.72499999999999998</v>
      </c>
      <c r="X202" s="34">
        <f t="shared" si="46"/>
        <v>0</v>
      </c>
      <c r="Y202" s="34">
        <f t="shared" si="47"/>
        <v>0.44444444444444442</v>
      </c>
      <c r="Z202" s="34">
        <f t="shared" si="48"/>
        <v>1</v>
      </c>
      <c r="AA202" s="34">
        <f t="shared" si="49"/>
        <v>0.8125</v>
      </c>
      <c r="AB202" s="34">
        <f t="shared" si="50"/>
        <v>0</v>
      </c>
      <c r="AC202" s="34">
        <f t="shared" si="51"/>
        <v>0</v>
      </c>
      <c r="AD202" s="34">
        <f t="shared" si="52"/>
        <v>0.18181818181818182</v>
      </c>
      <c r="AE202" s="34">
        <f t="shared" si="53"/>
        <v>1</v>
      </c>
      <c r="AF202" s="11">
        <f t="shared" si="54"/>
        <v>0.82</v>
      </c>
      <c r="AG202" s="11">
        <f t="shared" si="55"/>
        <v>0</v>
      </c>
    </row>
    <row r="203" spans="3:33" x14ac:dyDescent="0.25">
      <c r="C203" s="3">
        <v>199</v>
      </c>
      <c r="D203" s="13">
        <v>1</v>
      </c>
      <c r="E203" s="13">
        <v>66</v>
      </c>
      <c r="F203" s="13">
        <v>0</v>
      </c>
      <c r="G203" s="13">
        <v>5</v>
      </c>
      <c r="H203" s="13">
        <v>8</v>
      </c>
      <c r="I203" s="13">
        <v>37</v>
      </c>
      <c r="J203" s="13">
        <v>2</v>
      </c>
      <c r="K203" s="13">
        <v>16</v>
      </c>
      <c r="L203" s="13">
        <v>1</v>
      </c>
      <c r="M203" s="16">
        <v>66</v>
      </c>
      <c r="N203" s="16">
        <v>6</v>
      </c>
      <c r="O203" s="16">
        <v>28</v>
      </c>
      <c r="P203" s="13">
        <v>1.44</v>
      </c>
      <c r="S203" s="3">
        <v>199</v>
      </c>
      <c r="T203" s="34">
        <f t="shared" si="42"/>
        <v>0.52941176470588236</v>
      </c>
      <c r="U203" s="34">
        <f t="shared" si="43"/>
        <v>0.60759493670886078</v>
      </c>
      <c r="V203" s="34">
        <f t="shared" si="44"/>
        <v>0</v>
      </c>
      <c r="W203" s="34">
        <f t="shared" si="45"/>
        <v>0.05</v>
      </c>
      <c r="X203" s="34">
        <f t="shared" si="46"/>
        <v>0</v>
      </c>
      <c r="Y203" s="34">
        <f t="shared" si="47"/>
        <v>0.44444444444444442</v>
      </c>
      <c r="Z203" s="34">
        <f t="shared" si="48"/>
        <v>1</v>
      </c>
      <c r="AA203" s="34">
        <f t="shared" si="49"/>
        <v>0.9375</v>
      </c>
      <c r="AB203" s="34">
        <f t="shared" si="50"/>
        <v>0</v>
      </c>
      <c r="AC203" s="34">
        <f t="shared" si="51"/>
        <v>0.39393939393939392</v>
      </c>
      <c r="AD203" s="34">
        <f t="shared" si="52"/>
        <v>0.36363636363636365</v>
      </c>
      <c r="AE203" s="34">
        <f t="shared" si="53"/>
        <v>0.59459459459459463</v>
      </c>
      <c r="AF203" s="11">
        <f t="shared" si="54"/>
        <v>1.44</v>
      </c>
      <c r="AG203" s="11">
        <f t="shared" si="55"/>
        <v>0.36257309941520466</v>
      </c>
    </row>
    <row r="204" spans="3:33" x14ac:dyDescent="0.25">
      <c r="C204" s="3">
        <v>200</v>
      </c>
      <c r="D204" s="13">
        <v>5</v>
      </c>
      <c r="E204" s="13">
        <v>72</v>
      </c>
      <c r="F204" s="13">
        <v>0</v>
      </c>
      <c r="G204" s="13">
        <v>21</v>
      </c>
      <c r="H204" s="13">
        <v>8</v>
      </c>
      <c r="I204" s="13">
        <v>37</v>
      </c>
      <c r="J204" s="13">
        <v>2</v>
      </c>
      <c r="K204" s="13">
        <v>16</v>
      </c>
      <c r="L204" s="13">
        <v>1</v>
      </c>
      <c r="M204" s="16">
        <v>67</v>
      </c>
      <c r="N204" s="16">
        <v>5</v>
      </c>
      <c r="O204" s="16">
        <v>28</v>
      </c>
      <c r="P204" s="13">
        <v>1.36</v>
      </c>
      <c r="S204" s="3">
        <v>200</v>
      </c>
      <c r="T204" s="34">
        <f t="shared" si="42"/>
        <v>0.60784313725490191</v>
      </c>
      <c r="U204" s="34">
        <f t="shared" si="43"/>
        <v>0.68354430379746833</v>
      </c>
      <c r="V204" s="34">
        <f t="shared" si="44"/>
        <v>0</v>
      </c>
      <c r="W204" s="34">
        <f t="shared" si="45"/>
        <v>0.45</v>
      </c>
      <c r="X204" s="34">
        <f t="shared" si="46"/>
        <v>0</v>
      </c>
      <c r="Y204" s="34">
        <f t="shared" si="47"/>
        <v>0.44444444444444442</v>
      </c>
      <c r="Z204" s="34">
        <f t="shared" si="48"/>
        <v>1</v>
      </c>
      <c r="AA204" s="34">
        <f t="shared" si="49"/>
        <v>0.9375</v>
      </c>
      <c r="AB204" s="34">
        <f t="shared" si="50"/>
        <v>0</v>
      </c>
      <c r="AC204" s="34">
        <f t="shared" si="51"/>
        <v>0.42424242424242425</v>
      </c>
      <c r="AD204" s="34">
        <f t="shared" si="52"/>
        <v>0.27272727272727271</v>
      </c>
      <c r="AE204" s="34">
        <f t="shared" si="53"/>
        <v>0.59459459459459463</v>
      </c>
      <c r="AF204" s="11">
        <f t="shared" si="54"/>
        <v>1.36</v>
      </c>
      <c r="AG204" s="11">
        <f t="shared" si="55"/>
        <v>0.31578947368421062</v>
      </c>
    </row>
    <row r="205" spans="3:33" x14ac:dyDescent="0.25">
      <c r="C205" s="3">
        <v>201</v>
      </c>
      <c r="D205" s="13">
        <v>2</v>
      </c>
      <c r="E205" s="13">
        <v>63</v>
      </c>
      <c r="F205" s="13">
        <v>0</v>
      </c>
      <c r="G205" s="13">
        <v>23</v>
      </c>
      <c r="H205" s="13">
        <v>9</v>
      </c>
      <c r="I205" s="13">
        <v>33</v>
      </c>
      <c r="J205" s="13">
        <v>2</v>
      </c>
      <c r="K205" s="13">
        <v>16</v>
      </c>
      <c r="L205" s="13">
        <v>1</v>
      </c>
      <c r="M205" s="16">
        <v>61</v>
      </c>
      <c r="N205" s="16">
        <v>5</v>
      </c>
      <c r="O205" s="16">
        <v>34</v>
      </c>
      <c r="P205" s="13">
        <v>1.1499999999999999</v>
      </c>
      <c r="S205" s="3">
        <v>201</v>
      </c>
      <c r="T205" s="34">
        <f t="shared" si="42"/>
        <v>0.5490196078431373</v>
      </c>
      <c r="U205" s="34">
        <f t="shared" si="43"/>
        <v>0.569620253164557</v>
      </c>
      <c r="V205" s="34">
        <f t="shared" si="44"/>
        <v>0</v>
      </c>
      <c r="W205" s="34">
        <f t="shared" si="45"/>
        <v>0.5</v>
      </c>
      <c r="X205" s="34">
        <f t="shared" si="46"/>
        <v>6.25E-2</v>
      </c>
      <c r="Y205" s="34">
        <f t="shared" si="47"/>
        <v>0.22222222222222221</v>
      </c>
      <c r="Z205" s="34">
        <f t="shared" si="48"/>
        <v>1</v>
      </c>
      <c r="AA205" s="34">
        <f t="shared" si="49"/>
        <v>0.9375</v>
      </c>
      <c r="AB205" s="34">
        <f t="shared" si="50"/>
        <v>0</v>
      </c>
      <c r="AC205" s="34">
        <f t="shared" si="51"/>
        <v>0.24242424242424243</v>
      </c>
      <c r="AD205" s="34">
        <f t="shared" si="52"/>
        <v>0.27272727272727271</v>
      </c>
      <c r="AE205" s="34">
        <f t="shared" si="53"/>
        <v>0.7567567567567568</v>
      </c>
      <c r="AF205" s="11">
        <f t="shared" si="54"/>
        <v>1.1499999999999999</v>
      </c>
      <c r="AG205" s="11">
        <f t="shared" si="55"/>
        <v>0.19298245614035087</v>
      </c>
    </row>
    <row r="206" spans="3:33" x14ac:dyDescent="0.25">
      <c r="C206" s="3">
        <v>202</v>
      </c>
      <c r="D206" s="13">
        <v>2</v>
      </c>
      <c r="E206" s="13">
        <v>76</v>
      </c>
      <c r="F206" s="13">
        <v>0</v>
      </c>
      <c r="G206" s="13">
        <v>5</v>
      </c>
      <c r="H206" s="13">
        <v>9</v>
      </c>
      <c r="I206" s="13">
        <v>33</v>
      </c>
      <c r="J206" s="13">
        <v>2</v>
      </c>
      <c r="K206" s="13">
        <v>16</v>
      </c>
      <c r="L206" s="13">
        <v>1</v>
      </c>
      <c r="M206" s="16">
        <v>68</v>
      </c>
      <c r="N206" s="16">
        <v>8</v>
      </c>
      <c r="O206" s="16">
        <v>24</v>
      </c>
      <c r="P206" s="13">
        <v>1.51</v>
      </c>
      <c r="S206" s="3">
        <v>202</v>
      </c>
      <c r="T206" s="34">
        <f t="shared" si="42"/>
        <v>0.5490196078431373</v>
      </c>
      <c r="U206" s="34">
        <f t="shared" si="43"/>
        <v>0.73417721518987344</v>
      </c>
      <c r="V206" s="34">
        <f t="shared" si="44"/>
        <v>0</v>
      </c>
      <c r="W206" s="34">
        <f t="shared" si="45"/>
        <v>0.05</v>
      </c>
      <c r="X206" s="34">
        <f t="shared" si="46"/>
        <v>6.25E-2</v>
      </c>
      <c r="Y206" s="34">
        <f t="shared" si="47"/>
        <v>0.22222222222222221</v>
      </c>
      <c r="Z206" s="34">
        <f t="shared" si="48"/>
        <v>1</v>
      </c>
      <c r="AA206" s="34">
        <f t="shared" si="49"/>
        <v>0.9375</v>
      </c>
      <c r="AB206" s="34">
        <f t="shared" si="50"/>
        <v>0</v>
      </c>
      <c r="AC206" s="34">
        <f t="shared" si="51"/>
        <v>0.45454545454545453</v>
      </c>
      <c r="AD206" s="34">
        <f t="shared" si="52"/>
        <v>0.54545454545454541</v>
      </c>
      <c r="AE206" s="34">
        <f t="shared" si="53"/>
        <v>0.48648648648648651</v>
      </c>
      <c r="AF206" s="11">
        <f t="shared" si="54"/>
        <v>1.51</v>
      </c>
      <c r="AG206" s="11">
        <f t="shared" si="55"/>
        <v>0.40350877192982459</v>
      </c>
    </row>
    <row r="207" spans="3:33" x14ac:dyDescent="0.25">
      <c r="C207" s="3">
        <v>203</v>
      </c>
      <c r="D207" s="13">
        <v>3</v>
      </c>
      <c r="E207" s="13">
        <v>79</v>
      </c>
      <c r="F207" s="13">
        <v>0</v>
      </c>
      <c r="G207" s="13">
        <v>14</v>
      </c>
      <c r="H207" s="13">
        <v>8</v>
      </c>
      <c r="I207" s="13">
        <v>37</v>
      </c>
      <c r="J207" s="13">
        <v>2</v>
      </c>
      <c r="K207" s="13">
        <v>16</v>
      </c>
      <c r="L207" s="13">
        <v>1</v>
      </c>
      <c r="M207" s="16">
        <v>69</v>
      </c>
      <c r="N207" s="16">
        <v>4</v>
      </c>
      <c r="O207" s="16">
        <v>27</v>
      </c>
      <c r="P207" s="13">
        <v>1.44</v>
      </c>
      <c r="S207" s="3">
        <v>203</v>
      </c>
      <c r="T207" s="34">
        <f t="shared" si="42"/>
        <v>0.56862745098039214</v>
      </c>
      <c r="U207" s="34">
        <f t="shared" si="43"/>
        <v>0.77215189873417722</v>
      </c>
      <c r="V207" s="34">
        <f t="shared" si="44"/>
        <v>0</v>
      </c>
      <c r="W207" s="34">
        <f t="shared" si="45"/>
        <v>0.27500000000000002</v>
      </c>
      <c r="X207" s="34">
        <f t="shared" si="46"/>
        <v>0</v>
      </c>
      <c r="Y207" s="34">
        <f t="shared" si="47"/>
        <v>0.44444444444444442</v>
      </c>
      <c r="Z207" s="34">
        <f t="shared" si="48"/>
        <v>1</v>
      </c>
      <c r="AA207" s="34">
        <f t="shared" si="49"/>
        <v>0.9375</v>
      </c>
      <c r="AB207" s="34">
        <f t="shared" si="50"/>
        <v>0</v>
      </c>
      <c r="AC207" s="34">
        <f t="shared" si="51"/>
        <v>0.48484848484848486</v>
      </c>
      <c r="AD207" s="34">
        <f t="shared" si="52"/>
        <v>0.18181818181818182</v>
      </c>
      <c r="AE207" s="34">
        <f t="shared" si="53"/>
        <v>0.56756756756756754</v>
      </c>
      <c r="AF207" s="11">
        <f t="shared" si="54"/>
        <v>1.44</v>
      </c>
      <c r="AG207" s="11">
        <f t="shared" si="55"/>
        <v>0.36257309941520466</v>
      </c>
    </row>
    <row r="208" spans="3:33" x14ac:dyDescent="0.25">
      <c r="C208" s="3">
        <v>204</v>
      </c>
      <c r="D208" s="13">
        <v>-3</v>
      </c>
      <c r="E208" s="13">
        <v>58</v>
      </c>
      <c r="F208" s="13">
        <v>0</v>
      </c>
      <c r="G208" s="13">
        <v>18</v>
      </c>
      <c r="H208" s="13">
        <v>10</v>
      </c>
      <c r="I208" s="13">
        <v>40</v>
      </c>
      <c r="J208" s="13">
        <v>1</v>
      </c>
      <c r="K208" s="13">
        <v>17</v>
      </c>
      <c r="L208" s="13">
        <v>2</v>
      </c>
      <c r="M208" s="16">
        <v>69</v>
      </c>
      <c r="N208" s="16">
        <v>5</v>
      </c>
      <c r="O208" s="16">
        <v>26</v>
      </c>
      <c r="P208" s="13">
        <v>1.51</v>
      </c>
      <c r="S208" s="3">
        <v>204</v>
      </c>
      <c r="T208" s="34">
        <f t="shared" si="42"/>
        <v>0.45098039215686275</v>
      </c>
      <c r="U208" s="34">
        <f t="shared" si="43"/>
        <v>0.50632911392405067</v>
      </c>
      <c r="V208" s="34">
        <f t="shared" si="44"/>
        <v>0</v>
      </c>
      <c r="W208" s="34">
        <f t="shared" si="45"/>
        <v>0.375</v>
      </c>
      <c r="X208" s="34">
        <f t="shared" si="46"/>
        <v>0.125</v>
      </c>
      <c r="Y208" s="34">
        <f t="shared" si="47"/>
        <v>0.61111111111111116</v>
      </c>
      <c r="Z208" s="34">
        <f t="shared" si="48"/>
        <v>0</v>
      </c>
      <c r="AA208" s="34">
        <f t="shared" si="49"/>
        <v>1</v>
      </c>
      <c r="AB208" s="34">
        <f t="shared" si="50"/>
        <v>1</v>
      </c>
      <c r="AC208" s="34">
        <f t="shared" si="51"/>
        <v>0.48484848484848486</v>
      </c>
      <c r="AD208" s="34">
        <f t="shared" si="52"/>
        <v>0.27272727272727271</v>
      </c>
      <c r="AE208" s="34">
        <f t="shared" si="53"/>
        <v>0.54054054054054057</v>
      </c>
      <c r="AF208" s="11">
        <f t="shared" si="54"/>
        <v>1.51</v>
      </c>
      <c r="AG208" s="11">
        <f t="shared" si="55"/>
        <v>0.40350877192982459</v>
      </c>
    </row>
    <row r="209" spans="3:33" x14ac:dyDescent="0.25">
      <c r="C209" s="3">
        <v>205</v>
      </c>
      <c r="D209" s="13">
        <v>-1</v>
      </c>
      <c r="E209" s="13">
        <v>58</v>
      </c>
      <c r="F209" s="13">
        <v>0</v>
      </c>
      <c r="G209" s="13">
        <v>3</v>
      </c>
      <c r="H209" s="13">
        <v>12</v>
      </c>
      <c r="I209" s="13">
        <v>42</v>
      </c>
      <c r="J209" s="13">
        <v>1</v>
      </c>
      <c r="K209" s="13">
        <v>17</v>
      </c>
      <c r="L209" s="13">
        <v>2</v>
      </c>
      <c r="M209" s="16">
        <v>72</v>
      </c>
      <c r="N209" s="16">
        <v>6</v>
      </c>
      <c r="O209" s="16">
        <v>22</v>
      </c>
      <c r="P209" s="13">
        <v>1.58</v>
      </c>
      <c r="S209" s="3">
        <v>205</v>
      </c>
      <c r="T209" s="34">
        <f t="shared" si="42"/>
        <v>0.49019607843137253</v>
      </c>
      <c r="U209" s="34">
        <f t="shared" si="43"/>
        <v>0.50632911392405067</v>
      </c>
      <c r="V209" s="34">
        <f t="shared" si="44"/>
        <v>0</v>
      </c>
      <c r="W209" s="34">
        <f t="shared" si="45"/>
        <v>0</v>
      </c>
      <c r="X209" s="34">
        <f t="shared" si="46"/>
        <v>0.25</v>
      </c>
      <c r="Y209" s="34">
        <f t="shared" si="47"/>
        <v>0.72222222222222221</v>
      </c>
      <c r="Z209" s="34">
        <f t="shared" si="48"/>
        <v>0</v>
      </c>
      <c r="AA209" s="34">
        <f t="shared" si="49"/>
        <v>1</v>
      </c>
      <c r="AB209" s="34">
        <f t="shared" si="50"/>
        <v>1</v>
      </c>
      <c r="AC209" s="34">
        <f t="shared" si="51"/>
        <v>0.5757575757575758</v>
      </c>
      <c r="AD209" s="34">
        <f t="shared" si="52"/>
        <v>0.36363636363636365</v>
      </c>
      <c r="AE209" s="34">
        <f t="shared" si="53"/>
        <v>0.43243243243243246</v>
      </c>
      <c r="AF209" s="11">
        <f t="shared" si="54"/>
        <v>1.58</v>
      </c>
      <c r="AG209" s="11">
        <f t="shared" si="55"/>
        <v>0.44444444444444453</v>
      </c>
    </row>
    <row r="210" spans="3:33" x14ac:dyDescent="0.25">
      <c r="C210" s="3">
        <v>206</v>
      </c>
      <c r="D210" s="13">
        <v>1</v>
      </c>
      <c r="E210" s="13">
        <v>60</v>
      </c>
      <c r="F210" s="13">
        <v>0</v>
      </c>
      <c r="G210" s="13">
        <v>5</v>
      </c>
      <c r="H210" s="13">
        <v>12</v>
      </c>
      <c r="I210" s="13">
        <v>42</v>
      </c>
      <c r="J210" s="13">
        <v>1</v>
      </c>
      <c r="K210" s="13">
        <v>17</v>
      </c>
      <c r="L210" s="13">
        <v>2</v>
      </c>
      <c r="M210" s="16">
        <v>71</v>
      </c>
      <c r="N210" s="16">
        <v>8</v>
      </c>
      <c r="O210" s="16">
        <v>21</v>
      </c>
      <c r="P210" s="13">
        <v>1.65</v>
      </c>
      <c r="S210" s="3">
        <v>206</v>
      </c>
      <c r="T210" s="34">
        <f t="shared" si="42"/>
        <v>0.52941176470588236</v>
      </c>
      <c r="U210" s="34">
        <f t="shared" si="43"/>
        <v>0.53164556962025311</v>
      </c>
      <c r="V210" s="34">
        <f t="shared" si="44"/>
        <v>0</v>
      </c>
      <c r="W210" s="34">
        <f t="shared" si="45"/>
        <v>0.05</v>
      </c>
      <c r="X210" s="34">
        <f t="shared" si="46"/>
        <v>0.25</v>
      </c>
      <c r="Y210" s="34">
        <f t="shared" si="47"/>
        <v>0.72222222222222221</v>
      </c>
      <c r="Z210" s="34">
        <f t="shared" si="48"/>
        <v>0</v>
      </c>
      <c r="AA210" s="34">
        <f t="shared" si="49"/>
        <v>1</v>
      </c>
      <c r="AB210" s="34">
        <f t="shared" si="50"/>
        <v>1</v>
      </c>
      <c r="AC210" s="34">
        <f t="shared" si="51"/>
        <v>0.54545454545454541</v>
      </c>
      <c r="AD210" s="34">
        <f t="shared" si="52"/>
        <v>0.54545454545454541</v>
      </c>
      <c r="AE210" s="34">
        <f t="shared" si="53"/>
        <v>0.40540540540540543</v>
      </c>
      <c r="AF210" s="11">
        <f t="shared" si="54"/>
        <v>1.65</v>
      </c>
      <c r="AG210" s="11">
        <f t="shared" si="55"/>
        <v>0.4853801169590643</v>
      </c>
    </row>
    <row r="211" spans="3:33" x14ac:dyDescent="0.25">
      <c r="C211" s="3">
        <v>207</v>
      </c>
      <c r="D211" s="13">
        <v>1</v>
      </c>
      <c r="E211" s="13">
        <v>64</v>
      </c>
      <c r="F211" s="13">
        <v>0</v>
      </c>
      <c r="G211" s="13">
        <v>21</v>
      </c>
      <c r="H211" s="13">
        <v>11</v>
      </c>
      <c r="I211" s="13">
        <v>37</v>
      </c>
      <c r="J211" s="13">
        <v>1</v>
      </c>
      <c r="K211" s="13">
        <v>17</v>
      </c>
      <c r="L211" s="13">
        <v>2</v>
      </c>
      <c r="M211" s="16">
        <v>70</v>
      </c>
      <c r="N211" s="16">
        <v>6</v>
      </c>
      <c r="O211" s="16">
        <v>24</v>
      </c>
      <c r="P211" s="13">
        <v>1.49</v>
      </c>
      <c r="S211" s="3">
        <v>207</v>
      </c>
      <c r="T211" s="34">
        <f t="shared" si="42"/>
        <v>0.52941176470588236</v>
      </c>
      <c r="U211" s="34">
        <f t="shared" si="43"/>
        <v>0.58227848101265822</v>
      </c>
      <c r="V211" s="34">
        <f t="shared" si="44"/>
        <v>0</v>
      </c>
      <c r="W211" s="34">
        <f t="shared" si="45"/>
        <v>0.45</v>
      </c>
      <c r="X211" s="34">
        <f t="shared" si="46"/>
        <v>0.1875</v>
      </c>
      <c r="Y211" s="34">
        <f t="shared" si="47"/>
        <v>0.44444444444444442</v>
      </c>
      <c r="Z211" s="34">
        <f t="shared" si="48"/>
        <v>0</v>
      </c>
      <c r="AA211" s="34">
        <f t="shared" si="49"/>
        <v>1</v>
      </c>
      <c r="AB211" s="34">
        <f t="shared" si="50"/>
        <v>1</v>
      </c>
      <c r="AC211" s="34">
        <f t="shared" si="51"/>
        <v>0.51515151515151514</v>
      </c>
      <c r="AD211" s="34">
        <f t="shared" si="52"/>
        <v>0.36363636363636365</v>
      </c>
      <c r="AE211" s="34">
        <f t="shared" si="53"/>
        <v>0.48648648648648651</v>
      </c>
      <c r="AF211" s="11">
        <f t="shared" si="54"/>
        <v>1.49</v>
      </c>
      <c r="AG211" s="11">
        <f t="shared" si="55"/>
        <v>0.39181286549707606</v>
      </c>
    </row>
    <row r="212" spans="3:33" x14ac:dyDescent="0.25">
      <c r="C212" s="3">
        <v>208</v>
      </c>
      <c r="D212" s="13">
        <v>1</v>
      </c>
      <c r="E212" s="13">
        <v>58</v>
      </c>
      <c r="F212" s="13">
        <v>0</v>
      </c>
      <c r="G212" s="13">
        <v>39</v>
      </c>
      <c r="H212" s="13">
        <v>11</v>
      </c>
      <c r="I212" s="13">
        <v>37</v>
      </c>
      <c r="J212" s="13">
        <v>1</v>
      </c>
      <c r="K212" s="13">
        <v>17</v>
      </c>
      <c r="L212" s="13">
        <v>2</v>
      </c>
      <c r="M212" s="16">
        <v>65</v>
      </c>
      <c r="N212" s="16">
        <v>6</v>
      </c>
      <c r="O212" s="16">
        <v>29</v>
      </c>
      <c r="P212" s="13">
        <v>1.32</v>
      </c>
      <c r="S212" s="3">
        <v>208</v>
      </c>
      <c r="T212" s="34">
        <f t="shared" si="42"/>
        <v>0.52941176470588236</v>
      </c>
      <c r="U212" s="34">
        <f t="shared" si="43"/>
        <v>0.50632911392405067</v>
      </c>
      <c r="V212" s="34">
        <f t="shared" si="44"/>
        <v>0</v>
      </c>
      <c r="W212" s="34">
        <f t="shared" si="45"/>
        <v>0.9</v>
      </c>
      <c r="X212" s="34">
        <f t="shared" si="46"/>
        <v>0.1875</v>
      </c>
      <c r="Y212" s="34">
        <f t="shared" si="47"/>
        <v>0.44444444444444442</v>
      </c>
      <c r="Z212" s="34">
        <f t="shared" si="48"/>
        <v>0</v>
      </c>
      <c r="AA212" s="34">
        <f t="shared" si="49"/>
        <v>1</v>
      </c>
      <c r="AB212" s="34">
        <f t="shared" si="50"/>
        <v>1</v>
      </c>
      <c r="AC212" s="34">
        <f t="shared" si="51"/>
        <v>0.36363636363636365</v>
      </c>
      <c r="AD212" s="34">
        <f t="shared" si="52"/>
        <v>0.36363636363636365</v>
      </c>
      <c r="AE212" s="34">
        <f t="shared" si="53"/>
        <v>0.6216216216216216</v>
      </c>
      <c r="AF212" s="11">
        <f t="shared" si="54"/>
        <v>1.32</v>
      </c>
      <c r="AG212" s="11">
        <f t="shared" si="55"/>
        <v>0.29239766081871355</v>
      </c>
    </row>
    <row r="213" spans="3:33" x14ac:dyDescent="0.25">
      <c r="C213" s="3">
        <v>209</v>
      </c>
      <c r="D213" s="13">
        <v>-6</v>
      </c>
      <c r="E213" s="13">
        <v>41</v>
      </c>
      <c r="F213" s="13">
        <v>0</v>
      </c>
      <c r="G213" s="13">
        <v>3</v>
      </c>
      <c r="H213" s="13">
        <v>11</v>
      </c>
      <c r="I213" s="13">
        <v>37</v>
      </c>
      <c r="J213" s="13">
        <v>1</v>
      </c>
      <c r="K213" s="13">
        <v>17</v>
      </c>
      <c r="L213" s="13">
        <v>2</v>
      </c>
      <c r="M213" s="16">
        <v>67</v>
      </c>
      <c r="N213" s="16">
        <v>4</v>
      </c>
      <c r="O213" s="16">
        <v>29</v>
      </c>
      <c r="P213" s="13">
        <v>1.47</v>
      </c>
      <c r="S213" s="3">
        <v>209</v>
      </c>
      <c r="T213" s="34">
        <f t="shared" si="42"/>
        <v>0.39215686274509803</v>
      </c>
      <c r="U213" s="34">
        <f t="shared" si="43"/>
        <v>0.29113924050632911</v>
      </c>
      <c r="V213" s="34">
        <f t="shared" si="44"/>
        <v>0</v>
      </c>
      <c r="W213" s="34">
        <f t="shared" si="45"/>
        <v>0</v>
      </c>
      <c r="X213" s="34">
        <f t="shared" si="46"/>
        <v>0.1875</v>
      </c>
      <c r="Y213" s="34">
        <f t="shared" si="47"/>
        <v>0.44444444444444442</v>
      </c>
      <c r="Z213" s="34">
        <f t="shared" si="48"/>
        <v>0</v>
      </c>
      <c r="AA213" s="34">
        <f t="shared" si="49"/>
        <v>1</v>
      </c>
      <c r="AB213" s="34">
        <f t="shared" si="50"/>
        <v>1</v>
      </c>
      <c r="AC213" s="34">
        <f t="shared" si="51"/>
        <v>0.42424242424242425</v>
      </c>
      <c r="AD213" s="34">
        <f t="shared" si="52"/>
        <v>0.18181818181818182</v>
      </c>
      <c r="AE213" s="34">
        <f t="shared" si="53"/>
        <v>0.6216216216216216</v>
      </c>
      <c r="AF213" s="11">
        <f t="shared" si="54"/>
        <v>1.47</v>
      </c>
      <c r="AG213" s="11">
        <f t="shared" si="55"/>
        <v>0.38011695906432752</v>
      </c>
    </row>
    <row r="214" spans="3:33" x14ac:dyDescent="0.25">
      <c r="C214" s="3">
        <v>210</v>
      </c>
      <c r="D214" s="13">
        <v>-5</v>
      </c>
      <c r="E214" s="13">
        <v>44</v>
      </c>
      <c r="F214" s="13">
        <v>0</v>
      </c>
      <c r="G214" s="13">
        <v>37</v>
      </c>
      <c r="H214" s="13">
        <v>12</v>
      </c>
      <c r="I214" s="13">
        <v>42</v>
      </c>
      <c r="J214" s="13">
        <v>1</v>
      </c>
      <c r="K214" s="13">
        <v>17</v>
      </c>
      <c r="L214" s="13">
        <v>2</v>
      </c>
      <c r="M214" s="16">
        <v>66</v>
      </c>
      <c r="N214" s="16">
        <v>7</v>
      </c>
      <c r="O214" s="16">
        <v>27</v>
      </c>
      <c r="P214" s="13">
        <v>1.3</v>
      </c>
      <c r="S214" s="3">
        <v>210</v>
      </c>
      <c r="T214" s="34">
        <f t="shared" si="42"/>
        <v>0.41176470588235292</v>
      </c>
      <c r="U214" s="34">
        <f t="shared" si="43"/>
        <v>0.32911392405063289</v>
      </c>
      <c r="V214" s="34">
        <f t="shared" si="44"/>
        <v>0</v>
      </c>
      <c r="W214" s="34">
        <f t="shared" si="45"/>
        <v>0.85</v>
      </c>
      <c r="X214" s="34">
        <f t="shared" si="46"/>
        <v>0.25</v>
      </c>
      <c r="Y214" s="34">
        <f t="shared" si="47"/>
        <v>0.72222222222222221</v>
      </c>
      <c r="Z214" s="34">
        <f t="shared" si="48"/>
        <v>0</v>
      </c>
      <c r="AA214" s="34">
        <f t="shared" si="49"/>
        <v>1</v>
      </c>
      <c r="AB214" s="34">
        <f t="shared" si="50"/>
        <v>1</v>
      </c>
      <c r="AC214" s="34">
        <f t="shared" si="51"/>
        <v>0.39393939393939392</v>
      </c>
      <c r="AD214" s="34">
        <f t="shared" si="52"/>
        <v>0.45454545454545453</v>
      </c>
      <c r="AE214" s="34">
        <f t="shared" si="53"/>
        <v>0.56756756756756754</v>
      </c>
      <c r="AF214" s="11">
        <f t="shared" si="54"/>
        <v>1.3</v>
      </c>
      <c r="AG214" s="11">
        <f t="shared" si="55"/>
        <v>0.28070175438596495</v>
      </c>
    </row>
    <row r="215" spans="3:33" x14ac:dyDescent="0.25">
      <c r="C215" s="3">
        <v>211</v>
      </c>
      <c r="D215" s="13">
        <v>-5</v>
      </c>
      <c r="E215" s="13">
        <v>65</v>
      </c>
      <c r="F215" s="13">
        <v>0</v>
      </c>
      <c r="G215" s="13">
        <v>26</v>
      </c>
      <c r="H215" s="13">
        <v>9</v>
      </c>
      <c r="I215" s="13">
        <v>33</v>
      </c>
      <c r="J215" s="13">
        <v>2</v>
      </c>
      <c r="K215" s="13">
        <v>17</v>
      </c>
      <c r="L215" s="13">
        <v>1</v>
      </c>
      <c r="M215" s="16">
        <v>56</v>
      </c>
      <c r="N215" s="16">
        <v>4</v>
      </c>
      <c r="O215" s="16">
        <v>40</v>
      </c>
      <c r="P215" s="13">
        <v>0.99</v>
      </c>
      <c r="S215" s="3">
        <v>211</v>
      </c>
      <c r="T215" s="34">
        <f t="shared" si="42"/>
        <v>0.41176470588235292</v>
      </c>
      <c r="U215" s="34">
        <f t="shared" si="43"/>
        <v>0.59493670886075944</v>
      </c>
      <c r="V215" s="34">
        <f t="shared" si="44"/>
        <v>0</v>
      </c>
      <c r="W215" s="34">
        <f t="shared" si="45"/>
        <v>0.57499999999999996</v>
      </c>
      <c r="X215" s="34">
        <f t="shared" si="46"/>
        <v>6.25E-2</v>
      </c>
      <c r="Y215" s="34">
        <f t="shared" si="47"/>
        <v>0.22222222222222221</v>
      </c>
      <c r="Z215" s="34">
        <f t="shared" si="48"/>
        <v>1</v>
      </c>
      <c r="AA215" s="34">
        <f t="shared" si="49"/>
        <v>1</v>
      </c>
      <c r="AB215" s="34">
        <f t="shared" si="50"/>
        <v>0</v>
      </c>
      <c r="AC215" s="34">
        <f t="shared" si="51"/>
        <v>9.0909090909090912E-2</v>
      </c>
      <c r="AD215" s="34">
        <f t="shared" si="52"/>
        <v>0.18181818181818182</v>
      </c>
      <c r="AE215" s="34">
        <f t="shared" si="53"/>
        <v>0.91891891891891897</v>
      </c>
      <c r="AF215" s="11">
        <f t="shared" si="54"/>
        <v>0.99</v>
      </c>
      <c r="AG215" s="11">
        <f t="shared" si="55"/>
        <v>9.9415204678362595E-2</v>
      </c>
    </row>
    <row r="216" spans="3:33" x14ac:dyDescent="0.25">
      <c r="C216" s="3">
        <v>212</v>
      </c>
      <c r="D216" s="13">
        <v>-1</v>
      </c>
      <c r="E216" s="13">
        <v>71</v>
      </c>
      <c r="F216" s="13">
        <v>0</v>
      </c>
      <c r="G216" s="13">
        <v>16</v>
      </c>
      <c r="H216" s="13">
        <v>8</v>
      </c>
      <c r="I216" s="13">
        <v>37</v>
      </c>
      <c r="J216" s="13">
        <v>2</v>
      </c>
      <c r="K216" s="13">
        <v>17</v>
      </c>
      <c r="L216" s="13">
        <v>1</v>
      </c>
      <c r="M216" s="16">
        <v>67</v>
      </c>
      <c r="N216" s="16">
        <v>6</v>
      </c>
      <c r="O216" s="16">
        <v>27</v>
      </c>
      <c r="P216" s="13">
        <v>1.36</v>
      </c>
      <c r="S216" s="3">
        <v>212</v>
      </c>
      <c r="T216" s="34">
        <f t="shared" si="42"/>
        <v>0.49019607843137253</v>
      </c>
      <c r="U216" s="34">
        <f t="shared" si="43"/>
        <v>0.67088607594936711</v>
      </c>
      <c r="V216" s="34">
        <f t="shared" si="44"/>
        <v>0</v>
      </c>
      <c r="W216" s="34">
        <f t="shared" si="45"/>
        <v>0.32500000000000001</v>
      </c>
      <c r="X216" s="34">
        <f t="shared" si="46"/>
        <v>0</v>
      </c>
      <c r="Y216" s="34">
        <f t="shared" si="47"/>
        <v>0.44444444444444442</v>
      </c>
      <c r="Z216" s="34">
        <f t="shared" si="48"/>
        <v>1</v>
      </c>
      <c r="AA216" s="34">
        <f t="shared" si="49"/>
        <v>1</v>
      </c>
      <c r="AB216" s="34">
        <f t="shared" si="50"/>
        <v>0</v>
      </c>
      <c r="AC216" s="34">
        <f t="shared" si="51"/>
        <v>0.42424242424242425</v>
      </c>
      <c r="AD216" s="34">
        <f t="shared" si="52"/>
        <v>0.36363636363636365</v>
      </c>
      <c r="AE216" s="34">
        <f t="shared" si="53"/>
        <v>0.56756756756756754</v>
      </c>
      <c r="AF216" s="11">
        <f t="shared" si="54"/>
        <v>1.36</v>
      </c>
      <c r="AG216" s="11">
        <f t="shared" si="55"/>
        <v>0.31578947368421062</v>
      </c>
    </row>
    <row r="217" spans="3:33" x14ac:dyDescent="0.25">
      <c r="C217" s="3">
        <v>213</v>
      </c>
      <c r="D217" s="13">
        <v>-12</v>
      </c>
      <c r="E217" s="13">
        <v>49</v>
      </c>
      <c r="F217" s="13">
        <v>0</v>
      </c>
      <c r="G217" s="13">
        <v>26</v>
      </c>
      <c r="H217" s="13">
        <v>9</v>
      </c>
      <c r="I217" s="13">
        <v>33</v>
      </c>
      <c r="J217" s="13">
        <v>2</v>
      </c>
      <c r="K217" s="13">
        <v>17</v>
      </c>
      <c r="L217" s="13">
        <v>1</v>
      </c>
      <c r="M217" s="16">
        <v>64</v>
      </c>
      <c r="N217" s="16">
        <v>4</v>
      </c>
      <c r="O217" s="16">
        <v>32</v>
      </c>
      <c r="P217" s="13">
        <v>1.18</v>
      </c>
      <c r="S217" s="3">
        <v>213</v>
      </c>
      <c r="T217" s="34">
        <f t="shared" si="42"/>
        <v>0.27450980392156865</v>
      </c>
      <c r="U217" s="34">
        <f t="shared" si="43"/>
        <v>0.39240506329113922</v>
      </c>
      <c r="V217" s="34">
        <f t="shared" si="44"/>
        <v>0</v>
      </c>
      <c r="W217" s="34">
        <f t="shared" si="45"/>
        <v>0.57499999999999996</v>
      </c>
      <c r="X217" s="34">
        <f t="shared" si="46"/>
        <v>6.25E-2</v>
      </c>
      <c r="Y217" s="34">
        <f t="shared" si="47"/>
        <v>0.22222222222222221</v>
      </c>
      <c r="Z217" s="34">
        <f t="shared" si="48"/>
        <v>1</v>
      </c>
      <c r="AA217" s="34">
        <f t="shared" si="49"/>
        <v>1</v>
      </c>
      <c r="AB217" s="34">
        <f t="shared" si="50"/>
        <v>0</v>
      </c>
      <c r="AC217" s="34">
        <f t="shared" si="51"/>
        <v>0.33333333333333331</v>
      </c>
      <c r="AD217" s="34">
        <f t="shared" si="52"/>
        <v>0.18181818181818182</v>
      </c>
      <c r="AE217" s="34">
        <f t="shared" si="53"/>
        <v>0.70270270270270274</v>
      </c>
      <c r="AF217" s="11">
        <f t="shared" si="54"/>
        <v>1.18</v>
      </c>
      <c r="AG217" s="11">
        <f t="shared" si="55"/>
        <v>0.21052631578947367</v>
      </c>
    </row>
    <row r="218" spans="3:33" x14ac:dyDescent="0.25">
      <c r="C218" s="3">
        <v>214</v>
      </c>
      <c r="D218" s="13">
        <v>-4</v>
      </c>
      <c r="E218" s="13">
        <v>66</v>
      </c>
      <c r="F218" s="13">
        <v>0</v>
      </c>
      <c r="G218" s="13">
        <v>21</v>
      </c>
      <c r="H218" s="13">
        <v>9</v>
      </c>
      <c r="I218" s="13">
        <v>33</v>
      </c>
      <c r="J218" s="13">
        <v>2</v>
      </c>
      <c r="K218" s="13">
        <v>17</v>
      </c>
      <c r="L218" s="13">
        <v>1</v>
      </c>
      <c r="M218" s="16">
        <v>66</v>
      </c>
      <c r="N218" s="16">
        <v>3</v>
      </c>
      <c r="O218" s="16">
        <v>31</v>
      </c>
      <c r="P218" s="13">
        <v>1.28</v>
      </c>
      <c r="S218" s="3">
        <v>214</v>
      </c>
      <c r="T218" s="34">
        <f t="shared" si="42"/>
        <v>0.43137254901960786</v>
      </c>
      <c r="U218" s="34">
        <f t="shared" si="43"/>
        <v>0.60759493670886078</v>
      </c>
      <c r="V218" s="34">
        <f t="shared" si="44"/>
        <v>0</v>
      </c>
      <c r="W218" s="34">
        <f t="shared" si="45"/>
        <v>0.45</v>
      </c>
      <c r="X218" s="34">
        <f t="shared" si="46"/>
        <v>6.25E-2</v>
      </c>
      <c r="Y218" s="34">
        <f t="shared" si="47"/>
        <v>0.22222222222222221</v>
      </c>
      <c r="Z218" s="34">
        <f t="shared" si="48"/>
        <v>1</v>
      </c>
      <c r="AA218" s="34">
        <f t="shared" si="49"/>
        <v>1</v>
      </c>
      <c r="AB218" s="34">
        <f t="shared" si="50"/>
        <v>0</v>
      </c>
      <c r="AC218" s="34">
        <f t="shared" si="51"/>
        <v>0.39393939393939392</v>
      </c>
      <c r="AD218" s="34">
        <f t="shared" si="52"/>
        <v>9.0909090909090912E-2</v>
      </c>
      <c r="AE218" s="34">
        <f t="shared" si="53"/>
        <v>0.67567567567567566</v>
      </c>
      <c r="AF218" s="11">
        <f t="shared" si="54"/>
        <v>1.28</v>
      </c>
      <c r="AG218" s="11">
        <f t="shared" si="55"/>
        <v>0.26900584795321641</v>
      </c>
    </row>
    <row r="219" spans="3:33" x14ac:dyDescent="0.25">
      <c r="C219" s="3">
        <v>215</v>
      </c>
      <c r="D219" s="13">
        <v>-5</v>
      </c>
      <c r="E219" s="13">
        <v>58</v>
      </c>
      <c r="F219" s="13">
        <v>0</v>
      </c>
      <c r="G219" s="13">
        <v>10</v>
      </c>
      <c r="H219" s="13">
        <v>8</v>
      </c>
      <c r="I219" s="13">
        <v>37</v>
      </c>
      <c r="J219" s="13">
        <v>2</v>
      </c>
      <c r="K219" s="13">
        <v>17</v>
      </c>
      <c r="L219" s="13">
        <v>1</v>
      </c>
      <c r="M219" s="16">
        <v>61</v>
      </c>
      <c r="N219" s="16">
        <v>6</v>
      </c>
      <c r="O219" s="16">
        <v>33</v>
      </c>
      <c r="P219" s="13">
        <v>1.24</v>
      </c>
      <c r="S219" s="3">
        <v>215</v>
      </c>
      <c r="T219" s="34">
        <f t="shared" si="42"/>
        <v>0.41176470588235292</v>
      </c>
      <c r="U219" s="34">
        <f t="shared" si="43"/>
        <v>0.50632911392405067</v>
      </c>
      <c r="V219" s="34">
        <f t="shared" si="44"/>
        <v>0</v>
      </c>
      <c r="W219" s="34">
        <f t="shared" si="45"/>
        <v>0.17499999999999999</v>
      </c>
      <c r="X219" s="34">
        <f t="shared" si="46"/>
        <v>0</v>
      </c>
      <c r="Y219" s="34">
        <f t="shared" si="47"/>
        <v>0.44444444444444442</v>
      </c>
      <c r="Z219" s="34">
        <f t="shared" si="48"/>
        <v>1</v>
      </c>
      <c r="AA219" s="34">
        <f t="shared" si="49"/>
        <v>1</v>
      </c>
      <c r="AB219" s="34">
        <f t="shared" si="50"/>
        <v>0</v>
      </c>
      <c r="AC219" s="34">
        <f t="shared" si="51"/>
        <v>0.24242424242424243</v>
      </c>
      <c r="AD219" s="34">
        <f t="shared" si="52"/>
        <v>0.36363636363636365</v>
      </c>
      <c r="AE219" s="34">
        <f t="shared" si="53"/>
        <v>0.72972972972972971</v>
      </c>
      <c r="AF219" s="11">
        <f t="shared" si="54"/>
        <v>1.24</v>
      </c>
      <c r="AG219" s="11">
        <f t="shared" si="55"/>
        <v>0.24561403508771934</v>
      </c>
    </row>
    <row r="220" spans="3:33" x14ac:dyDescent="0.25">
      <c r="C220" s="3">
        <v>216</v>
      </c>
      <c r="D220" s="13">
        <v>2</v>
      </c>
      <c r="E220" s="13">
        <v>71</v>
      </c>
      <c r="F220" s="13">
        <v>0</v>
      </c>
      <c r="G220" s="13">
        <v>11</v>
      </c>
      <c r="H220" s="13">
        <v>11</v>
      </c>
      <c r="I220" s="13">
        <v>37</v>
      </c>
      <c r="J220" s="13">
        <v>1</v>
      </c>
      <c r="K220" s="13">
        <v>17</v>
      </c>
      <c r="L220" s="13">
        <v>2</v>
      </c>
      <c r="M220" s="16">
        <v>70</v>
      </c>
      <c r="N220" s="16">
        <v>7</v>
      </c>
      <c r="O220" s="16">
        <v>23</v>
      </c>
      <c r="P220" s="13">
        <v>1.61</v>
      </c>
      <c r="S220" s="3">
        <v>216</v>
      </c>
      <c r="T220" s="34">
        <f t="shared" si="42"/>
        <v>0.5490196078431373</v>
      </c>
      <c r="U220" s="34">
        <f t="shared" si="43"/>
        <v>0.67088607594936711</v>
      </c>
      <c r="V220" s="34">
        <f t="shared" si="44"/>
        <v>0</v>
      </c>
      <c r="W220" s="34">
        <f t="shared" si="45"/>
        <v>0.2</v>
      </c>
      <c r="X220" s="34">
        <f t="shared" si="46"/>
        <v>0.1875</v>
      </c>
      <c r="Y220" s="34">
        <f t="shared" si="47"/>
        <v>0.44444444444444442</v>
      </c>
      <c r="Z220" s="34">
        <f t="shared" si="48"/>
        <v>0</v>
      </c>
      <c r="AA220" s="34">
        <f t="shared" si="49"/>
        <v>1</v>
      </c>
      <c r="AB220" s="34">
        <f t="shared" si="50"/>
        <v>1</v>
      </c>
      <c r="AC220" s="34">
        <f t="shared" si="51"/>
        <v>0.51515151515151514</v>
      </c>
      <c r="AD220" s="34">
        <f t="shared" si="52"/>
        <v>0.45454545454545453</v>
      </c>
      <c r="AE220" s="34">
        <f t="shared" si="53"/>
        <v>0.45945945945945948</v>
      </c>
      <c r="AF220" s="11">
        <f t="shared" si="54"/>
        <v>1.61</v>
      </c>
      <c r="AG220" s="11">
        <f t="shared" si="55"/>
        <v>0.46198830409356734</v>
      </c>
    </row>
    <row r="221" spans="3:33" x14ac:dyDescent="0.25">
      <c r="C221" s="3">
        <v>217</v>
      </c>
      <c r="D221" s="13">
        <v>10</v>
      </c>
      <c r="E221" s="13">
        <v>80</v>
      </c>
      <c r="F221" s="13">
        <v>0</v>
      </c>
      <c r="G221" s="13">
        <v>6</v>
      </c>
      <c r="H221" s="13">
        <v>12</v>
      </c>
      <c r="I221" s="13">
        <v>42</v>
      </c>
      <c r="J221" s="13">
        <v>1</v>
      </c>
      <c r="K221" s="13">
        <v>17</v>
      </c>
      <c r="L221" s="13">
        <v>2</v>
      </c>
      <c r="M221" s="16">
        <v>72</v>
      </c>
      <c r="N221" s="16">
        <v>8</v>
      </c>
      <c r="O221" s="16">
        <v>20</v>
      </c>
      <c r="P221" s="13">
        <v>1.65</v>
      </c>
      <c r="S221" s="3">
        <v>217</v>
      </c>
      <c r="T221" s="34">
        <f t="shared" si="42"/>
        <v>0.70588235294117652</v>
      </c>
      <c r="U221" s="34">
        <f t="shared" si="43"/>
        <v>0.78481012658227844</v>
      </c>
      <c r="V221" s="34">
        <f t="shared" si="44"/>
        <v>0</v>
      </c>
      <c r="W221" s="34">
        <f t="shared" si="45"/>
        <v>7.4999999999999997E-2</v>
      </c>
      <c r="X221" s="34">
        <f t="shared" si="46"/>
        <v>0.25</v>
      </c>
      <c r="Y221" s="34">
        <f t="shared" si="47"/>
        <v>0.72222222222222221</v>
      </c>
      <c r="Z221" s="34">
        <f t="shared" si="48"/>
        <v>0</v>
      </c>
      <c r="AA221" s="34">
        <f t="shared" si="49"/>
        <v>1</v>
      </c>
      <c r="AB221" s="34">
        <f t="shared" si="50"/>
        <v>1</v>
      </c>
      <c r="AC221" s="34">
        <f t="shared" si="51"/>
        <v>0.5757575757575758</v>
      </c>
      <c r="AD221" s="34">
        <f t="shared" si="52"/>
        <v>0.54545454545454541</v>
      </c>
      <c r="AE221" s="34">
        <f t="shared" si="53"/>
        <v>0.3783783783783784</v>
      </c>
      <c r="AF221" s="11">
        <f t="shared" si="54"/>
        <v>1.65</v>
      </c>
      <c r="AG221" s="11">
        <f t="shared" si="55"/>
        <v>0.4853801169590643</v>
      </c>
    </row>
    <row r="222" spans="3:33" x14ac:dyDescent="0.25">
      <c r="C222" s="3">
        <v>218</v>
      </c>
      <c r="D222" s="13">
        <v>5</v>
      </c>
      <c r="E222" s="13">
        <v>48</v>
      </c>
      <c r="F222" s="13">
        <v>0</v>
      </c>
      <c r="G222" s="13">
        <v>19</v>
      </c>
      <c r="H222" s="13">
        <v>12</v>
      </c>
      <c r="I222" s="13">
        <v>42</v>
      </c>
      <c r="J222" s="13">
        <v>1</v>
      </c>
      <c r="K222" s="13">
        <v>17</v>
      </c>
      <c r="L222" s="13">
        <v>2</v>
      </c>
      <c r="M222" s="16">
        <v>71</v>
      </c>
      <c r="N222" s="16">
        <v>4</v>
      </c>
      <c r="O222" s="16">
        <v>25</v>
      </c>
      <c r="P222" s="13">
        <v>1.52</v>
      </c>
      <c r="S222" s="3">
        <v>218</v>
      </c>
      <c r="T222" s="34">
        <f t="shared" si="42"/>
        <v>0.60784313725490191</v>
      </c>
      <c r="U222" s="34">
        <f t="shared" si="43"/>
        <v>0.379746835443038</v>
      </c>
      <c r="V222" s="34">
        <f t="shared" si="44"/>
        <v>0</v>
      </c>
      <c r="W222" s="34">
        <f t="shared" si="45"/>
        <v>0.4</v>
      </c>
      <c r="X222" s="34">
        <f t="shared" si="46"/>
        <v>0.25</v>
      </c>
      <c r="Y222" s="34">
        <f t="shared" si="47"/>
        <v>0.72222222222222221</v>
      </c>
      <c r="Z222" s="34">
        <f t="shared" si="48"/>
        <v>0</v>
      </c>
      <c r="AA222" s="34">
        <f t="shared" si="49"/>
        <v>1</v>
      </c>
      <c r="AB222" s="34">
        <f t="shared" si="50"/>
        <v>1</v>
      </c>
      <c r="AC222" s="34">
        <f t="shared" si="51"/>
        <v>0.54545454545454541</v>
      </c>
      <c r="AD222" s="34">
        <f t="shared" si="52"/>
        <v>0.18181818181818182</v>
      </c>
      <c r="AE222" s="34">
        <f t="shared" si="53"/>
        <v>0.51351351351351349</v>
      </c>
      <c r="AF222" s="11">
        <f t="shared" si="54"/>
        <v>1.52</v>
      </c>
      <c r="AG222" s="11">
        <f t="shared" si="55"/>
        <v>0.40935672514619886</v>
      </c>
    </row>
    <row r="223" spans="3:33" x14ac:dyDescent="0.25">
      <c r="C223" s="3">
        <v>219</v>
      </c>
      <c r="D223" s="13">
        <v>8</v>
      </c>
      <c r="E223" s="13">
        <v>42</v>
      </c>
      <c r="F223" s="13">
        <v>0</v>
      </c>
      <c r="G223" s="13">
        <v>11</v>
      </c>
      <c r="H223" s="13">
        <v>12</v>
      </c>
      <c r="I223" s="13">
        <v>42</v>
      </c>
      <c r="J223" s="13">
        <v>1</v>
      </c>
      <c r="K223" s="13">
        <v>17</v>
      </c>
      <c r="L223" s="13">
        <v>2</v>
      </c>
      <c r="M223" s="16">
        <v>73</v>
      </c>
      <c r="N223" s="16">
        <v>7</v>
      </c>
      <c r="O223" s="16">
        <v>20</v>
      </c>
      <c r="P223" s="13">
        <v>1.67</v>
      </c>
      <c r="S223" s="3">
        <v>219</v>
      </c>
      <c r="T223" s="34">
        <f t="shared" si="42"/>
        <v>0.66666666666666663</v>
      </c>
      <c r="U223" s="34">
        <f t="shared" si="43"/>
        <v>0.30379746835443039</v>
      </c>
      <c r="V223" s="34">
        <f t="shared" si="44"/>
        <v>0</v>
      </c>
      <c r="W223" s="34">
        <f t="shared" si="45"/>
        <v>0.2</v>
      </c>
      <c r="X223" s="34">
        <f t="shared" si="46"/>
        <v>0.25</v>
      </c>
      <c r="Y223" s="34">
        <f t="shared" si="47"/>
        <v>0.72222222222222221</v>
      </c>
      <c r="Z223" s="34">
        <f t="shared" si="48"/>
        <v>0</v>
      </c>
      <c r="AA223" s="34">
        <f t="shared" si="49"/>
        <v>1</v>
      </c>
      <c r="AB223" s="34">
        <f t="shared" si="50"/>
        <v>1</v>
      </c>
      <c r="AC223" s="34">
        <f t="shared" si="51"/>
        <v>0.60606060606060608</v>
      </c>
      <c r="AD223" s="34">
        <f t="shared" si="52"/>
        <v>0.45454545454545453</v>
      </c>
      <c r="AE223" s="34">
        <f t="shared" si="53"/>
        <v>0.3783783783783784</v>
      </c>
      <c r="AF223" s="11">
        <f t="shared" si="54"/>
        <v>1.67</v>
      </c>
      <c r="AG223" s="11">
        <f t="shared" si="55"/>
        <v>0.49707602339181284</v>
      </c>
    </row>
    <row r="224" spans="3:33" x14ac:dyDescent="0.25">
      <c r="C224" s="3">
        <v>220</v>
      </c>
      <c r="D224" s="13">
        <v>5</v>
      </c>
      <c r="E224" s="13">
        <v>61</v>
      </c>
      <c r="F224" s="13">
        <v>0</v>
      </c>
      <c r="G224" s="13">
        <v>8</v>
      </c>
      <c r="H224" s="13">
        <v>12</v>
      </c>
      <c r="I224" s="13">
        <v>42</v>
      </c>
      <c r="J224" s="13">
        <v>1</v>
      </c>
      <c r="K224" s="13">
        <v>17</v>
      </c>
      <c r="L224" s="13">
        <v>2</v>
      </c>
      <c r="M224" s="16">
        <v>72</v>
      </c>
      <c r="N224" s="16">
        <v>3</v>
      </c>
      <c r="O224" s="16">
        <v>27</v>
      </c>
      <c r="P224" s="13">
        <v>1.5</v>
      </c>
      <c r="S224" s="3">
        <v>220</v>
      </c>
      <c r="T224" s="34">
        <f t="shared" si="42"/>
        <v>0.60784313725490191</v>
      </c>
      <c r="U224" s="34">
        <f t="shared" si="43"/>
        <v>0.54430379746835444</v>
      </c>
      <c r="V224" s="34">
        <f t="shared" si="44"/>
        <v>0</v>
      </c>
      <c r="W224" s="34">
        <f t="shared" si="45"/>
        <v>0.125</v>
      </c>
      <c r="X224" s="34">
        <f t="shared" si="46"/>
        <v>0.25</v>
      </c>
      <c r="Y224" s="34">
        <f t="shared" si="47"/>
        <v>0.72222222222222221</v>
      </c>
      <c r="Z224" s="34">
        <f t="shared" si="48"/>
        <v>0</v>
      </c>
      <c r="AA224" s="34">
        <f t="shared" si="49"/>
        <v>1</v>
      </c>
      <c r="AB224" s="34">
        <f t="shared" si="50"/>
        <v>1</v>
      </c>
      <c r="AC224" s="34">
        <f t="shared" si="51"/>
        <v>0.5757575757575758</v>
      </c>
      <c r="AD224" s="34">
        <f t="shared" si="52"/>
        <v>9.0909090909090912E-2</v>
      </c>
      <c r="AE224" s="34">
        <f t="shared" si="53"/>
        <v>0.56756756756756754</v>
      </c>
      <c r="AF224" s="11">
        <f t="shared" si="54"/>
        <v>1.5</v>
      </c>
      <c r="AG224" s="11">
        <f t="shared" si="55"/>
        <v>0.39766081871345033</v>
      </c>
    </row>
    <row r="227" spans="2:33" x14ac:dyDescent="0.25">
      <c r="B227" s="46" t="s">
        <v>10</v>
      </c>
      <c r="C227" s="46"/>
      <c r="D227" s="14">
        <f t="shared" ref="D227:P227" si="56">MIN(D5:D224)</f>
        <v>-26</v>
      </c>
      <c r="E227" s="14">
        <f t="shared" si="56"/>
        <v>18</v>
      </c>
      <c r="F227" s="14">
        <f t="shared" si="56"/>
        <v>0</v>
      </c>
      <c r="G227" s="14">
        <f t="shared" si="56"/>
        <v>3</v>
      </c>
      <c r="H227" s="14">
        <f t="shared" si="56"/>
        <v>8</v>
      </c>
      <c r="I227" s="14">
        <f t="shared" si="56"/>
        <v>29</v>
      </c>
      <c r="J227" s="14">
        <f t="shared" si="56"/>
        <v>1</v>
      </c>
      <c r="K227" s="14">
        <f t="shared" si="56"/>
        <v>1</v>
      </c>
      <c r="L227" s="14">
        <f t="shared" si="56"/>
        <v>1</v>
      </c>
      <c r="M227" s="14">
        <f t="shared" si="56"/>
        <v>53</v>
      </c>
      <c r="N227" s="14">
        <f t="shared" si="56"/>
        <v>2</v>
      </c>
      <c r="O227" s="14">
        <f t="shared" si="56"/>
        <v>6</v>
      </c>
      <c r="P227" s="14">
        <f t="shared" si="56"/>
        <v>0.82</v>
      </c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</row>
    <row r="228" spans="2:33" x14ac:dyDescent="0.25">
      <c r="B228" s="46" t="s">
        <v>11</v>
      </c>
      <c r="C228" s="46"/>
      <c r="D228" s="14">
        <f t="shared" ref="D228:P228" si="57">MAX(D5:D224)</f>
        <v>25</v>
      </c>
      <c r="E228" s="14">
        <f t="shared" si="57"/>
        <v>97</v>
      </c>
      <c r="F228" s="14">
        <f t="shared" si="57"/>
        <v>3</v>
      </c>
      <c r="G228" s="14">
        <f t="shared" si="57"/>
        <v>43</v>
      </c>
      <c r="H228" s="14">
        <f t="shared" si="57"/>
        <v>24</v>
      </c>
      <c r="I228" s="14">
        <f t="shared" si="57"/>
        <v>47</v>
      </c>
      <c r="J228" s="14">
        <f t="shared" si="57"/>
        <v>2</v>
      </c>
      <c r="K228" s="14">
        <f t="shared" si="57"/>
        <v>17</v>
      </c>
      <c r="L228" s="14">
        <f t="shared" si="57"/>
        <v>2</v>
      </c>
      <c r="M228" s="14">
        <f t="shared" si="57"/>
        <v>86</v>
      </c>
      <c r="N228" s="14">
        <f t="shared" si="57"/>
        <v>13</v>
      </c>
      <c r="O228" s="14">
        <f t="shared" si="57"/>
        <v>43</v>
      </c>
      <c r="P228" s="14">
        <f t="shared" si="57"/>
        <v>2.5299999999999998</v>
      </c>
    </row>
    <row r="229" spans="2:33" x14ac:dyDescent="0.25">
      <c r="B229" s="46" t="s">
        <v>12</v>
      </c>
      <c r="C229" s="46"/>
      <c r="D229" s="14">
        <f t="shared" ref="D229:P229" si="58">AVERAGE(D5:D224)</f>
        <v>4.0427727272727267</v>
      </c>
      <c r="E229" s="14">
        <f t="shared" si="58"/>
        <v>66.459090909090904</v>
      </c>
      <c r="F229" s="14">
        <f t="shared" si="58"/>
        <v>0.27727272727272728</v>
      </c>
      <c r="G229" s="14">
        <f t="shared" si="58"/>
        <v>15.407727272727271</v>
      </c>
      <c r="H229" s="14">
        <f t="shared" si="58"/>
        <v>16.022727272727273</v>
      </c>
      <c r="I229" s="14">
        <f>AVERAGE(I5:I224)</f>
        <v>35.5</v>
      </c>
      <c r="J229" s="14">
        <f t="shared" si="58"/>
        <v>1.4272727272727272</v>
      </c>
      <c r="K229" s="14">
        <f t="shared" si="58"/>
        <v>11.377272727272727</v>
      </c>
      <c r="L229" s="14">
        <f t="shared" si="58"/>
        <v>1.4409090909090909</v>
      </c>
      <c r="M229" s="14">
        <f t="shared" si="58"/>
        <v>71.131818181818176</v>
      </c>
      <c r="N229" s="14">
        <f t="shared" si="58"/>
        <v>5.8545454545454545</v>
      </c>
      <c r="O229" s="14">
        <f t="shared" si="58"/>
        <v>23.036363636363635</v>
      </c>
      <c r="P229" s="14">
        <f t="shared" si="58"/>
        <v>1.5759545454545456</v>
      </c>
    </row>
    <row r="230" spans="2:33" x14ac:dyDescent="0.25">
      <c r="B230" s="46" t="s">
        <v>44</v>
      </c>
      <c r="C230" s="46"/>
      <c r="D230" s="14">
        <f>STDEV(D5:D224)</f>
        <v>12.047499145294587</v>
      </c>
      <c r="E230" s="14">
        <f t="shared" ref="E230:P230" si="59">STDEV(E5:E224)</f>
        <v>15.600408585297616</v>
      </c>
      <c r="F230" s="14">
        <f t="shared" si="59"/>
        <v>0.60472403471080227</v>
      </c>
      <c r="G230" s="14">
        <f t="shared" si="59"/>
        <v>8.4730992167116206</v>
      </c>
      <c r="H230" s="14">
        <f t="shared" si="59"/>
        <v>5.0814760572804012</v>
      </c>
      <c r="I230" s="14">
        <f t="shared" si="59"/>
        <v>3.7943721844295406</v>
      </c>
      <c r="J230" s="14">
        <f t="shared" si="59"/>
        <v>0.49581059333003502</v>
      </c>
      <c r="K230" s="14">
        <f t="shared" si="59"/>
        <v>3.7536504993671054</v>
      </c>
      <c r="L230" s="14">
        <f t="shared" si="59"/>
        <v>0.49762824776768733</v>
      </c>
      <c r="M230" s="14">
        <f t="shared" si="59"/>
        <v>7.4475877228244522</v>
      </c>
      <c r="N230" s="14">
        <f t="shared" si="59"/>
        <v>2.0264748330699796</v>
      </c>
      <c r="O230" s="14">
        <f t="shared" si="59"/>
        <v>8.1160838935232906</v>
      </c>
      <c r="P230" s="14">
        <f t="shared" si="59"/>
        <v>0.35395933740519081</v>
      </c>
    </row>
    <row r="231" spans="2:33" x14ac:dyDescent="0.25">
      <c r="B231" s="35"/>
      <c r="C231" s="35"/>
    </row>
    <row r="232" spans="2:33" x14ac:dyDescent="0.25">
      <c r="F232">
        <f>COUNTIF($F$5:$F$224,"0")</f>
        <v>175</v>
      </c>
      <c r="J232">
        <f>COUNTIF(J5:J224,"3")</f>
        <v>0</v>
      </c>
    </row>
    <row r="233" spans="2:33" x14ac:dyDescent="0.25">
      <c r="F233">
        <f>COUNTIF($F$5:$F$224,"1")</f>
        <v>31</v>
      </c>
      <c r="J233">
        <f>COUNTIF(J5:J224,"1")</f>
        <v>126</v>
      </c>
    </row>
    <row r="234" spans="2:33" x14ac:dyDescent="0.25">
      <c r="F234">
        <f>COUNTIF($F$5:$F$224,"2")</f>
        <v>12</v>
      </c>
      <c r="J234">
        <f>COUNTIF(J5:J224,"2")</f>
        <v>94</v>
      </c>
    </row>
    <row r="235" spans="2:33" x14ac:dyDescent="0.25">
      <c r="F235">
        <f>COUNTIF($F$5:$F$224,"3")</f>
        <v>2</v>
      </c>
      <c r="J235" s="15">
        <f>SUM(J232:J234)</f>
        <v>220</v>
      </c>
    </row>
    <row r="236" spans="2:33" x14ac:dyDescent="0.25">
      <c r="F236" s="15">
        <f>SUM(F232:F235)</f>
        <v>220</v>
      </c>
    </row>
  </sheetData>
  <mergeCells count="5">
    <mergeCell ref="B227:C227"/>
    <mergeCell ref="B228:C228"/>
    <mergeCell ref="B229:C229"/>
    <mergeCell ref="S2:AG2"/>
    <mergeCell ref="B230:C23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33"/>
  <sheetViews>
    <sheetView tabSelected="1" zoomScale="90" zoomScaleNormal="90" workbookViewId="0">
      <selection activeCell="E20" sqref="E20"/>
    </sheetView>
  </sheetViews>
  <sheetFormatPr defaultRowHeight="15" x14ac:dyDescent="0.25"/>
  <cols>
    <col min="3" max="3" width="12.42578125" customWidth="1"/>
    <col min="5" max="5" width="22.85546875" customWidth="1"/>
    <col min="12" max="12" width="20.140625" customWidth="1"/>
    <col min="13" max="13" width="67.140625" customWidth="1"/>
    <col min="16" max="16" width="11.85546875" customWidth="1"/>
    <col min="18" max="18" width="20.85546875" customWidth="1"/>
    <col min="19" max="19" width="25.42578125" customWidth="1"/>
  </cols>
  <sheetData>
    <row r="3" spans="3:23" x14ac:dyDescent="0.25">
      <c r="C3" s="5"/>
      <c r="D3" s="6" t="s">
        <v>9</v>
      </c>
      <c r="E3" s="6" t="s">
        <v>15</v>
      </c>
      <c r="F3" s="6" t="s">
        <v>10</v>
      </c>
      <c r="G3" s="6" t="s">
        <v>11</v>
      </c>
      <c r="H3" s="6" t="s">
        <v>16</v>
      </c>
      <c r="I3" s="43" t="s">
        <v>44</v>
      </c>
    </row>
    <row r="4" spans="3:23" ht="18" x14ac:dyDescent="0.25">
      <c r="C4" s="48" t="s">
        <v>13</v>
      </c>
      <c r="D4" s="7">
        <v>1</v>
      </c>
      <c r="E4" s="18" t="s">
        <v>17</v>
      </c>
      <c r="F4" s="7">
        <v>-26</v>
      </c>
      <c r="G4" s="7">
        <v>25</v>
      </c>
      <c r="H4" s="41">
        <v>4.0427727272727267</v>
      </c>
      <c r="I4" s="45">
        <v>12.047499145294587</v>
      </c>
    </row>
    <row r="5" spans="3:23" x14ac:dyDescent="0.25">
      <c r="C5" s="49"/>
      <c r="D5" s="7">
        <v>2</v>
      </c>
      <c r="E5" s="18" t="s">
        <v>0</v>
      </c>
      <c r="F5" s="7">
        <v>18</v>
      </c>
      <c r="G5" s="7">
        <v>97</v>
      </c>
      <c r="H5" s="41">
        <v>66.459090909090904</v>
      </c>
      <c r="I5" s="39">
        <v>15.600408585297616</v>
      </c>
    </row>
    <row r="6" spans="3:23" x14ac:dyDescent="0.25">
      <c r="C6" s="49"/>
      <c r="D6" s="7">
        <v>3</v>
      </c>
      <c r="E6" s="18" t="s">
        <v>1</v>
      </c>
      <c r="F6" s="7">
        <v>0</v>
      </c>
      <c r="G6" s="7">
        <v>3</v>
      </c>
      <c r="H6" s="41">
        <v>0.27727272727272728</v>
      </c>
      <c r="I6" s="39">
        <v>0.60472403471080227</v>
      </c>
    </row>
    <row r="7" spans="3:23" x14ac:dyDescent="0.25">
      <c r="C7" s="49"/>
      <c r="D7" s="7">
        <v>4</v>
      </c>
      <c r="E7" s="18" t="s">
        <v>2</v>
      </c>
      <c r="F7" s="7">
        <v>3</v>
      </c>
      <c r="G7" s="7">
        <v>43</v>
      </c>
      <c r="H7" s="41">
        <v>15.407727272727271</v>
      </c>
      <c r="I7" s="39">
        <v>8.4730992167116206</v>
      </c>
    </row>
    <row r="8" spans="3:23" x14ac:dyDescent="0.25">
      <c r="C8" s="49"/>
      <c r="D8" s="7">
        <v>5</v>
      </c>
      <c r="E8" s="18" t="s">
        <v>45</v>
      </c>
      <c r="F8" s="7">
        <v>8</v>
      </c>
      <c r="G8" s="7">
        <v>24</v>
      </c>
      <c r="H8" s="41">
        <v>16.022727272727273</v>
      </c>
      <c r="I8" s="39">
        <v>5.0814760572804012</v>
      </c>
    </row>
    <row r="9" spans="3:23" x14ac:dyDescent="0.25">
      <c r="C9" s="49"/>
      <c r="D9" s="7">
        <v>6</v>
      </c>
      <c r="E9" s="18" t="s">
        <v>4</v>
      </c>
      <c r="F9" s="7">
        <v>29</v>
      </c>
      <c r="G9" s="7">
        <v>47</v>
      </c>
      <c r="H9" s="41">
        <v>35.5</v>
      </c>
      <c r="I9" s="39">
        <v>3.7943721844295406</v>
      </c>
      <c r="W9" t="s">
        <v>42</v>
      </c>
    </row>
    <row r="10" spans="3:23" x14ac:dyDescent="0.25">
      <c r="C10" s="49"/>
      <c r="D10" s="7">
        <v>7</v>
      </c>
      <c r="E10" s="18" t="s">
        <v>5</v>
      </c>
      <c r="F10" s="7">
        <v>1</v>
      </c>
      <c r="G10" s="7">
        <v>2</v>
      </c>
      <c r="H10" s="41">
        <v>1.4272727272727272</v>
      </c>
      <c r="I10" s="39">
        <v>0.49581059333003502</v>
      </c>
    </row>
    <row r="11" spans="3:23" x14ac:dyDescent="0.25">
      <c r="C11" s="49"/>
      <c r="D11" s="7">
        <v>8</v>
      </c>
      <c r="E11" s="18" t="s">
        <v>6</v>
      </c>
      <c r="F11" s="7">
        <v>1</v>
      </c>
      <c r="G11" s="7">
        <v>17</v>
      </c>
      <c r="H11" s="41">
        <v>11.377272727272727</v>
      </c>
      <c r="I11" s="39">
        <v>3.7536504993671054</v>
      </c>
    </row>
    <row r="12" spans="3:23" x14ac:dyDescent="0.25">
      <c r="C12" s="49"/>
      <c r="D12" s="7">
        <v>9</v>
      </c>
      <c r="E12" s="18" t="s">
        <v>7</v>
      </c>
      <c r="F12" s="7">
        <v>1</v>
      </c>
      <c r="G12" s="7">
        <v>2</v>
      </c>
      <c r="H12" s="41">
        <v>1.4409090909090909</v>
      </c>
      <c r="I12" s="39">
        <v>0.49762824776768733</v>
      </c>
    </row>
    <row r="13" spans="3:23" x14ac:dyDescent="0.25">
      <c r="C13" s="49"/>
      <c r="D13" s="7">
        <v>10</v>
      </c>
      <c r="E13" s="18" t="s">
        <v>19</v>
      </c>
      <c r="F13" s="7">
        <v>53</v>
      </c>
      <c r="G13" s="7">
        <v>86</v>
      </c>
      <c r="H13" s="41">
        <v>71.131818181818176</v>
      </c>
      <c r="I13" s="39">
        <v>7.4475877228244522</v>
      </c>
    </row>
    <row r="14" spans="3:23" x14ac:dyDescent="0.25">
      <c r="C14" s="49"/>
      <c r="D14" s="20">
        <v>11</v>
      </c>
      <c r="E14" s="21" t="s">
        <v>24</v>
      </c>
      <c r="F14" s="22">
        <v>2</v>
      </c>
      <c r="G14" s="22">
        <v>13</v>
      </c>
      <c r="H14" s="42">
        <v>5.8545454545454545</v>
      </c>
      <c r="I14" s="39">
        <v>2.0264748330699796</v>
      </c>
    </row>
    <row r="15" spans="3:23" x14ac:dyDescent="0.25">
      <c r="C15" s="50"/>
      <c r="D15" s="20">
        <v>12</v>
      </c>
      <c r="E15" s="21" t="s">
        <v>58</v>
      </c>
      <c r="F15" s="22">
        <v>6</v>
      </c>
      <c r="G15" s="22">
        <v>43</v>
      </c>
      <c r="H15" s="42">
        <v>23.036363636363635</v>
      </c>
      <c r="I15" s="44">
        <v>8.1160838935232906</v>
      </c>
    </row>
    <row r="16" spans="3:23" ht="33" x14ac:dyDescent="0.25">
      <c r="C16" s="9" t="s">
        <v>14</v>
      </c>
      <c r="D16" s="8">
        <v>1</v>
      </c>
      <c r="E16" s="19" t="s">
        <v>50</v>
      </c>
      <c r="F16" s="8">
        <v>0.82</v>
      </c>
      <c r="G16" s="8">
        <v>2.5299999999999998</v>
      </c>
      <c r="H16" s="40">
        <v>1.5759545454545456</v>
      </c>
      <c r="I16" s="44">
        <v>0.35395933740519098</v>
      </c>
    </row>
    <row r="17" spans="11:13" ht="15.75" thickBot="1" x14ac:dyDescent="0.3"/>
    <row r="18" spans="11:13" ht="15.75" thickBot="1" x14ac:dyDescent="0.3">
      <c r="K18" s="27"/>
      <c r="L18" s="28" t="s">
        <v>21</v>
      </c>
      <c r="M18" s="28" t="s">
        <v>22</v>
      </c>
    </row>
    <row r="19" spans="11:13" ht="18" x14ac:dyDescent="0.25">
      <c r="K19" s="24">
        <v>1</v>
      </c>
      <c r="L19" s="17" t="s">
        <v>17</v>
      </c>
      <c r="M19" s="23" t="s">
        <v>52</v>
      </c>
    </row>
    <row r="20" spans="11:13" x14ac:dyDescent="0.25">
      <c r="K20" s="24">
        <v>2</v>
      </c>
      <c r="L20" s="17" t="s">
        <v>0</v>
      </c>
      <c r="M20" s="23" t="s">
        <v>52</v>
      </c>
    </row>
    <row r="21" spans="11:13" ht="30" x14ac:dyDescent="0.25">
      <c r="K21" s="24">
        <v>3</v>
      </c>
      <c r="L21" s="17" t="s">
        <v>1</v>
      </c>
      <c r="M21" s="25" t="s">
        <v>53</v>
      </c>
    </row>
    <row r="22" spans="11:13" x14ac:dyDescent="0.25">
      <c r="K22" s="24">
        <v>4</v>
      </c>
      <c r="L22" s="17" t="s">
        <v>2</v>
      </c>
      <c r="M22" s="23" t="s">
        <v>52</v>
      </c>
    </row>
    <row r="23" spans="11:13" x14ac:dyDescent="0.25">
      <c r="K23" s="24">
        <v>5</v>
      </c>
      <c r="L23" s="17" t="s">
        <v>45</v>
      </c>
      <c r="M23" s="23" t="s">
        <v>51</v>
      </c>
    </row>
    <row r="24" spans="11:13" x14ac:dyDescent="0.25">
      <c r="K24" s="24">
        <v>6</v>
      </c>
      <c r="L24" s="17" t="s">
        <v>4</v>
      </c>
      <c r="M24" s="23" t="s">
        <v>54</v>
      </c>
    </row>
    <row r="25" spans="11:13" x14ac:dyDescent="0.25">
      <c r="K25" s="24">
        <v>7</v>
      </c>
      <c r="L25" s="17" t="s">
        <v>5</v>
      </c>
      <c r="M25" s="23" t="s">
        <v>55</v>
      </c>
    </row>
    <row r="26" spans="11:13" x14ac:dyDescent="0.25">
      <c r="K26" s="24">
        <v>8</v>
      </c>
      <c r="L26" s="17" t="s">
        <v>6</v>
      </c>
      <c r="M26" s="23" t="s">
        <v>23</v>
      </c>
    </row>
    <row r="27" spans="11:13" x14ac:dyDescent="0.25">
      <c r="K27" s="24">
        <v>9</v>
      </c>
      <c r="L27" s="17" t="s">
        <v>7</v>
      </c>
      <c r="M27" s="23" t="s">
        <v>56</v>
      </c>
    </row>
    <row r="28" spans="11:13" x14ac:dyDescent="0.25">
      <c r="K28" s="24">
        <v>10</v>
      </c>
      <c r="L28" s="17" t="s">
        <v>19</v>
      </c>
      <c r="M28" s="23" t="s">
        <v>25</v>
      </c>
    </row>
    <row r="29" spans="11:13" x14ac:dyDescent="0.25">
      <c r="K29" s="24">
        <v>11</v>
      </c>
      <c r="L29" s="26" t="s">
        <v>24</v>
      </c>
      <c r="M29" s="23" t="s">
        <v>26</v>
      </c>
    </row>
    <row r="30" spans="11:13" x14ac:dyDescent="0.25">
      <c r="K30" s="24">
        <v>12</v>
      </c>
      <c r="L30" s="26" t="s">
        <v>20</v>
      </c>
      <c r="M30" s="23" t="s">
        <v>27</v>
      </c>
    </row>
    <row r="31" spans="11:13" ht="33.75" thickBot="1" x14ac:dyDescent="0.3">
      <c r="K31" s="29">
        <v>13</v>
      </c>
      <c r="L31" s="30" t="s">
        <v>50</v>
      </c>
      <c r="M31" s="31" t="s">
        <v>57</v>
      </c>
    </row>
    <row r="33" spans="20:21" x14ac:dyDescent="0.25">
      <c r="T33" s="4"/>
      <c r="U33" s="4"/>
    </row>
  </sheetData>
  <mergeCells count="1">
    <mergeCell ref="C4:C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Mendrofa</dc:creator>
  <cp:lastModifiedBy>Aris Mendrofa</cp:lastModifiedBy>
  <dcterms:created xsi:type="dcterms:W3CDTF">2018-05-02T13:01:12Z</dcterms:created>
  <dcterms:modified xsi:type="dcterms:W3CDTF">2019-01-24T06:36:43Z</dcterms:modified>
</cp:coreProperties>
</file>