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steve\Ageing\Whale\"/>
    </mc:Choice>
  </mc:AlternateContent>
  <xr:revisionPtr revIDLastSave="0" documentId="13_ncr:1_{AFD461CB-728D-4C81-AA46-A23950C95998}" xr6:coauthVersionLast="47" xr6:coauthVersionMax="47" xr10:uidLastSave="{00000000-0000-0000-0000-000000000000}"/>
  <bookViews>
    <workbookView xWindow="-96" yWindow="-96" windowWidth="23232" windowHeight="12552" xr2:uid="{9EDF8467-F835-4A3F-8DB7-5F9DE6F751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4" i="1"/>
</calcChain>
</file>

<file path=xl/sharedStrings.xml><?xml version="1.0" encoding="utf-8"?>
<sst xmlns="http://schemas.openxmlformats.org/spreadsheetml/2006/main" count="209" uniqueCount="116">
  <si>
    <t>Sample ID</t>
  </si>
  <si>
    <t>Year of 
collection</t>
  </si>
  <si>
    <t>d13C</t>
  </si>
  <si>
    <t>026-H-1</t>
  </si>
  <si>
    <t>026-H-2</t>
  </si>
  <si>
    <t>026-H-3</t>
  </si>
  <si>
    <t>026-H-4</t>
  </si>
  <si>
    <t>026-H-5</t>
  </si>
  <si>
    <t>026-H-6</t>
  </si>
  <si>
    <t>026-H-7</t>
  </si>
  <si>
    <t>026-H-8</t>
  </si>
  <si>
    <t>026-H-9</t>
  </si>
  <si>
    <t>026-H-10</t>
  </si>
  <si>
    <t>026-H-11</t>
  </si>
  <si>
    <t>026-H-12</t>
  </si>
  <si>
    <t>026-H-13</t>
  </si>
  <si>
    <t>026-H-14</t>
  </si>
  <si>
    <t>026-H-15</t>
  </si>
  <si>
    <t>026-H-16</t>
  </si>
  <si>
    <t>026-H-17</t>
  </si>
  <si>
    <t>026-H-18</t>
  </si>
  <si>
    <t>026-H-19</t>
  </si>
  <si>
    <t>026-H-20</t>
  </si>
  <si>
    <t>026-H-21</t>
  </si>
  <si>
    <t>026-H-22</t>
  </si>
  <si>
    <t>026-H-23</t>
  </si>
  <si>
    <t>026-H-24</t>
  </si>
  <si>
    <t>026-H-25</t>
  </si>
  <si>
    <t>026-H-26</t>
  </si>
  <si>
    <t>026-H-27</t>
  </si>
  <si>
    <t>026-H-28</t>
  </si>
  <si>
    <t>026-H-29</t>
  </si>
  <si>
    <t>026-H-30</t>
  </si>
  <si>
    <t>026-H-31</t>
  </si>
  <si>
    <t>026-H-32</t>
  </si>
  <si>
    <t>026-H-33</t>
  </si>
  <si>
    <t>026-H-34</t>
  </si>
  <si>
    <t>026-H-35</t>
  </si>
  <si>
    <t>026-H-36</t>
  </si>
  <si>
    <t>026-H-37</t>
  </si>
  <si>
    <t>026-H-38</t>
  </si>
  <si>
    <t>026-H-39</t>
  </si>
  <si>
    <t>026-H-40</t>
  </si>
  <si>
    <t>026-H-41</t>
  </si>
  <si>
    <t>026-H-46</t>
  </si>
  <si>
    <t>026-H-51</t>
  </si>
  <si>
    <t>026-H-56</t>
  </si>
  <si>
    <t>026-H-61</t>
  </si>
  <si>
    <t>026-H-66</t>
  </si>
  <si>
    <t>026-H-71</t>
  </si>
  <si>
    <t>026-H-74</t>
  </si>
  <si>
    <t>pMC SE</t>
  </si>
  <si>
    <t>037-H-1</t>
  </si>
  <si>
    <t>037-H-5</t>
  </si>
  <si>
    <t>037-H-8</t>
  </si>
  <si>
    <t>037-H-10</t>
  </si>
  <si>
    <t>037-H-13</t>
  </si>
  <si>
    <t>037-H-15</t>
  </si>
  <si>
    <t>037-H-18</t>
  </si>
  <si>
    <t>037-H-20</t>
  </si>
  <si>
    <t>037-H-23</t>
  </si>
  <si>
    <t>037-H-24</t>
  </si>
  <si>
    <t>037-H-25</t>
  </si>
  <si>
    <t>037-H-26</t>
  </si>
  <si>
    <t>037-H-27</t>
  </si>
  <si>
    <t>037-H-28</t>
  </si>
  <si>
    <t>037-H-30</t>
  </si>
  <si>
    <t>037-H-33</t>
  </si>
  <si>
    <t>037-H-35</t>
  </si>
  <si>
    <t>037-H-40</t>
  </si>
  <si>
    <t>037-H-45</t>
  </si>
  <si>
    <t>037-H-50</t>
  </si>
  <si>
    <t>037-H-55</t>
  </si>
  <si>
    <t>037-H-60</t>
  </si>
  <si>
    <t>037-H-65</t>
  </si>
  <si>
    <t>037-H-70</t>
  </si>
  <si>
    <t>037-H-75</t>
  </si>
  <si>
    <t>037-H-78</t>
  </si>
  <si>
    <t>016-V-1</t>
  </si>
  <si>
    <t>016-V-4</t>
  </si>
  <si>
    <t>016-V-7</t>
  </si>
  <si>
    <t>016-V-9</t>
  </si>
  <si>
    <t>016-V-12</t>
  </si>
  <si>
    <t>016-V-13</t>
  </si>
  <si>
    <t>016-V-14</t>
  </si>
  <si>
    <t>016-V-15</t>
  </si>
  <si>
    <t>016-V-16</t>
  </si>
  <si>
    <t>016-V-17</t>
  </si>
  <si>
    <t>016-V-19</t>
  </si>
  <si>
    <t>016-V-22</t>
  </si>
  <si>
    <t>016-V-24</t>
  </si>
  <si>
    <t>016-V-29</t>
  </si>
  <si>
    <t>016-V-34</t>
  </si>
  <si>
    <t>016-V-39</t>
  </si>
  <si>
    <t>016-V-44</t>
  </si>
  <si>
    <t>016-V-49</t>
  </si>
  <si>
    <t>016-V-54</t>
  </si>
  <si>
    <t>016-V-59</t>
  </si>
  <si>
    <t>016-V-64</t>
  </si>
  <si>
    <t>016-V-69</t>
  </si>
  <si>
    <t>pMC percent modern carbon</t>
  </si>
  <si>
    <t>Whale</t>
  </si>
  <si>
    <t>O26</t>
  </si>
  <si>
    <t>O37</t>
  </si>
  <si>
    <t>O16</t>
  </si>
  <si>
    <t>SVF Age</t>
  </si>
  <si>
    <t>SEC Age</t>
  </si>
  <si>
    <t>SEC age of other earplug</t>
  </si>
  <si>
    <t xml:space="preserve"> Year of birth</t>
  </si>
  <si>
    <t xml:space="preserve"> Age of sample formation</t>
  </si>
  <si>
    <t>Year of formation</t>
  </si>
  <si>
    <t>SE of delta C14</t>
  </si>
  <si>
    <t>Delta C14</t>
  </si>
  <si>
    <t>Initial sample weight (mg)</t>
  </si>
  <si>
    <t>Final sample weight (mg)</t>
  </si>
  <si>
    <t>Table S1. Sample-specific radiocarbon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</si>
</sst>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0" fillId="0" borderId="0" xfId="0" applyNumberFormat="1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wrapText="1"/>
    </xf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6F68D-B56E-47FC-BA9E-922E265A0D85}">
  <dimension ref="A1:Q103"/>
  <sheetViews>
    <sheetView tabSelected="1" workbookViewId="0">
      <pane ySplit="3" topLeftCell="A4" activePane="bottomLeft" state="frozen"/>
      <selection pane="bottomLeft" activeCell="D95" sqref="D95"/>
    </sheetView>
  </sheetViews>
  <sheetFormatPr defaultRowHeight="14.4" x14ac:dyDescent="0.55000000000000004"/>
  <cols>
    <col min="2" max="2" width="13" bestFit="1" customWidth="1"/>
    <col min="3" max="3" width="8.7890625" customWidth="1"/>
    <col min="4" max="4" width="11.5234375" customWidth="1"/>
    <col min="5" max="6" width="8.5234375" customWidth="1"/>
    <col min="7" max="7" width="8.1015625" customWidth="1"/>
    <col min="8" max="8" width="12.7890625" customWidth="1"/>
    <col min="9" max="9" width="14.68359375" customWidth="1"/>
    <col min="10" max="10" width="8.20703125" customWidth="1"/>
    <col min="11" max="11" width="6.41796875" customWidth="1"/>
    <col min="12" max="12" width="9.68359375" customWidth="1"/>
    <col min="13" max="13" width="6.3125" customWidth="1"/>
    <col min="14" max="14" width="12.89453125" customWidth="1"/>
    <col min="15" max="15" width="9.20703125" customWidth="1"/>
    <col min="16" max="16" width="9.5234375" bestFit="1" customWidth="1"/>
  </cols>
  <sheetData>
    <row r="1" spans="1:17" ht="14.7" thickBot="1" x14ac:dyDescent="0.6">
      <c r="A1" s="10" t="s">
        <v>115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1:17" ht="72" x14ac:dyDescent="0.55000000000000004">
      <c r="A3" s="3" t="s">
        <v>101</v>
      </c>
      <c r="B3" s="3" t="s">
        <v>0</v>
      </c>
      <c r="C3" s="2" t="s">
        <v>1</v>
      </c>
      <c r="D3" s="2" t="s">
        <v>105</v>
      </c>
      <c r="E3" s="2" t="s">
        <v>106</v>
      </c>
      <c r="F3" s="2" t="s">
        <v>107</v>
      </c>
      <c r="G3" s="2" t="s">
        <v>108</v>
      </c>
      <c r="H3" s="2" t="s">
        <v>109</v>
      </c>
      <c r="I3" s="2" t="s">
        <v>110</v>
      </c>
      <c r="J3" s="2" t="s">
        <v>113</v>
      </c>
      <c r="K3" s="2" t="s">
        <v>114</v>
      </c>
      <c r="L3" s="2" t="s">
        <v>112</v>
      </c>
      <c r="M3" s="2" t="s">
        <v>111</v>
      </c>
      <c r="N3" s="2" t="s">
        <v>100</v>
      </c>
      <c r="O3" s="2" t="s">
        <v>51</v>
      </c>
      <c r="P3" s="2" t="s">
        <v>2</v>
      </c>
    </row>
    <row r="4" spans="1:17" x14ac:dyDescent="0.55000000000000004">
      <c r="A4" t="s">
        <v>102</v>
      </c>
      <c r="B4" t="s">
        <v>3</v>
      </c>
      <c r="C4">
        <v>2013</v>
      </c>
      <c r="D4">
        <v>74</v>
      </c>
      <c r="E4">
        <v>82</v>
      </c>
      <c r="F4">
        <v>84</v>
      </c>
      <c r="G4">
        <f>C4-E4</f>
        <v>1931</v>
      </c>
      <c r="H4">
        <v>1</v>
      </c>
      <c r="I4" s="1">
        <v>1932</v>
      </c>
      <c r="J4" s="5">
        <v>20.3</v>
      </c>
      <c r="K4" s="5">
        <v>9.8000000000000007</v>
      </c>
      <c r="L4" s="6">
        <v>-83.58</v>
      </c>
      <c r="M4">
        <v>1.95</v>
      </c>
      <c r="N4" s="7">
        <v>0.91969999999999996</v>
      </c>
      <c r="O4" s="8">
        <v>1.9E-3</v>
      </c>
      <c r="P4" s="9">
        <v>-23</v>
      </c>
    </row>
    <row r="5" spans="1:17" x14ac:dyDescent="0.55000000000000004">
      <c r="A5" t="s">
        <v>102</v>
      </c>
      <c r="B5" t="s">
        <v>4</v>
      </c>
      <c r="C5">
        <v>2013</v>
      </c>
      <c r="D5">
        <v>74</v>
      </c>
      <c r="E5">
        <v>82</v>
      </c>
      <c r="F5">
        <v>84</v>
      </c>
      <c r="G5">
        <f>C5-E5</f>
        <v>1931</v>
      </c>
      <c r="H5">
        <v>2</v>
      </c>
      <c r="I5" s="1">
        <v>1933</v>
      </c>
      <c r="J5" s="5">
        <v>19.3</v>
      </c>
      <c r="K5" s="5">
        <v>9</v>
      </c>
      <c r="L5" s="6">
        <v>-73.489999999999995</v>
      </c>
      <c r="M5">
        <v>1.97</v>
      </c>
      <c r="N5" s="7">
        <v>0.92989999999999995</v>
      </c>
      <c r="O5" s="8">
        <v>2E-3</v>
      </c>
      <c r="P5" s="9">
        <v>-22.5</v>
      </c>
    </row>
    <row r="6" spans="1:17" x14ac:dyDescent="0.55000000000000004">
      <c r="A6" t="s">
        <v>102</v>
      </c>
      <c r="B6" t="s">
        <v>5</v>
      </c>
      <c r="C6">
        <v>2013</v>
      </c>
      <c r="D6">
        <v>74</v>
      </c>
      <c r="E6">
        <v>82</v>
      </c>
      <c r="F6">
        <v>84</v>
      </c>
      <c r="G6">
        <f>C6-E6</f>
        <v>1931</v>
      </c>
      <c r="H6">
        <v>3</v>
      </c>
      <c r="I6" s="1">
        <v>1934</v>
      </c>
      <c r="J6" s="5">
        <v>17.100000000000001</v>
      </c>
      <c r="K6" s="5">
        <v>6.6</v>
      </c>
      <c r="L6" s="6">
        <v>-84.61</v>
      </c>
      <c r="M6">
        <v>2.74</v>
      </c>
      <c r="N6" s="7">
        <v>0.91869999999999996</v>
      </c>
      <c r="O6" s="8">
        <v>2.7000000000000001E-3</v>
      </c>
      <c r="P6" s="9">
        <v>-21.3</v>
      </c>
    </row>
    <row r="7" spans="1:17" x14ac:dyDescent="0.55000000000000004">
      <c r="A7" t="s">
        <v>102</v>
      </c>
      <c r="B7" t="s">
        <v>6</v>
      </c>
      <c r="C7">
        <v>2013</v>
      </c>
      <c r="D7">
        <v>74</v>
      </c>
      <c r="E7">
        <v>82</v>
      </c>
      <c r="F7">
        <v>84</v>
      </c>
      <c r="G7">
        <f>C7-E7</f>
        <v>1931</v>
      </c>
      <c r="H7">
        <v>4</v>
      </c>
      <c r="I7" s="1">
        <v>1935</v>
      </c>
      <c r="J7" s="5">
        <v>25.1</v>
      </c>
      <c r="K7" s="5">
        <v>11.6</v>
      </c>
      <c r="L7" s="6">
        <v>-88.48</v>
      </c>
      <c r="M7">
        <v>2.85</v>
      </c>
      <c r="N7" s="7">
        <v>0.91479999999999995</v>
      </c>
      <c r="O7" s="8">
        <v>2.8E-3</v>
      </c>
      <c r="P7" s="9">
        <v>-21.7</v>
      </c>
    </row>
    <row r="8" spans="1:17" x14ac:dyDescent="0.55000000000000004">
      <c r="A8" t="s">
        <v>102</v>
      </c>
      <c r="B8" t="s">
        <v>7</v>
      </c>
      <c r="C8">
        <v>2013</v>
      </c>
      <c r="D8">
        <v>74</v>
      </c>
      <c r="E8">
        <v>82</v>
      </c>
      <c r="F8">
        <v>84</v>
      </c>
      <c r="G8">
        <f>C8-E8</f>
        <v>1931</v>
      </c>
      <c r="H8">
        <v>6</v>
      </c>
      <c r="I8" s="1">
        <v>1937</v>
      </c>
      <c r="J8" s="5">
        <v>22.4</v>
      </c>
      <c r="K8" s="5">
        <v>13</v>
      </c>
      <c r="L8" s="6">
        <v>-75.45</v>
      </c>
      <c r="M8">
        <v>2.77</v>
      </c>
      <c r="N8" s="7">
        <v>0.92789999999999995</v>
      </c>
      <c r="O8" s="8">
        <v>2.8E-3</v>
      </c>
      <c r="P8" s="9">
        <v>-21.4</v>
      </c>
      <c r="Q8" s="4"/>
    </row>
    <row r="9" spans="1:17" x14ac:dyDescent="0.55000000000000004">
      <c r="A9" t="s">
        <v>102</v>
      </c>
      <c r="B9" t="s">
        <v>8</v>
      </c>
      <c r="C9">
        <v>2013</v>
      </c>
      <c r="D9">
        <v>74</v>
      </c>
      <c r="E9">
        <v>82</v>
      </c>
      <c r="F9">
        <v>84</v>
      </c>
      <c r="G9">
        <f>C9-E9</f>
        <v>1931</v>
      </c>
      <c r="H9">
        <v>8</v>
      </c>
      <c r="I9" s="1">
        <v>1939</v>
      </c>
      <c r="J9" s="5">
        <v>19.899999999999999</v>
      </c>
      <c r="K9" s="5">
        <v>9.8000000000000007</v>
      </c>
      <c r="L9" s="6">
        <v>-74.87</v>
      </c>
      <c r="M9">
        <v>2.77</v>
      </c>
      <c r="N9" s="7">
        <v>0.92849999999999999</v>
      </c>
      <c r="O9" s="8">
        <v>2.8E-3</v>
      </c>
      <c r="P9" s="9">
        <v>-21.6</v>
      </c>
    </row>
    <row r="10" spans="1:17" x14ac:dyDescent="0.55000000000000004">
      <c r="A10" t="s">
        <v>102</v>
      </c>
      <c r="B10" t="s">
        <v>9</v>
      </c>
      <c r="C10">
        <v>2013</v>
      </c>
      <c r="D10">
        <v>74</v>
      </c>
      <c r="E10">
        <v>82</v>
      </c>
      <c r="F10">
        <v>84</v>
      </c>
      <c r="G10">
        <f>C10-E10</f>
        <v>1931</v>
      </c>
      <c r="H10">
        <v>9</v>
      </c>
      <c r="I10" s="1">
        <v>1940</v>
      </c>
      <c r="J10" s="5">
        <v>25.6</v>
      </c>
      <c r="K10" s="5">
        <v>13.5</v>
      </c>
      <c r="L10" s="6">
        <v>-74.3</v>
      </c>
      <c r="M10">
        <v>2.89</v>
      </c>
      <c r="N10" s="7">
        <v>0.92910000000000004</v>
      </c>
      <c r="O10" s="8">
        <v>2.8999999999999998E-3</v>
      </c>
      <c r="P10" s="9">
        <v>-22</v>
      </c>
    </row>
    <row r="11" spans="1:17" x14ac:dyDescent="0.55000000000000004">
      <c r="A11" t="s">
        <v>102</v>
      </c>
      <c r="B11" t="s">
        <v>10</v>
      </c>
      <c r="C11">
        <v>2013</v>
      </c>
      <c r="D11">
        <v>74</v>
      </c>
      <c r="E11">
        <v>82</v>
      </c>
      <c r="F11">
        <v>84</v>
      </c>
      <c r="G11">
        <f>C11-E11</f>
        <v>1931</v>
      </c>
      <c r="H11">
        <v>10</v>
      </c>
      <c r="I11" s="1">
        <v>1941</v>
      </c>
      <c r="J11" s="5">
        <v>26.5</v>
      </c>
      <c r="K11" s="5">
        <v>14.1</v>
      </c>
      <c r="L11" s="6">
        <v>-64.45</v>
      </c>
      <c r="M11">
        <v>1.99</v>
      </c>
      <c r="N11" s="7">
        <v>0.93899999999999995</v>
      </c>
      <c r="O11" s="8">
        <v>2E-3</v>
      </c>
      <c r="P11" s="9">
        <v>-21.1</v>
      </c>
    </row>
    <row r="12" spans="1:17" x14ac:dyDescent="0.55000000000000004">
      <c r="A12" t="s">
        <v>102</v>
      </c>
      <c r="B12" t="s">
        <v>11</v>
      </c>
      <c r="C12">
        <v>2013</v>
      </c>
      <c r="D12">
        <v>74</v>
      </c>
      <c r="E12">
        <v>82</v>
      </c>
      <c r="F12">
        <v>84</v>
      </c>
      <c r="G12">
        <f>C12-E12</f>
        <v>1931</v>
      </c>
      <c r="H12">
        <v>11</v>
      </c>
      <c r="I12" s="1">
        <v>1942</v>
      </c>
      <c r="J12" s="5">
        <v>32.299999999999997</v>
      </c>
      <c r="K12" s="5">
        <v>14.4</v>
      </c>
      <c r="L12" s="6">
        <v>-84.72</v>
      </c>
      <c r="M12">
        <v>2.17</v>
      </c>
      <c r="N12" s="7">
        <v>0.91859999999999997</v>
      </c>
      <c r="O12" s="8">
        <v>2.2000000000000001E-3</v>
      </c>
      <c r="P12" s="9">
        <v>-21.9</v>
      </c>
    </row>
    <row r="13" spans="1:17" x14ac:dyDescent="0.55000000000000004">
      <c r="A13" t="s">
        <v>102</v>
      </c>
      <c r="B13" t="s">
        <v>12</v>
      </c>
      <c r="C13">
        <v>2013</v>
      </c>
      <c r="D13">
        <v>74</v>
      </c>
      <c r="E13">
        <v>82</v>
      </c>
      <c r="F13">
        <v>84</v>
      </c>
      <c r="G13">
        <f>C13-E13</f>
        <v>1931</v>
      </c>
      <c r="H13">
        <v>12</v>
      </c>
      <c r="I13" s="1">
        <v>1943</v>
      </c>
      <c r="J13" s="5">
        <v>17.899999999999999</v>
      </c>
      <c r="K13" s="5">
        <v>7.9</v>
      </c>
      <c r="L13" s="6">
        <v>-69.209999999999994</v>
      </c>
      <c r="M13">
        <v>2.79</v>
      </c>
      <c r="N13" s="7">
        <v>0.93420000000000003</v>
      </c>
      <c r="O13" s="8">
        <v>2.8E-3</v>
      </c>
      <c r="P13" s="9">
        <v>-20.8</v>
      </c>
    </row>
    <row r="14" spans="1:17" x14ac:dyDescent="0.55000000000000004">
      <c r="A14" t="s">
        <v>102</v>
      </c>
      <c r="B14" t="s">
        <v>13</v>
      </c>
      <c r="C14">
        <v>2013</v>
      </c>
      <c r="D14">
        <v>74</v>
      </c>
      <c r="E14">
        <v>82</v>
      </c>
      <c r="F14">
        <v>84</v>
      </c>
      <c r="G14">
        <f>C14-E14</f>
        <v>1931</v>
      </c>
      <c r="H14">
        <v>13</v>
      </c>
      <c r="I14" s="1">
        <v>1944</v>
      </c>
      <c r="J14" s="5">
        <v>23</v>
      </c>
      <c r="K14" s="5">
        <v>8.4</v>
      </c>
      <c r="L14" s="6">
        <v>-68.52</v>
      </c>
      <c r="M14">
        <v>2.79</v>
      </c>
      <c r="N14" s="7">
        <v>0.93489999999999995</v>
      </c>
      <c r="O14" s="8">
        <v>2.8E-3</v>
      </c>
      <c r="P14" s="9">
        <v>-21.5</v>
      </c>
    </row>
    <row r="15" spans="1:17" x14ac:dyDescent="0.55000000000000004">
      <c r="A15" t="s">
        <v>102</v>
      </c>
      <c r="B15" t="s">
        <v>14</v>
      </c>
      <c r="C15">
        <v>2013</v>
      </c>
      <c r="D15">
        <v>74</v>
      </c>
      <c r="E15">
        <v>82</v>
      </c>
      <c r="F15">
        <v>84</v>
      </c>
      <c r="G15">
        <f>C15-E15</f>
        <v>1931</v>
      </c>
      <c r="H15">
        <v>14</v>
      </c>
      <c r="I15" s="1">
        <v>1945</v>
      </c>
      <c r="J15" s="5">
        <v>18</v>
      </c>
      <c r="K15" s="5">
        <v>8.6999999999999993</v>
      </c>
      <c r="L15" s="6">
        <v>-71.87</v>
      </c>
      <c r="M15">
        <v>1.97</v>
      </c>
      <c r="N15" s="7">
        <v>0.93149999999999999</v>
      </c>
      <c r="O15" s="8">
        <v>2E-3</v>
      </c>
      <c r="P15" s="9">
        <v>-22</v>
      </c>
    </row>
    <row r="16" spans="1:17" x14ac:dyDescent="0.55000000000000004">
      <c r="A16" t="s">
        <v>102</v>
      </c>
      <c r="B16" t="s">
        <v>15</v>
      </c>
      <c r="C16">
        <v>2013</v>
      </c>
      <c r="D16">
        <v>74</v>
      </c>
      <c r="E16">
        <v>82</v>
      </c>
      <c r="F16">
        <v>84</v>
      </c>
      <c r="G16">
        <f>C16-E16</f>
        <v>1931</v>
      </c>
      <c r="H16">
        <v>15</v>
      </c>
      <c r="I16" s="1">
        <v>1946</v>
      </c>
      <c r="J16" s="5">
        <v>15</v>
      </c>
      <c r="K16" s="5">
        <v>6</v>
      </c>
      <c r="L16" s="6">
        <v>-72.34</v>
      </c>
      <c r="M16">
        <v>1.97</v>
      </c>
      <c r="N16" s="7">
        <v>0.93100000000000005</v>
      </c>
      <c r="O16" s="8">
        <v>2E-3</v>
      </c>
      <c r="P16" s="9">
        <v>-21</v>
      </c>
    </row>
    <row r="17" spans="1:16" x14ac:dyDescent="0.55000000000000004">
      <c r="A17" t="s">
        <v>102</v>
      </c>
      <c r="B17" t="s">
        <v>16</v>
      </c>
      <c r="C17">
        <v>2013</v>
      </c>
      <c r="D17">
        <v>74</v>
      </c>
      <c r="E17">
        <v>82</v>
      </c>
      <c r="F17">
        <v>84</v>
      </c>
      <c r="G17">
        <f>C17-E17</f>
        <v>1931</v>
      </c>
      <c r="H17">
        <v>16</v>
      </c>
      <c r="I17" s="1">
        <v>1947</v>
      </c>
      <c r="J17" s="5">
        <v>18.100000000000001</v>
      </c>
      <c r="K17" s="5">
        <v>7.5</v>
      </c>
      <c r="L17" s="6">
        <v>-74.180000000000007</v>
      </c>
      <c r="M17">
        <v>1.97</v>
      </c>
      <c r="N17" s="7">
        <v>0.92920000000000003</v>
      </c>
      <c r="O17" s="8">
        <v>2E-3</v>
      </c>
      <c r="P17" s="9">
        <v>-23</v>
      </c>
    </row>
    <row r="18" spans="1:16" x14ac:dyDescent="0.55000000000000004">
      <c r="A18" t="s">
        <v>102</v>
      </c>
      <c r="B18" t="s">
        <v>17</v>
      </c>
      <c r="C18">
        <v>2013</v>
      </c>
      <c r="D18">
        <v>74</v>
      </c>
      <c r="E18">
        <v>82</v>
      </c>
      <c r="F18">
        <v>84</v>
      </c>
      <c r="G18">
        <f>C18-E18</f>
        <v>1931</v>
      </c>
      <c r="H18">
        <v>17</v>
      </c>
      <c r="I18" s="1">
        <v>1948</v>
      </c>
      <c r="J18" s="5">
        <v>15.9</v>
      </c>
      <c r="K18" s="5">
        <v>7.1</v>
      </c>
      <c r="L18" s="6">
        <v>-66.78</v>
      </c>
      <c r="M18">
        <v>2.8</v>
      </c>
      <c r="N18" s="7">
        <v>0.93659999999999999</v>
      </c>
      <c r="O18" s="8">
        <v>2.8E-3</v>
      </c>
      <c r="P18" s="9">
        <v>-22.6</v>
      </c>
    </row>
    <row r="19" spans="1:16" x14ac:dyDescent="0.55000000000000004">
      <c r="A19" t="s">
        <v>102</v>
      </c>
      <c r="B19" t="s">
        <v>18</v>
      </c>
      <c r="C19">
        <v>2013</v>
      </c>
      <c r="D19">
        <v>74</v>
      </c>
      <c r="E19">
        <v>82</v>
      </c>
      <c r="F19">
        <v>84</v>
      </c>
      <c r="G19">
        <f>C19-E19</f>
        <v>1931</v>
      </c>
      <c r="H19">
        <v>18</v>
      </c>
      <c r="I19" s="1">
        <v>1949</v>
      </c>
      <c r="J19" s="5">
        <v>17.7</v>
      </c>
      <c r="K19" s="5">
        <v>8</v>
      </c>
      <c r="L19" s="6">
        <v>-71.180000000000007</v>
      </c>
      <c r="M19">
        <v>2.79</v>
      </c>
      <c r="N19" s="7">
        <v>0.93220000000000003</v>
      </c>
      <c r="O19" s="8">
        <v>2.8E-3</v>
      </c>
      <c r="P19" s="9">
        <v>-22.9</v>
      </c>
    </row>
    <row r="20" spans="1:16" x14ac:dyDescent="0.55000000000000004">
      <c r="A20" t="s">
        <v>102</v>
      </c>
      <c r="B20" t="s">
        <v>19</v>
      </c>
      <c r="C20">
        <v>2013</v>
      </c>
      <c r="D20">
        <v>74</v>
      </c>
      <c r="E20">
        <v>82</v>
      </c>
      <c r="F20">
        <v>84</v>
      </c>
      <c r="G20">
        <f>C20-E20</f>
        <v>1931</v>
      </c>
      <c r="H20">
        <v>19</v>
      </c>
      <c r="I20" s="1">
        <v>1950</v>
      </c>
      <c r="J20" s="5">
        <v>18.7</v>
      </c>
      <c r="K20" s="5">
        <v>7.7</v>
      </c>
      <c r="L20" s="6">
        <v>-72.569999999999993</v>
      </c>
      <c r="M20">
        <v>2.9</v>
      </c>
      <c r="N20" s="7">
        <v>0.93079999999999996</v>
      </c>
      <c r="O20" s="8">
        <v>2.8999999999999998E-3</v>
      </c>
      <c r="P20" s="9">
        <v>-22.6</v>
      </c>
    </row>
    <row r="21" spans="1:16" x14ac:dyDescent="0.55000000000000004">
      <c r="A21" t="s">
        <v>102</v>
      </c>
      <c r="B21" t="s">
        <v>20</v>
      </c>
      <c r="C21">
        <v>2013</v>
      </c>
      <c r="D21">
        <v>74</v>
      </c>
      <c r="E21">
        <v>82</v>
      </c>
      <c r="F21">
        <v>84</v>
      </c>
      <c r="G21">
        <f>C21-E21</f>
        <v>1931</v>
      </c>
      <c r="H21">
        <v>20</v>
      </c>
      <c r="I21" s="1">
        <v>1951</v>
      </c>
      <c r="J21" s="5">
        <v>26.2</v>
      </c>
      <c r="K21" s="5">
        <v>11.6</v>
      </c>
      <c r="L21" s="6">
        <v>-62.7</v>
      </c>
      <c r="M21">
        <v>2.81</v>
      </c>
      <c r="N21" s="7">
        <v>0.94069999999999998</v>
      </c>
      <c r="O21" s="8">
        <v>2.8E-3</v>
      </c>
      <c r="P21" s="9">
        <v>-22.8</v>
      </c>
    </row>
    <row r="22" spans="1:16" x14ac:dyDescent="0.55000000000000004">
      <c r="A22" t="s">
        <v>102</v>
      </c>
      <c r="B22" t="s">
        <v>21</v>
      </c>
      <c r="C22">
        <v>2013</v>
      </c>
      <c r="D22">
        <v>74</v>
      </c>
      <c r="E22">
        <v>82</v>
      </c>
      <c r="F22">
        <v>84</v>
      </c>
      <c r="G22">
        <f>C22-E22</f>
        <v>1931</v>
      </c>
      <c r="H22">
        <v>21</v>
      </c>
      <c r="I22" s="1">
        <v>1952</v>
      </c>
      <c r="J22" s="5">
        <v>18.5</v>
      </c>
      <c r="K22" s="5">
        <v>7.3</v>
      </c>
      <c r="L22" s="6">
        <v>-66.19</v>
      </c>
      <c r="M22">
        <v>1.98</v>
      </c>
      <c r="N22" s="7">
        <v>0.93720000000000003</v>
      </c>
      <c r="O22" s="8">
        <v>2E-3</v>
      </c>
      <c r="P22" s="9">
        <v>-23.8</v>
      </c>
    </row>
    <row r="23" spans="1:16" x14ac:dyDescent="0.55000000000000004">
      <c r="A23" t="s">
        <v>102</v>
      </c>
      <c r="B23" t="s">
        <v>22</v>
      </c>
      <c r="C23">
        <v>2013</v>
      </c>
      <c r="D23">
        <v>74</v>
      </c>
      <c r="E23">
        <v>82</v>
      </c>
      <c r="F23">
        <v>84</v>
      </c>
      <c r="G23">
        <f>C23-E23</f>
        <v>1931</v>
      </c>
      <c r="H23">
        <v>22</v>
      </c>
      <c r="I23" s="1">
        <v>1953</v>
      </c>
      <c r="J23" s="5">
        <v>17.5</v>
      </c>
      <c r="K23" s="5">
        <v>7.2</v>
      </c>
      <c r="L23" s="6">
        <v>-67.12</v>
      </c>
      <c r="M23">
        <v>2.8</v>
      </c>
      <c r="N23" s="7">
        <v>0.93630000000000002</v>
      </c>
      <c r="O23" s="8">
        <v>2.8E-3</v>
      </c>
      <c r="P23" s="9">
        <v>-22.7</v>
      </c>
    </row>
    <row r="24" spans="1:16" x14ac:dyDescent="0.55000000000000004">
      <c r="A24" t="s">
        <v>102</v>
      </c>
      <c r="B24" t="s">
        <v>23</v>
      </c>
      <c r="C24">
        <v>2013</v>
      </c>
      <c r="D24">
        <v>74</v>
      </c>
      <c r="E24">
        <v>82</v>
      </c>
      <c r="F24">
        <v>84</v>
      </c>
      <c r="G24">
        <f>C24-E24</f>
        <v>1931</v>
      </c>
      <c r="H24">
        <v>23</v>
      </c>
      <c r="I24" s="1">
        <v>1954</v>
      </c>
      <c r="J24" s="5">
        <v>17.899999999999999</v>
      </c>
      <c r="K24" s="5">
        <v>7.4</v>
      </c>
      <c r="L24" s="6">
        <v>-63.98</v>
      </c>
      <c r="M24">
        <v>1.99</v>
      </c>
      <c r="N24" s="7">
        <v>0.93940000000000001</v>
      </c>
      <c r="O24" s="8">
        <v>2E-3</v>
      </c>
      <c r="P24" s="9">
        <v>-22</v>
      </c>
    </row>
    <row r="25" spans="1:16" x14ac:dyDescent="0.55000000000000004">
      <c r="A25" t="s">
        <v>102</v>
      </c>
      <c r="B25" t="s">
        <v>24</v>
      </c>
      <c r="C25">
        <v>2013</v>
      </c>
      <c r="D25">
        <v>74</v>
      </c>
      <c r="E25">
        <v>82</v>
      </c>
      <c r="F25">
        <v>84</v>
      </c>
      <c r="G25">
        <f>C25-E25</f>
        <v>1931</v>
      </c>
      <c r="H25">
        <v>24</v>
      </c>
      <c r="I25" s="1">
        <v>1955</v>
      </c>
      <c r="J25" s="5">
        <v>16.100000000000001</v>
      </c>
      <c r="K25" s="5">
        <v>5.8</v>
      </c>
      <c r="L25" s="6">
        <v>-62</v>
      </c>
      <c r="M25">
        <v>1.99</v>
      </c>
      <c r="N25" s="7">
        <v>0.94140000000000001</v>
      </c>
      <c r="O25" s="8">
        <v>2E-3</v>
      </c>
      <c r="P25" s="9">
        <v>-23.3</v>
      </c>
    </row>
    <row r="26" spans="1:16" x14ac:dyDescent="0.55000000000000004">
      <c r="A26" t="s">
        <v>102</v>
      </c>
      <c r="B26" t="s">
        <v>25</v>
      </c>
      <c r="C26">
        <v>2013</v>
      </c>
      <c r="D26">
        <v>74</v>
      </c>
      <c r="E26">
        <v>82</v>
      </c>
      <c r="F26">
        <v>84</v>
      </c>
      <c r="G26">
        <f>C26-E26</f>
        <v>1931</v>
      </c>
      <c r="H26">
        <v>25</v>
      </c>
      <c r="I26" s="1">
        <v>1956</v>
      </c>
      <c r="J26" s="5">
        <v>24.5</v>
      </c>
      <c r="K26" s="5">
        <v>8.1</v>
      </c>
      <c r="L26" s="6">
        <v>-61.65</v>
      </c>
      <c r="M26">
        <v>1.99</v>
      </c>
      <c r="N26" s="7">
        <v>0.94179999999999997</v>
      </c>
      <c r="O26" s="8">
        <v>2E-3</v>
      </c>
      <c r="P26" s="9">
        <v>-23.2</v>
      </c>
    </row>
    <row r="27" spans="1:16" x14ac:dyDescent="0.55000000000000004">
      <c r="A27" t="s">
        <v>102</v>
      </c>
      <c r="B27" t="s">
        <v>26</v>
      </c>
      <c r="C27">
        <v>2013</v>
      </c>
      <c r="D27">
        <v>74</v>
      </c>
      <c r="E27">
        <v>82</v>
      </c>
      <c r="F27">
        <v>84</v>
      </c>
      <c r="G27">
        <f>C27-E27</f>
        <v>1931</v>
      </c>
      <c r="H27">
        <v>26</v>
      </c>
      <c r="I27" s="1">
        <v>1957</v>
      </c>
      <c r="J27" s="5">
        <v>21.4</v>
      </c>
      <c r="K27" s="5">
        <v>8.1999999999999993</v>
      </c>
      <c r="L27" s="6">
        <v>-50.96</v>
      </c>
      <c r="M27">
        <v>2.96</v>
      </c>
      <c r="N27" s="7">
        <v>0.95250000000000001</v>
      </c>
      <c r="O27" s="8">
        <v>3.0000000000000001E-3</v>
      </c>
      <c r="P27" s="9">
        <v>-21.7</v>
      </c>
    </row>
    <row r="28" spans="1:16" x14ac:dyDescent="0.55000000000000004">
      <c r="A28" t="s">
        <v>102</v>
      </c>
      <c r="B28" t="s">
        <v>27</v>
      </c>
      <c r="C28">
        <v>2013</v>
      </c>
      <c r="D28">
        <v>74</v>
      </c>
      <c r="E28">
        <v>82</v>
      </c>
      <c r="F28">
        <v>84</v>
      </c>
      <c r="G28">
        <f>C28-E28</f>
        <v>1931</v>
      </c>
      <c r="H28">
        <v>27</v>
      </c>
      <c r="I28" s="1">
        <v>1958</v>
      </c>
      <c r="J28" s="5">
        <v>18.899999999999999</v>
      </c>
      <c r="K28" s="5">
        <v>6.9</v>
      </c>
      <c r="L28" s="6">
        <v>-55.2</v>
      </c>
      <c r="M28">
        <v>2.95</v>
      </c>
      <c r="N28" s="7">
        <v>0.94820000000000004</v>
      </c>
      <c r="O28" s="8">
        <v>3.0000000000000001E-3</v>
      </c>
      <c r="P28" s="9">
        <v>-21.4</v>
      </c>
    </row>
    <row r="29" spans="1:16" x14ac:dyDescent="0.55000000000000004">
      <c r="A29" t="s">
        <v>102</v>
      </c>
      <c r="B29" t="s">
        <v>28</v>
      </c>
      <c r="C29">
        <v>2013</v>
      </c>
      <c r="D29">
        <v>74</v>
      </c>
      <c r="E29">
        <v>82</v>
      </c>
      <c r="F29">
        <v>84</v>
      </c>
      <c r="G29">
        <f>C29-E29</f>
        <v>1931</v>
      </c>
      <c r="H29">
        <v>28</v>
      </c>
      <c r="I29" s="1">
        <v>1959</v>
      </c>
      <c r="J29" s="5">
        <v>15.9</v>
      </c>
      <c r="K29" s="5">
        <v>6.3</v>
      </c>
      <c r="L29" s="6">
        <v>-46.34</v>
      </c>
      <c r="M29">
        <v>2.86</v>
      </c>
      <c r="N29" s="7">
        <v>0.95709999999999995</v>
      </c>
      <c r="O29" s="8">
        <v>2.8999999999999998E-3</v>
      </c>
      <c r="P29" s="9">
        <v>-22</v>
      </c>
    </row>
    <row r="30" spans="1:16" x14ac:dyDescent="0.55000000000000004">
      <c r="A30" t="s">
        <v>102</v>
      </c>
      <c r="B30" t="s">
        <v>29</v>
      </c>
      <c r="C30">
        <v>2013</v>
      </c>
      <c r="D30">
        <v>74</v>
      </c>
      <c r="E30">
        <v>82</v>
      </c>
      <c r="F30">
        <v>84</v>
      </c>
      <c r="G30">
        <f>C30-E30</f>
        <v>1931</v>
      </c>
      <c r="H30">
        <v>29</v>
      </c>
      <c r="I30" s="1">
        <v>1960</v>
      </c>
      <c r="J30" s="5">
        <v>17.7</v>
      </c>
      <c r="K30" s="5">
        <v>6.8</v>
      </c>
      <c r="L30" s="6">
        <v>-37.51</v>
      </c>
      <c r="M30">
        <v>2.04</v>
      </c>
      <c r="N30" s="7">
        <v>0.96599999999999997</v>
      </c>
      <c r="O30" s="8">
        <v>2E-3</v>
      </c>
      <c r="P30" s="9">
        <v>-22.9</v>
      </c>
    </row>
    <row r="31" spans="1:16" x14ac:dyDescent="0.55000000000000004">
      <c r="A31" t="s">
        <v>102</v>
      </c>
      <c r="B31" t="s">
        <v>30</v>
      </c>
      <c r="C31">
        <v>2013</v>
      </c>
      <c r="D31">
        <v>74</v>
      </c>
      <c r="E31">
        <v>82</v>
      </c>
      <c r="F31">
        <v>84</v>
      </c>
      <c r="G31">
        <f>C31-E31</f>
        <v>1931</v>
      </c>
      <c r="H31">
        <v>30</v>
      </c>
      <c r="I31" s="1">
        <v>1961</v>
      </c>
      <c r="J31" s="5">
        <v>17.8</v>
      </c>
      <c r="K31" s="5">
        <v>6.5</v>
      </c>
      <c r="L31" s="6">
        <v>-35.119999999999997</v>
      </c>
      <c r="M31">
        <v>2.0499999999999998</v>
      </c>
      <c r="N31" s="7">
        <v>0.96840000000000004</v>
      </c>
      <c r="O31" s="8">
        <v>2E-3</v>
      </c>
      <c r="P31" s="9">
        <v>-22.6</v>
      </c>
    </row>
    <row r="32" spans="1:16" x14ac:dyDescent="0.55000000000000004">
      <c r="A32" t="s">
        <v>102</v>
      </c>
      <c r="B32" t="s">
        <v>31</v>
      </c>
      <c r="C32">
        <v>2013</v>
      </c>
      <c r="D32">
        <v>74</v>
      </c>
      <c r="E32">
        <v>82</v>
      </c>
      <c r="F32">
        <v>84</v>
      </c>
      <c r="G32">
        <f>C32-E32</f>
        <v>1931</v>
      </c>
      <c r="H32">
        <v>32</v>
      </c>
      <c r="I32" s="1">
        <v>1963</v>
      </c>
      <c r="J32" s="5">
        <v>15.7</v>
      </c>
      <c r="K32" s="5">
        <v>6.9</v>
      </c>
      <c r="L32" s="6">
        <v>-13.25</v>
      </c>
      <c r="M32">
        <v>2.1</v>
      </c>
      <c r="N32" s="7">
        <v>0.99029999999999996</v>
      </c>
      <c r="O32" s="8">
        <v>2.0999999999999999E-3</v>
      </c>
      <c r="P32" s="9">
        <v>-22.4</v>
      </c>
    </row>
    <row r="33" spans="1:16" x14ac:dyDescent="0.55000000000000004">
      <c r="A33" t="s">
        <v>102</v>
      </c>
      <c r="B33" t="s">
        <v>32</v>
      </c>
      <c r="C33">
        <v>2013</v>
      </c>
      <c r="D33">
        <v>74</v>
      </c>
      <c r="E33">
        <v>82</v>
      </c>
      <c r="F33">
        <v>84</v>
      </c>
      <c r="G33">
        <f>C33-E33</f>
        <v>1931</v>
      </c>
      <c r="H33">
        <v>33</v>
      </c>
      <c r="I33" s="1">
        <v>1964</v>
      </c>
      <c r="J33" s="5">
        <v>17</v>
      </c>
      <c r="K33" s="5">
        <v>7.9</v>
      </c>
      <c r="L33" s="6">
        <v>-6.72</v>
      </c>
      <c r="M33">
        <v>1.99</v>
      </c>
      <c r="N33" s="7">
        <v>0.99690000000000001</v>
      </c>
      <c r="O33" s="8">
        <v>2E-3</v>
      </c>
      <c r="P33" s="9">
        <v>-22.5</v>
      </c>
    </row>
    <row r="34" spans="1:16" x14ac:dyDescent="0.55000000000000004">
      <c r="A34" t="s">
        <v>102</v>
      </c>
      <c r="B34" t="s">
        <v>33</v>
      </c>
      <c r="C34">
        <v>2013</v>
      </c>
      <c r="D34">
        <v>74</v>
      </c>
      <c r="E34">
        <v>82</v>
      </c>
      <c r="F34">
        <v>84</v>
      </c>
      <c r="G34">
        <f>C34-E34</f>
        <v>1931</v>
      </c>
      <c r="H34">
        <v>34</v>
      </c>
      <c r="I34" s="1">
        <v>1965</v>
      </c>
      <c r="J34" s="5">
        <v>19.5</v>
      </c>
      <c r="K34" s="5">
        <v>9.4</v>
      </c>
      <c r="L34" s="6">
        <v>-5.48</v>
      </c>
      <c r="M34">
        <v>2.98</v>
      </c>
      <c r="N34" s="7">
        <v>0.99809999999999999</v>
      </c>
      <c r="O34" s="8">
        <v>3.0000000000000001E-3</v>
      </c>
      <c r="P34" s="9">
        <v>-23.4</v>
      </c>
    </row>
    <row r="35" spans="1:16" x14ac:dyDescent="0.55000000000000004">
      <c r="A35" t="s">
        <v>102</v>
      </c>
      <c r="B35" t="s">
        <v>34</v>
      </c>
      <c r="C35">
        <v>2013</v>
      </c>
      <c r="D35">
        <v>74</v>
      </c>
      <c r="E35">
        <v>82</v>
      </c>
      <c r="F35">
        <v>84</v>
      </c>
      <c r="G35">
        <f>C35-E35</f>
        <v>1931</v>
      </c>
      <c r="H35">
        <v>35</v>
      </c>
      <c r="I35" s="1">
        <v>1966</v>
      </c>
      <c r="J35" s="5">
        <v>18.600000000000001</v>
      </c>
      <c r="K35" s="5">
        <v>8.4</v>
      </c>
      <c r="L35" s="4">
        <v>2.1</v>
      </c>
      <c r="M35">
        <v>2.88</v>
      </c>
      <c r="N35" s="7">
        <v>1.0057</v>
      </c>
      <c r="O35" s="7">
        <v>2.8999999999999998E-3</v>
      </c>
      <c r="P35" s="9">
        <v>-22.1</v>
      </c>
    </row>
    <row r="36" spans="1:16" x14ac:dyDescent="0.55000000000000004">
      <c r="A36" t="s">
        <v>102</v>
      </c>
      <c r="B36" t="s">
        <v>35</v>
      </c>
      <c r="C36">
        <v>2013</v>
      </c>
      <c r="D36">
        <v>74</v>
      </c>
      <c r="E36">
        <v>82</v>
      </c>
      <c r="F36">
        <v>84</v>
      </c>
      <c r="G36">
        <f>C36-E36</f>
        <v>1931</v>
      </c>
      <c r="H36">
        <v>36</v>
      </c>
      <c r="I36" s="1">
        <v>1967</v>
      </c>
      <c r="J36" s="5">
        <v>13.2</v>
      </c>
      <c r="K36" s="5">
        <v>6.1</v>
      </c>
      <c r="L36" s="6">
        <v>-4.24</v>
      </c>
      <c r="M36">
        <v>2.99</v>
      </c>
      <c r="N36" s="7">
        <v>0.99939999999999996</v>
      </c>
      <c r="O36" s="8">
        <v>3.0000000000000001E-3</v>
      </c>
      <c r="P36" s="9">
        <v>-22.3</v>
      </c>
    </row>
    <row r="37" spans="1:16" x14ac:dyDescent="0.55000000000000004">
      <c r="A37" t="s">
        <v>102</v>
      </c>
      <c r="B37" t="s">
        <v>36</v>
      </c>
      <c r="C37">
        <v>2013</v>
      </c>
      <c r="D37">
        <v>74</v>
      </c>
      <c r="E37">
        <v>82</v>
      </c>
      <c r="F37">
        <v>84</v>
      </c>
      <c r="G37">
        <f>C37-E37</f>
        <v>1931</v>
      </c>
      <c r="H37">
        <v>37</v>
      </c>
      <c r="I37" s="1">
        <v>1968</v>
      </c>
      <c r="J37" s="5">
        <v>16.100000000000001</v>
      </c>
      <c r="K37" s="5">
        <v>7</v>
      </c>
      <c r="L37" s="4">
        <v>11.37</v>
      </c>
      <c r="M37">
        <v>2.02</v>
      </c>
      <c r="N37" s="7">
        <v>1.0150999999999999</v>
      </c>
      <c r="O37" s="7">
        <v>2E-3</v>
      </c>
      <c r="P37" s="9">
        <v>-22.5</v>
      </c>
    </row>
    <row r="38" spans="1:16" x14ac:dyDescent="0.55000000000000004">
      <c r="A38" t="s">
        <v>102</v>
      </c>
      <c r="B38" t="s">
        <v>37</v>
      </c>
      <c r="C38">
        <v>2013</v>
      </c>
      <c r="D38">
        <v>74</v>
      </c>
      <c r="E38">
        <v>82</v>
      </c>
      <c r="F38">
        <v>84</v>
      </c>
      <c r="G38">
        <f>C38-E38</f>
        <v>1931</v>
      </c>
      <c r="H38">
        <v>38</v>
      </c>
      <c r="I38" s="1">
        <v>1969</v>
      </c>
      <c r="J38" s="5">
        <v>20.3</v>
      </c>
      <c r="K38" s="5">
        <v>8.8000000000000007</v>
      </c>
      <c r="L38" s="4">
        <v>3.97</v>
      </c>
      <c r="M38">
        <v>2.89</v>
      </c>
      <c r="N38" s="7">
        <v>1.0076000000000001</v>
      </c>
      <c r="O38" s="7">
        <v>2.8999999999999998E-3</v>
      </c>
      <c r="P38" s="9">
        <v>-22.8</v>
      </c>
    </row>
    <row r="39" spans="1:16" x14ac:dyDescent="0.55000000000000004">
      <c r="A39" t="s">
        <v>102</v>
      </c>
      <c r="B39" t="s">
        <v>38</v>
      </c>
      <c r="C39">
        <v>2013</v>
      </c>
      <c r="D39">
        <v>74</v>
      </c>
      <c r="E39">
        <v>82</v>
      </c>
      <c r="F39">
        <v>84</v>
      </c>
      <c r="G39">
        <f>C39-E39</f>
        <v>1931</v>
      </c>
      <c r="H39">
        <v>39</v>
      </c>
      <c r="I39" s="1">
        <v>1970</v>
      </c>
      <c r="J39" s="5">
        <v>13.7</v>
      </c>
      <c r="K39" s="5">
        <v>7.3</v>
      </c>
      <c r="L39" s="4">
        <v>8.61</v>
      </c>
      <c r="M39">
        <v>2.9</v>
      </c>
      <c r="N39" s="7">
        <v>1.0123</v>
      </c>
      <c r="O39" s="7">
        <v>2.8999999999999998E-3</v>
      </c>
      <c r="P39" s="9">
        <v>-23.1</v>
      </c>
    </row>
    <row r="40" spans="1:16" x14ac:dyDescent="0.55000000000000004">
      <c r="A40" t="s">
        <v>102</v>
      </c>
      <c r="B40" t="s">
        <v>39</v>
      </c>
      <c r="C40">
        <v>2013</v>
      </c>
      <c r="D40">
        <v>74</v>
      </c>
      <c r="E40">
        <v>82</v>
      </c>
      <c r="F40">
        <v>84</v>
      </c>
      <c r="G40">
        <f>C40-E40</f>
        <v>1931</v>
      </c>
      <c r="H40">
        <v>40</v>
      </c>
      <c r="I40" s="1">
        <v>1971</v>
      </c>
      <c r="J40" s="5">
        <v>14.7</v>
      </c>
      <c r="K40" s="5">
        <v>6</v>
      </c>
      <c r="L40" s="4">
        <v>16.55</v>
      </c>
      <c r="M40">
        <v>2.0299999999999998</v>
      </c>
      <c r="N40" s="7">
        <v>1.0202</v>
      </c>
      <c r="O40" s="7">
        <v>2E-3</v>
      </c>
      <c r="P40" s="9">
        <v>-23.2</v>
      </c>
    </row>
    <row r="41" spans="1:16" x14ac:dyDescent="0.55000000000000004">
      <c r="A41" t="s">
        <v>102</v>
      </c>
      <c r="B41" t="s">
        <v>40</v>
      </c>
      <c r="C41">
        <v>2013</v>
      </c>
      <c r="D41">
        <v>74</v>
      </c>
      <c r="E41">
        <v>82</v>
      </c>
      <c r="F41">
        <v>84</v>
      </c>
      <c r="G41">
        <f>C41-E41</f>
        <v>1931</v>
      </c>
      <c r="H41">
        <v>42</v>
      </c>
      <c r="I41" s="1">
        <v>1973</v>
      </c>
      <c r="J41" s="5">
        <v>14.3</v>
      </c>
      <c r="K41" s="5">
        <v>8.5</v>
      </c>
      <c r="L41" s="4">
        <v>14.78</v>
      </c>
      <c r="M41">
        <v>2.92</v>
      </c>
      <c r="N41" s="7">
        <v>1.0185</v>
      </c>
      <c r="O41" s="7">
        <v>2.8999999999999998E-3</v>
      </c>
      <c r="P41" s="9">
        <v>-22.9</v>
      </c>
    </row>
    <row r="42" spans="1:16" x14ac:dyDescent="0.55000000000000004">
      <c r="A42" t="s">
        <v>102</v>
      </c>
      <c r="B42" t="s">
        <v>41</v>
      </c>
      <c r="C42">
        <v>2013</v>
      </c>
      <c r="D42">
        <v>74</v>
      </c>
      <c r="E42">
        <v>82</v>
      </c>
      <c r="F42">
        <v>84</v>
      </c>
      <c r="G42">
        <f>C42-E42</f>
        <v>1931</v>
      </c>
      <c r="H42">
        <v>43</v>
      </c>
      <c r="I42" s="1">
        <v>1974</v>
      </c>
      <c r="J42" s="5">
        <v>16.8</v>
      </c>
      <c r="K42" s="5">
        <v>8.1999999999999993</v>
      </c>
      <c r="L42" s="4">
        <v>17.559999999999999</v>
      </c>
      <c r="M42">
        <v>3.05</v>
      </c>
      <c r="N42" s="7">
        <v>1.0213000000000001</v>
      </c>
      <c r="O42" s="7">
        <v>3.0999999999999999E-3</v>
      </c>
      <c r="P42" s="9">
        <v>-22.2</v>
      </c>
    </row>
    <row r="43" spans="1:16" x14ac:dyDescent="0.55000000000000004">
      <c r="A43" t="s">
        <v>102</v>
      </c>
      <c r="B43" t="s">
        <v>42</v>
      </c>
      <c r="C43">
        <v>2013</v>
      </c>
      <c r="D43">
        <v>74</v>
      </c>
      <c r="E43">
        <v>82</v>
      </c>
      <c r="F43">
        <v>84</v>
      </c>
      <c r="G43">
        <f>C43-E43</f>
        <v>1931</v>
      </c>
      <c r="H43">
        <v>44</v>
      </c>
      <c r="I43" s="1">
        <v>1975</v>
      </c>
      <c r="J43" s="5">
        <v>16.2</v>
      </c>
      <c r="K43" s="5">
        <v>7.4</v>
      </c>
      <c r="L43" s="4">
        <v>17.940000000000001</v>
      </c>
      <c r="M43">
        <v>3.05</v>
      </c>
      <c r="N43" s="7">
        <v>1.0216000000000001</v>
      </c>
      <c r="O43" s="7">
        <v>3.0999999999999999E-3</v>
      </c>
      <c r="P43" s="9">
        <v>-22</v>
      </c>
    </row>
    <row r="44" spans="1:16" x14ac:dyDescent="0.55000000000000004">
      <c r="A44" t="s">
        <v>102</v>
      </c>
      <c r="B44" t="s">
        <v>43</v>
      </c>
      <c r="C44">
        <v>2013</v>
      </c>
      <c r="D44">
        <v>74</v>
      </c>
      <c r="E44">
        <v>82</v>
      </c>
      <c r="F44">
        <v>84</v>
      </c>
      <c r="G44">
        <f>C44-E44</f>
        <v>1931</v>
      </c>
      <c r="H44">
        <v>45</v>
      </c>
      <c r="I44" s="1">
        <v>1976</v>
      </c>
      <c r="J44" s="5">
        <v>16.399999999999999</v>
      </c>
      <c r="K44" s="5">
        <v>7.3</v>
      </c>
      <c r="L44" s="4">
        <v>15.16</v>
      </c>
      <c r="M44">
        <v>2.16</v>
      </c>
      <c r="N44" s="7">
        <v>1.0187999999999999</v>
      </c>
      <c r="O44" s="7">
        <v>2.2000000000000001E-3</v>
      </c>
      <c r="P44" s="9">
        <v>-22.8</v>
      </c>
    </row>
    <row r="45" spans="1:16" x14ac:dyDescent="0.55000000000000004">
      <c r="A45" t="s">
        <v>102</v>
      </c>
      <c r="B45" t="s">
        <v>44</v>
      </c>
      <c r="C45">
        <v>2013</v>
      </c>
      <c r="D45">
        <v>74</v>
      </c>
      <c r="E45">
        <v>82</v>
      </c>
      <c r="F45">
        <v>84</v>
      </c>
      <c r="G45">
        <f>C45-E45</f>
        <v>1931</v>
      </c>
      <c r="H45">
        <v>50</v>
      </c>
      <c r="I45" s="1">
        <v>1981</v>
      </c>
      <c r="J45" s="5">
        <v>22.8</v>
      </c>
      <c r="K45" s="5">
        <v>10.1</v>
      </c>
      <c r="L45" s="4">
        <v>20.73</v>
      </c>
      <c r="M45">
        <v>3.06</v>
      </c>
      <c r="N45" s="7">
        <v>1.0244</v>
      </c>
      <c r="O45" s="7">
        <v>3.0999999999999999E-3</v>
      </c>
      <c r="P45" s="9">
        <v>-22</v>
      </c>
    </row>
    <row r="46" spans="1:16" x14ac:dyDescent="0.55000000000000004">
      <c r="A46" t="s">
        <v>102</v>
      </c>
      <c r="B46" t="s">
        <v>45</v>
      </c>
      <c r="C46">
        <v>2013</v>
      </c>
      <c r="D46">
        <v>74</v>
      </c>
      <c r="E46">
        <v>82</v>
      </c>
      <c r="F46">
        <v>84</v>
      </c>
      <c r="G46">
        <f>C46-E46</f>
        <v>1931</v>
      </c>
      <c r="H46">
        <v>55</v>
      </c>
      <c r="I46" s="1">
        <v>1986</v>
      </c>
      <c r="J46" s="5">
        <v>14.6</v>
      </c>
      <c r="K46" s="5">
        <v>8</v>
      </c>
      <c r="L46" s="4">
        <v>18.7</v>
      </c>
      <c r="M46">
        <v>2.93</v>
      </c>
      <c r="N46" s="7">
        <v>1.0224</v>
      </c>
      <c r="O46" s="7">
        <v>2.8999999999999998E-3</v>
      </c>
      <c r="P46" s="9">
        <v>-22.4</v>
      </c>
    </row>
    <row r="47" spans="1:16" x14ac:dyDescent="0.55000000000000004">
      <c r="A47" t="s">
        <v>102</v>
      </c>
      <c r="B47" t="s">
        <v>46</v>
      </c>
      <c r="C47">
        <v>2013</v>
      </c>
      <c r="D47">
        <v>74</v>
      </c>
      <c r="E47">
        <v>82</v>
      </c>
      <c r="F47">
        <v>84</v>
      </c>
      <c r="G47">
        <f>C47-E47</f>
        <v>1931</v>
      </c>
      <c r="H47">
        <v>60</v>
      </c>
      <c r="I47" s="1">
        <v>1991</v>
      </c>
      <c r="J47" s="5">
        <v>22.1</v>
      </c>
      <c r="K47" s="5">
        <v>10.8</v>
      </c>
      <c r="L47" s="4">
        <v>16.170000000000002</v>
      </c>
      <c r="M47">
        <v>2.92</v>
      </c>
      <c r="N47" s="7">
        <v>1.0199</v>
      </c>
      <c r="O47" s="7">
        <v>2.8999999999999998E-3</v>
      </c>
      <c r="P47" s="9">
        <v>-22.1</v>
      </c>
    </row>
    <row r="48" spans="1:16" x14ac:dyDescent="0.55000000000000004">
      <c r="A48" t="s">
        <v>102</v>
      </c>
      <c r="B48" t="s">
        <v>47</v>
      </c>
      <c r="C48">
        <v>2013</v>
      </c>
      <c r="D48">
        <v>74</v>
      </c>
      <c r="E48">
        <v>82</v>
      </c>
      <c r="F48">
        <v>84</v>
      </c>
      <c r="G48">
        <f>C48-E48</f>
        <v>1931</v>
      </c>
      <c r="H48">
        <v>66</v>
      </c>
      <c r="I48" s="1">
        <v>1997</v>
      </c>
      <c r="J48" s="5">
        <v>19.7</v>
      </c>
      <c r="K48" s="5">
        <v>9.8000000000000007</v>
      </c>
      <c r="L48" s="4">
        <v>14.78</v>
      </c>
      <c r="M48">
        <v>3.04</v>
      </c>
      <c r="N48" s="7">
        <v>1.0185</v>
      </c>
      <c r="O48" s="7">
        <v>3.0000000000000001E-3</v>
      </c>
      <c r="P48" s="9">
        <v>-22.1</v>
      </c>
    </row>
    <row r="49" spans="1:16" x14ac:dyDescent="0.55000000000000004">
      <c r="A49" t="s">
        <v>102</v>
      </c>
      <c r="B49" t="s">
        <v>48</v>
      </c>
      <c r="C49">
        <v>2013</v>
      </c>
      <c r="D49">
        <v>74</v>
      </c>
      <c r="E49">
        <v>82</v>
      </c>
      <c r="F49">
        <v>84</v>
      </c>
      <c r="G49">
        <f>C49-E49</f>
        <v>1931</v>
      </c>
      <c r="H49">
        <v>71</v>
      </c>
      <c r="I49" s="1">
        <v>2002</v>
      </c>
      <c r="J49" s="5">
        <v>17.899999999999999</v>
      </c>
      <c r="K49" s="5">
        <v>8.6999999999999993</v>
      </c>
      <c r="L49" s="4">
        <v>11.25</v>
      </c>
      <c r="M49">
        <v>2.02</v>
      </c>
      <c r="N49" s="7">
        <v>1.0148999999999999</v>
      </c>
      <c r="O49" s="7">
        <v>2E-3</v>
      </c>
      <c r="P49" s="9">
        <v>-22.8</v>
      </c>
    </row>
    <row r="50" spans="1:16" x14ac:dyDescent="0.55000000000000004">
      <c r="A50" t="s">
        <v>102</v>
      </c>
      <c r="B50" t="s">
        <v>49</v>
      </c>
      <c r="C50">
        <v>2013</v>
      </c>
      <c r="D50">
        <v>74</v>
      </c>
      <c r="E50">
        <v>82</v>
      </c>
      <c r="F50">
        <v>84</v>
      </c>
      <c r="G50">
        <f>C50-E50</f>
        <v>1931</v>
      </c>
      <c r="H50">
        <v>76</v>
      </c>
      <c r="I50" s="1">
        <v>2007</v>
      </c>
      <c r="J50" s="5">
        <v>29.6</v>
      </c>
      <c r="K50" s="5">
        <v>12.1</v>
      </c>
      <c r="L50" s="4">
        <v>4.22</v>
      </c>
      <c r="M50">
        <v>3.01</v>
      </c>
      <c r="N50" s="7">
        <v>1.0079</v>
      </c>
      <c r="O50" s="7">
        <v>3.0000000000000001E-3</v>
      </c>
      <c r="P50" s="9">
        <v>-21.7</v>
      </c>
    </row>
    <row r="51" spans="1:16" x14ac:dyDescent="0.55000000000000004">
      <c r="A51" t="s">
        <v>102</v>
      </c>
      <c r="B51" t="s">
        <v>50</v>
      </c>
      <c r="C51">
        <v>2013</v>
      </c>
      <c r="D51">
        <v>74</v>
      </c>
      <c r="E51">
        <v>82</v>
      </c>
      <c r="F51">
        <v>84</v>
      </c>
      <c r="G51">
        <f>C51-E51</f>
        <v>1931</v>
      </c>
      <c r="H51">
        <v>81</v>
      </c>
      <c r="I51" s="1">
        <v>2012</v>
      </c>
      <c r="J51" s="5">
        <v>25</v>
      </c>
      <c r="K51" s="5">
        <v>8.3000000000000007</v>
      </c>
      <c r="L51" s="4">
        <v>-0.89</v>
      </c>
      <c r="M51">
        <v>2.87</v>
      </c>
      <c r="N51" s="7">
        <v>1.0026999999999999</v>
      </c>
      <c r="O51" s="7">
        <v>2.8999999999999998E-3</v>
      </c>
      <c r="P51" s="9">
        <v>-23.3</v>
      </c>
    </row>
    <row r="52" spans="1:16" x14ac:dyDescent="0.55000000000000004">
      <c r="A52" t="s">
        <v>103</v>
      </c>
      <c r="B52" t="s">
        <v>52</v>
      </c>
      <c r="C52">
        <v>2013</v>
      </c>
      <c r="D52">
        <v>78</v>
      </c>
      <c r="E52">
        <v>80</v>
      </c>
      <c r="F52">
        <v>90</v>
      </c>
      <c r="G52">
        <f>C52-E52</f>
        <v>1933</v>
      </c>
      <c r="H52">
        <v>1</v>
      </c>
      <c r="I52" s="1">
        <v>1934</v>
      </c>
      <c r="J52" s="1">
        <v>20.5</v>
      </c>
      <c r="K52" s="1">
        <v>9.3000000000000007</v>
      </c>
      <c r="L52">
        <v>-61.07</v>
      </c>
      <c r="M52">
        <v>1.99</v>
      </c>
      <c r="N52">
        <v>0.94230000000000003</v>
      </c>
      <c r="O52">
        <v>2E-3</v>
      </c>
      <c r="P52">
        <v>-21.4</v>
      </c>
    </row>
    <row r="53" spans="1:16" x14ac:dyDescent="0.55000000000000004">
      <c r="A53" t="s">
        <v>103</v>
      </c>
      <c r="B53" t="s">
        <v>53</v>
      </c>
      <c r="C53">
        <v>2013</v>
      </c>
      <c r="D53">
        <v>78</v>
      </c>
      <c r="E53">
        <v>80</v>
      </c>
      <c r="F53">
        <v>90</v>
      </c>
      <c r="G53">
        <f>C53-E53</f>
        <v>1933</v>
      </c>
      <c r="H53">
        <v>5</v>
      </c>
      <c r="I53" s="1">
        <v>1938</v>
      </c>
      <c r="J53" s="1">
        <v>26.9</v>
      </c>
      <c r="K53" s="1">
        <v>14.3</v>
      </c>
      <c r="L53">
        <v>-72.680000000000007</v>
      </c>
      <c r="M53">
        <v>2.09</v>
      </c>
      <c r="N53">
        <v>0.93069999999999997</v>
      </c>
      <c r="O53">
        <v>2.0999999999999999E-3</v>
      </c>
      <c r="P53">
        <v>-20</v>
      </c>
    </row>
    <row r="54" spans="1:16" x14ac:dyDescent="0.55000000000000004">
      <c r="A54" t="s">
        <v>103</v>
      </c>
      <c r="B54" t="s">
        <v>54</v>
      </c>
      <c r="C54">
        <v>2013</v>
      </c>
      <c r="D54">
        <v>78</v>
      </c>
      <c r="E54">
        <v>80</v>
      </c>
      <c r="F54">
        <v>90</v>
      </c>
      <c r="G54">
        <f>C54-E54</f>
        <v>1933</v>
      </c>
      <c r="H54">
        <v>8</v>
      </c>
      <c r="I54" s="1">
        <v>1941</v>
      </c>
      <c r="J54" s="1">
        <v>11.3</v>
      </c>
      <c r="K54" s="1">
        <v>5.3</v>
      </c>
      <c r="L54">
        <v>-65.73</v>
      </c>
      <c r="M54">
        <v>2.33</v>
      </c>
      <c r="N54">
        <v>0.93769999999999998</v>
      </c>
      <c r="O54">
        <v>2.3E-3</v>
      </c>
      <c r="P54">
        <v>-19.899999999999999</v>
      </c>
    </row>
    <row r="55" spans="1:16" x14ac:dyDescent="0.55000000000000004">
      <c r="A55" t="s">
        <v>103</v>
      </c>
      <c r="B55" t="s">
        <v>55</v>
      </c>
      <c r="C55">
        <v>2013</v>
      </c>
      <c r="D55">
        <v>78</v>
      </c>
      <c r="E55">
        <v>80</v>
      </c>
      <c r="F55">
        <v>90</v>
      </c>
      <c r="G55">
        <f>C55-E55</f>
        <v>1933</v>
      </c>
      <c r="H55">
        <v>10</v>
      </c>
      <c r="I55" s="1">
        <v>1943</v>
      </c>
      <c r="J55" s="1">
        <v>17.899999999999999</v>
      </c>
      <c r="K55" s="1">
        <v>7.6</v>
      </c>
      <c r="L55">
        <v>-69.33</v>
      </c>
      <c r="M55">
        <v>1.98</v>
      </c>
      <c r="N55">
        <v>0.93410000000000004</v>
      </c>
      <c r="O55">
        <v>2E-3</v>
      </c>
      <c r="P55">
        <v>-20.2</v>
      </c>
    </row>
    <row r="56" spans="1:16" x14ac:dyDescent="0.55000000000000004">
      <c r="A56" t="s">
        <v>103</v>
      </c>
      <c r="B56" t="s">
        <v>56</v>
      </c>
      <c r="C56">
        <v>2013</v>
      </c>
      <c r="D56">
        <v>78</v>
      </c>
      <c r="E56">
        <v>80</v>
      </c>
      <c r="F56">
        <v>90</v>
      </c>
      <c r="G56">
        <f>C56-E56</f>
        <v>1933</v>
      </c>
      <c r="H56">
        <v>14</v>
      </c>
      <c r="I56" s="1">
        <v>1947</v>
      </c>
      <c r="J56" s="1">
        <v>16.2</v>
      </c>
      <c r="K56" s="1">
        <v>7.1</v>
      </c>
      <c r="L56">
        <v>-64.569999999999993</v>
      </c>
      <c r="M56">
        <v>1.99</v>
      </c>
      <c r="N56">
        <v>0.93879999999999997</v>
      </c>
      <c r="O56">
        <v>2E-3</v>
      </c>
      <c r="P56">
        <v>-20.8</v>
      </c>
    </row>
    <row r="57" spans="1:16" x14ac:dyDescent="0.55000000000000004">
      <c r="A57" t="s">
        <v>103</v>
      </c>
      <c r="B57" t="s">
        <v>57</v>
      </c>
      <c r="C57">
        <v>2013</v>
      </c>
      <c r="D57">
        <v>78</v>
      </c>
      <c r="E57">
        <v>80</v>
      </c>
      <c r="F57">
        <v>90</v>
      </c>
      <c r="G57">
        <f>C57-E57</f>
        <v>1933</v>
      </c>
      <c r="H57">
        <v>16</v>
      </c>
      <c r="I57" s="1">
        <v>1949</v>
      </c>
      <c r="J57" s="1">
        <v>17.3</v>
      </c>
      <c r="K57" s="1">
        <v>8.5</v>
      </c>
      <c r="L57">
        <v>-67.819999999999993</v>
      </c>
      <c r="M57">
        <v>1.98</v>
      </c>
      <c r="N57">
        <v>0.93559999999999999</v>
      </c>
      <c r="O57">
        <v>2E-3</v>
      </c>
      <c r="P57">
        <v>-21</v>
      </c>
    </row>
    <row r="58" spans="1:16" x14ac:dyDescent="0.55000000000000004">
      <c r="A58" t="s">
        <v>103</v>
      </c>
      <c r="B58" t="s">
        <v>58</v>
      </c>
      <c r="C58">
        <v>2013</v>
      </c>
      <c r="D58">
        <v>78</v>
      </c>
      <c r="E58">
        <v>80</v>
      </c>
      <c r="F58">
        <v>90</v>
      </c>
      <c r="G58">
        <f>C58-E58</f>
        <v>1933</v>
      </c>
      <c r="H58">
        <v>19</v>
      </c>
      <c r="I58" s="1">
        <v>1952</v>
      </c>
      <c r="J58" s="1">
        <v>12.5</v>
      </c>
      <c r="K58" s="1">
        <v>5</v>
      </c>
      <c r="L58">
        <v>-64.8</v>
      </c>
      <c r="M58">
        <v>2.1</v>
      </c>
      <c r="N58">
        <v>0.93859999999999999</v>
      </c>
      <c r="O58">
        <v>2.0999999999999999E-3</v>
      </c>
      <c r="P58">
        <v>-23</v>
      </c>
    </row>
    <row r="59" spans="1:16" x14ac:dyDescent="0.55000000000000004">
      <c r="A59" t="s">
        <v>103</v>
      </c>
      <c r="B59" t="s">
        <v>59</v>
      </c>
      <c r="C59">
        <v>2013</v>
      </c>
      <c r="D59">
        <v>78</v>
      </c>
      <c r="E59">
        <v>80</v>
      </c>
      <c r="F59">
        <v>90</v>
      </c>
      <c r="G59">
        <f>C59-E59</f>
        <v>1933</v>
      </c>
      <c r="H59">
        <v>21</v>
      </c>
      <c r="I59" s="1">
        <v>1954</v>
      </c>
      <c r="J59" s="1">
        <v>17.600000000000001</v>
      </c>
      <c r="K59" s="1">
        <v>7.9</v>
      </c>
      <c r="L59">
        <v>-66.540000000000006</v>
      </c>
      <c r="M59">
        <v>2.1</v>
      </c>
      <c r="N59">
        <v>0.93689999999999996</v>
      </c>
      <c r="O59">
        <v>2.0999999999999999E-3</v>
      </c>
      <c r="P59">
        <v>-22.6</v>
      </c>
    </row>
    <row r="60" spans="1:16" x14ac:dyDescent="0.55000000000000004">
      <c r="A60" t="s">
        <v>103</v>
      </c>
      <c r="B60" t="s">
        <v>60</v>
      </c>
      <c r="C60">
        <v>2013</v>
      </c>
      <c r="D60">
        <v>78</v>
      </c>
      <c r="E60">
        <v>80</v>
      </c>
      <c r="F60">
        <v>90</v>
      </c>
      <c r="G60">
        <f>C60-E60</f>
        <v>1933</v>
      </c>
      <c r="H60">
        <v>24</v>
      </c>
      <c r="I60" s="1">
        <v>1957</v>
      </c>
      <c r="J60" s="1">
        <v>12.3</v>
      </c>
      <c r="K60" s="1">
        <v>5.2</v>
      </c>
      <c r="L60">
        <v>-65.5</v>
      </c>
      <c r="M60">
        <v>1.98</v>
      </c>
      <c r="N60">
        <v>0.93789999999999996</v>
      </c>
      <c r="O60">
        <v>2E-3</v>
      </c>
      <c r="P60">
        <v>-21.3</v>
      </c>
    </row>
    <row r="61" spans="1:16" x14ac:dyDescent="0.55000000000000004">
      <c r="A61" t="s">
        <v>103</v>
      </c>
      <c r="B61" t="s">
        <v>61</v>
      </c>
      <c r="C61">
        <v>2013</v>
      </c>
      <c r="D61">
        <v>78</v>
      </c>
      <c r="E61">
        <v>80</v>
      </c>
      <c r="F61">
        <v>90</v>
      </c>
      <c r="G61">
        <f>C61-E61</f>
        <v>1933</v>
      </c>
      <c r="H61">
        <v>25</v>
      </c>
      <c r="I61" s="1">
        <v>1958</v>
      </c>
      <c r="J61" s="1">
        <v>16</v>
      </c>
      <c r="K61" s="1">
        <v>5.9</v>
      </c>
      <c r="L61">
        <v>-64.33</v>
      </c>
      <c r="M61">
        <v>2.2200000000000002</v>
      </c>
      <c r="N61">
        <v>0.93910000000000005</v>
      </c>
      <c r="O61">
        <v>2.2000000000000001E-3</v>
      </c>
      <c r="P61">
        <v>-21.3</v>
      </c>
    </row>
    <row r="62" spans="1:16" x14ac:dyDescent="0.55000000000000004">
      <c r="A62" t="s">
        <v>103</v>
      </c>
      <c r="B62" t="s">
        <v>62</v>
      </c>
      <c r="C62">
        <v>2013</v>
      </c>
      <c r="D62">
        <v>78</v>
      </c>
      <c r="E62">
        <v>80</v>
      </c>
      <c r="F62">
        <v>90</v>
      </c>
      <c r="G62">
        <f>C62-E62</f>
        <v>1933</v>
      </c>
      <c r="H62">
        <v>26</v>
      </c>
      <c r="I62" s="1">
        <v>1959</v>
      </c>
      <c r="J62" s="1">
        <v>14.9</v>
      </c>
      <c r="K62" s="1">
        <v>4.8</v>
      </c>
      <c r="L62">
        <v>-58.84</v>
      </c>
      <c r="M62">
        <v>2</v>
      </c>
      <c r="N62">
        <v>0.9446</v>
      </c>
      <c r="O62">
        <v>2E-3</v>
      </c>
      <c r="P62">
        <v>-21.5</v>
      </c>
    </row>
    <row r="63" spans="1:16" x14ac:dyDescent="0.55000000000000004">
      <c r="A63" t="s">
        <v>103</v>
      </c>
      <c r="B63" t="s">
        <v>63</v>
      </c>
      <c r="C63">
        <v>2013</v>
      </c>
      <c r="D63">
        <v>78</v>
      </c>
      <c r="E63">
        <v>80</v>
      </c>
      <c r="F63">
        <v>90</v>
      </c>
      <c r="G63">
        <f>C63-E63</f>
        <v>1933</v>
      </c>
      <c r="H63">
        <v>27</v>
      </c>
      <c r="I63" s="1">
        <v>1960</v>
      </c>
      <c r="J63" s="1">
        <v>15.8</v>
      </c>
      <c r="K63" s="1">
        <v>6.5</v>
      </c>
      <c r="L63">
        <v>-61.3</v>
      </c>
      <c r="M63">
        <v>1.99</v>
      </c>
      <c r="N63">
        <v>0.94210000000000005</v>
      </c>
      <c r="O63">
        <v>2E-3</v>
      </c>
      <c r="P63">
        <v>-21.6</v>
      </c>
    </row>
    <row r="64" spans="1:16" x14ac:dyDescent="0.55000000000000004">
      <c r="A64" t="s">
        <v>103</v>
      </c>
      <c r="B64" t="s">
        <v>64</v>
      </c>
      <c r="C64">
        <v>2013</v>
      </c>
      <c r="D64">
        <v>78</v>
      </c>
      <c r="E64">
        <v>80</v>
      </c>
      <c r="F64">
        <v>90</v>
      </c>
      <c r="G64">
        <f>C64-E64</f>
        <v>1933</v>
      </c>
      <c r="H64">
        <v>28</v>
      </c>
      <c r="I64" s="1">
        <v>1961</v>
      </c>
      <c r="J64" s="1">
        <v>19.8</v>
      </c>
      <c r="K64" s="1">
        <v>9.4</v>
      </c>
      <c r="L64">
        <v>-60.6</v>
      </c>
      <c r="M64">
        <v>2.11</v>
      </c>
      <c r="N64">
        <v>0.94279999999999997</v>
      </c>
      <c r="O64">
        <v>2.0999999999999999E-3</v>
      </c>
      <c r="P64">
        <v>-21.7</v>
      </c>
    </row>
    <row r="65" spans="1:16" x14ac:dyDescent="0.55000000000000004">
      <c r="A65" t="s">
        <v>103</v>
      </c>
      <c r="B65" t="s">
        <v>65</v>
      </c>
      <c r="C65">
        <v>2013</v>
      </c>
      <c r="D65">
        <v>78</v>
      </c>
      <c r="E65">
        <v>80</v>
      </c>
      <c r="F65">
        <v>90</v>
      </c>
      <c r="G65">
        <f>C65-E65</f>
        <v>1933</v>
      </c>
      <c r="H65">
        <v>29</v>
      </c>
      <c r="I65" s="1">
        <v>1962</v>
      </c>
      <c r="J65" s="1">
        <v>15.9</v>
      </c>
      <c r="K65" s="1">
        <v>7.6</v>
      </c>
      <c r="L65">
        <v>-58.49</v>
      </c>
      <c r="M65">
        <v>2.12</v>
      </c>
      <c r="N65">
        <v>0.94489999999999996</v>
      </c>
      <c r="O65">
        <v>2.0999999999999999E-3</v>
      </c>
      <c r="P65">
        <v>-21.6</v>
      </c>
    </row>
    <row r="66" spans="1:16" x14ac:dyDescent="0.55000000000000004">
      <c r="A66" t="s">
        <v>103</v>
      </c>
      <c r="B66" t="s">
        <v>66</v>
      </c>
      <c r="C66">
        <v>2013</v>
      </c>
      <c r="D66">
        <v>78</v>
      </c>
      <c r="E66">
        <v>80</v>
      </c>
      <c r="F66">
        <v>90</v>
      </c>
      <c r="G66">
        <f>C66-E66</f>
        <v>1933</v>
      </c>
      <c r="H66">
        <v>31</v>
      </c>
      <c r="I66" s="1">
        <v>1964</v>
      </c>
      <c r="J66" s="1">
        <v>22.3</v>
      </c>
      <c r="K66" s="1">
        <v>10.4</v>
      </c>
      <c r="L66">
        <v>-41.34</v>
      </c>
      <c r="M66">
        <v>2.16</v>
      </c>
      <c r="N66">
        <v>0.96209999999999996</v>
      </c>
      <c r="O66">
        <v>2.2000000000000001E-3</v>
      </c>
      <c r="P66">
        <v>-22</v>
      </c>
    </row>
    <row r="67" spans="1:16" x14ac:dyDescent="0.55000000000000004">
      <c r="A67" t="s">
        <v>103</v>
      </c>
      <c r="B67" t="s">
        <v>67</v>
      </c>
      <c r="C67">
        <v>2013</v>
      </c>
      <c r="D67">
        <v>78</v>
      </c>
      <c r="E67">
        <v>80</v>
      </c>
      <c r="F67">
        <v>90</v>
      </c>
      <c r="G67">
        <f>C67-E67</f>
        <v>1933</v>
      </c>
      <c r="H67">
        <v>34</v>
      </c>
      <c r="I67" s="1">
        <v>1967</v>
      </c>
      <c r="J67" s="1">
        <v>19.7</v>
      </c>
      <c r="K67" s="1">
        <v>6.7</v>
      </c>
      <c r="L67">
        <v>-35.479999999999997</v>
      </c>
      <c r="M67">
        <v>2.0499999999999998</v>
      </c>
      <c r="N67">
        <v>0.96799999999999997</v>
      </c>
      <c r="O67">
        <v>2E-3</v>
      </c>
      <c r="P67">
        <v>-21.6</v>
      </c>
    </row>
    <row r="68" spans="1:16" x14ac:dyDescent="0.55000000000000004">
      <c r="A68" t="s">
        <v>103</v>
      </c>
      <c r="B68" t="s">
        <v>68</v>
      </c>
      <c r="C68">
        <v>2013</v>
      </c>
      <c r="D68">
        <v>78</v>
      </c>
      <c r="E68">
        <v>80</v>
      </c>
      <c r="F68">
        <v>90</v>
      </c>
      <c r="G68">
        <f>C68-E68</f>
        <v>1933</v>
      </c>
      <c r="H68">
        <v>36</v>
      </c>
      <c r="I68" s="1">
        <v>1969</v>
      </c>
      <c r="J68" s="1">
        <v>28.8</v>
      </c>
      <c r="K68" s="1">
        <v>12.4</v>
      </c>
      <c r="L68">
        <v>-21.2</v>
      </c>
      <c r="M68">
        <v>2.08</v>
      </c>
      <c r="N68">
        <v>0.98240000000000005</v>
      </c>
      <c r="O68">
        <v>2.0999999999999999E-3</v>
      </c>
      <c r="P68">
        <v>-22.2</v>
      </c>
    </row>
    <row r="69" spans="1:16" x14ac:dyDescent="0.55000000000000004">
      <c r="A69" t="s">
        <v>103</v>
      </c>
      <c r="B69" t="s">
        <v>69</v>
      </c>
      <c r="C69">
        <v>2013</v>
      </c>
      <c r="D69">
        <v>78</v>
      </c>
      <c r="E69">
        <v>80</v>
      </c>
      <c r="F69">
        <v>90</v>
      </c>
      <c r="G69">
        <f>C69-E69</f>
        <v>1933</v>
      </c>
      <c r="H69">
        <v>41</v>
      </c>
      <c r="I69" s="1">
        <v>1974</v>
      </c>
      <c r="J69" s="1">
        <v>26.1</v>
      </c>
      <c r="K69" s="1">
        <v>8.4</v>
      </c>
      <c r="L69">
        <v>12.51</v>
      </c>
      <c r="M69">
        <v>2.2799999999999998</v>
      </c>
      <c r="N69">
        <v>1.0162</v>
      </c>
      <c r="O69">
        <v>2.3E-3</v>
      </c>
      <c r="P69">
        <v>-22.2</v>
      </c>
    </row>
    <row r="70" spans="1:16" x14ac:dyDescent="0.55000000000000004">
      <c r="A70" t="s">
        <v>103</v>
      </c>
      <c r="B70" t="s">
        <v>70</v>
      </c>
      <c r="C70">
        <v>2013</v>
      </c>
      <c r="D70">
        <v>78</v>
      </c>
      <c r="E70">
        <v>80</v>
      </c>
      <c r="F70">
        <v>90</v>
      </c>
      <c r="G70">
        <f>C70-E70</f>
        <v>1933</v>
      </c>
      <c r="H70">
        <v>46</v>
      </c>
      <c r="I70" s="1">
        <v>1979</v>
      </c>
      <c r="J70" s="1">
        <v>24.6</v>
      </c>
      <c r="K70" s="1">
        <v>10.4</v>
      </c>
      <c r="L70">
        <v>20.100000000000001</v>
      </c>
      <c r="M70">
        <v>2.04</v>
      </c>
      <c r="N70">
        <v>1.0238</v>
      </c>
      <c r="O70">
        <v>2E-3</v>
      </c>
      <c r="P70">
        <v>-22.3</v>
      </c>
    </row>
    <row r="71" spans="1:16" x14ac:dyDescent="0.55000000000000004">
      <c r="A71" t="s">
        <v>103</v>
      </c>
      <c r="B71" t="s">
        <v>71</v>
      </c>
      <c r="C71">
        <v>2013</v>
      </c>
      <c r="D71">
        <v>78</v>
      </c>
      <c r="E71">
        <v>80</v>
      </c>
      <c r="F71">
        <v>90</v>
      </c>
      <c r="G71">
        <f>C71-E71</f>
        <v>1933</v>
      </c>
      <c r="H71">
        <v>51</v>
      </c>
      <c r="I71" s="1">
        <v>1984</v>
      </c>
      <c r="J71" s="1">
        <v>26.5</v>
      </c>
      <c r="K71" s="1">
        <v>9.8000000000000007</v>
      </c>
      <c r="L71">
        <v>23.92</v>
      </c>
      <c r="M71">
        <v>2.17</v>
      </c>
      <c r="N71">
        <v>1.0276000000000001</v>
      </c>
      <c r="O71">
        <v>2.2000000000000001E-3</v>
      </c>
      <c r="P71">
        <v>-18.5</v>
      </c>
    </row>
    <row r="72" spans="1:16" x14ac:dyDescent="0.55000000000000004">
      <c r="A72" t="s">
        <v>103</v>
      </c>
      <c r="B72" t="s">
        <v>72</v>
      </c>
      <c r="C72">
        <v>2013</v>
      </c>
      <c r="D72">
        <v>78</v>
      </c>
      <c r="E72">
        <v>80</v>
      </c>
      <c r="F72">
        <v>90</v>
      </c>
      <c r="G72">
        <f>C72-E72</f>
        <v>1933</v>
      </c>
      <c r="H72">
        <v>57</v>
      </c>
      <c r="I72" s="1">
        <v>1990</v>
      </c>
      <c r="J72" s="1">
        <v>13.7</v>
      </c>
      <c r="K72" s="1">
        <v>5</v>
      </c>
      <c r="L72">
        <v>25.06</v>
      </c>
      <c r="M72">
        <v>2.0499999999999998</v>
      </c>
      <c r="N72">
        <v>1.0287999999999999</v>
      </c>
      <c r="O72">
        <v>2E-3</v>
      </c>
      <c r="P72">
        <v>-21.9</v>
      </c>
    </row>
    <row r="73" spans="1:16" x14ac:dyDescent="0.55000000000000004">
      <c r="A73" t="s">
        <v>103</v>
      </c>
      <c r="B73" t="s">
        <v>73</v>
      </c>
      <c r="C73">
        <v>2013</v>
      </c>
      <c r="D73">
        <v>78</v>
      </c>
      <c r="E73">
        <v>80</v>
      </c>
      <c r="F73">
        <v>90</v>
      </c>
      <c r="G73">
        <f>C73-E73</f>
        <v>1933</v>
      </c>
      <c r="H73">
        <v>62</v>
      </c>
      <c r="I73" s="1">
        <v>1995</v>
      </c>
      <c r="J73" s="1">
        <v>30.4</v>
      </c>
      <c r="K73" s="1">
        <v>10.5</v>
      </c>
      <c r="L73">
        <v>24.55</v>
      </c>
      <c r="M73">
        <v>2.1800000000000002</v>
      </c>
      <c r="N73">
        <v>1.0283</v>
      </c>
      <c r="O73">
        <v>2.2000000000000001E-3</v>
      </c>
      <c r="P73">
        <v>-22.5</v>
      </c>
    </row>
    <row r="74" spans="1:16" x14ac:dyDescent="0.55000000000000004">
      <c r="A74" t="s">
        <v>103</v>
      </c>
      <c r="B74" t="s">
        <v>74</v>
      </c>
      <c r="C74">
        <v>2013</v>
      </c>
      <c r="D74">
        <v>78</v>
      </c>
      <c r="E74">
        <v>80</v>
      </c>
      <c r="F74">
        <v>90</v>
      </c>
      <c r="G74">
        <f>C74-E74</f>
        <v>1933</v>
      </c>
      <c r="H74">
        <v>67</v>
      </c>
      <c r="I74" s="1">
        <v>2000</v>
      </c>
      <c r="J74" s="1">
        <v>20.399999999999999</v>
      </c>
      <c r="K74" s="1">
        <v>6</v>
      </c>
      <c r="L74">
        <v>36.35</v>
      </c>
      <c r="M74">
        <v>2.2000000000000002</v>
      </c>
      <c r="N74">
        <v>1.0401</v>
      </c>
      <c r="O74">
        <v>2.2000000000000001E-3</v>
      </c>
      <c r="P74">
        <v>-23.5</v>
      </c>
    </row>
    <row r="75" spans="1:16" x14ac:dyDescent="0.55000000000000004">
      <c r="A75" t="s">
        <v>103</v>
      </c>
      <c r="B75" t="s">
        <v>75</v>
      </c>
      <c r="C75">
        <v>2013</v>
      </c>
      <c r="D75">
        <v>78</v>
      </c>
      <c r="E75">
        <v>80</v>
      </c>
      <c r="F75">
        <v>90</v>
      </c>
      <c r="G75">
        <f>C75-E75</f>
        <v>1933</v>
      </c>
      <c r="H75">
        <v>72</v>
      </c>
      <c r="I75" s="1">
        <v>2005</v>
      </c>
      <c r="J75" s="1">
        <v>19.100000000000001</v>
      </c>
      <c r="K75" s="1">
        <v>5.3</v>
      </c>
      <c r="L75">
        <v>23.79</v>
      </c>
      <c r="M75">
        <v>2.0499999999999998</v>
      </c>
      <c r="N75">
        <v>1.0275000000000001</v>
      </c>
      <c r="O75">
        <v>2E-3</v>
      </c>
      <c r="P75">
        <v>-23.6</v>
      </c>
    </row>
    <row r="76" spans="1:16" x14ac:dyDescent="0.55000000000000004">
      <c r="A76" t="s">
        <v>103</v>
      </c>
      <c r="B76" t="s">
        <v>76</v>
      </c>
      <c r="C76">
        <v>2013</v>
      </c>
      <c r="D76">
        <v>78</v>
      </c>
      <c r="E76">
        <v>80</v>
      </c>
      <c r="F76">
        <v>90</v>
      </c>
      <c r="G76">
        <f>C76-E76</f>
        <v>1933</v>
      </c>
      <c r="H76">
        <v>77</v>
      </c>
      <c r="I76" s="1">
        <v>2010</v>
      </c>
      <c r="J76" s="1">
        <v>24.4</v>
      </c>
      <c r="K76" s="1">
        <v>5.6</v>
      </c>
      <c r="L76">
        <v>26.72</v>
      </c>
      <c r="M76">
        <v>2.1800000000000002</v>
      </c>
      <c r="N76">
        <v>1.0305</v>
      </c>
      <c r="O76">
        <v>2.2000000000000001E-3</v>
      </c>
      <c r="P76">
        <v>-22.8</v>
      </c>
    </row>
    <row r="77" spans="1:16" x14ac:dyDescent="0.55000000000000004">
      <c r="A77" t="s">
        <v>103</v>
      </c>
      <c r="B77" t="s">
        <v>77</v>
      </c>
      <c r="C77">
        <v>2013</v>
      </c>
      <c r="D77">
        <v>78</v>
      </c>
      <c r="E77">
        <v>80</v>
      </c>
      <c r="F77">
        <v>90</v>
      </c>
      <c r="G77">
        <f>C77-E77</f>
        <v>1933</v>
      </c>
      <c r="H77">
        <v>80</v>
      </c>
      <c r="I77" s="1">
        <v>2013</v>
      </c>
      <c r="J77" s="1">
        <v>42.9</v>
      </c>
      <c r="K77" s="1">
        <v>9</v>
      </c>
      <c r="L77">
        <v>34.29</v>
      </c>
      <c r="M77">
        <v>2.2000000000000002</v>
      </c>
      <c r="N77">
        <v>1.0381</v>
      </c>
      <c r="O77">
        <v>2.2000000000000001E-3</v>
      </c>
      <c r="P77">
        <v>-23.7</v>
      </c>
    </row>
    <row r="78" spans="1:16" x14ac:dyDescent="0.55000000000000004">
      <c r="A78" t="s">
        <v>104</v>
      </c>
      <c r="B78" t="s">
        <v>78</v>
      </c>
      <c r="C78">
        <v>2015</v>
      </c>
      <c r="D78">
        <v>69</v>
      </c>
      <c r="E78">
        <v>65</v>
      </c>
      <c r="F78">
        <v>47</v>
      </c>
      <c r="G78">
        <f>C78-E78</f>
        <v>1950</v>
      </c>
      <c r="H78" s="1">
        <v>1</v>
      </c>
      <c r="I78" s="1">
        <v>1951</v>
      </c>
      <c r="J78" s="1">
        <v>10.199999999999999</v>
      </c>
      <c r="K78" s="1">
        <v>5.7</v>
      </c>
      <c r="L78">
        <v>-59.66</v>
      </c>
      <c r="M78">
        <v>2.11</v>
      </c>
      <c r="N78">
        <v>0.94379999999999997</v>
      </c>
      <c r="O78">
        <v>2.0999999999999999E-3</v>
      </c>
      <c r="P78">
        <v>-20.9</v>
      </c>
    </row>
    <row r="79" spans="1:16" x14ac:dyDescent="0.55000000000000004">
      <c r="A79" t="s">
        <v>104</v>
      </c>
      <c r="B79" t="s">
        <v>79</v>
      </c>
      <c r="C79">
        <v>2015</v>
      </c>
      <c r="D79">
        <v>69</v>
      </c>
      <c r="E79">
        <v>65</v>
      </c>
      <c r="F79">
        <v>47</v>
      </c>
      <c r="G79">
        <f>C79-E79</f>
        <v>1950</v>
      </c>
      <c r="H79" s="1">
        <v>4</v>
      </c>
      <c r="I79" s="1">
        <v>1954</v>
      </c>
      <c r="J79" s="1">
        <v>41.4</v>
      </c>
      <c r="K79" s="1">
        <v>19.7</v>
      </c>
      <c r="L79">
        <v>-43.01</v>
      </c>
      <c r="M79">
        <v>2.0299999999999998</v>
      </c>
      <c r="N79">
        <v>0.96050000000000002</v>
      </c>
      <c r="O79">
        <v>2E-3</v>
      </c>
      <c r="P79">
        <v>-21.8</v>
      </c>
    </row>
    <row r="80" spans="1:16" x14ac:dyDescent="0.55000000000000004">
      <c r="A80" t="s">
        <v>104</v>
      </c>
      <c r="B80" t="s">
        <v>80</v>
      </c>
      <c r="C80">
        <v>2015</v>
      </c>
      <c r="D80">
        <v>69</v>
      </c>
      <c r="E80">
        <v>65</v>
      </c>
      <c r="F80">
        <v>47</v>
      </c>
      <c r="G80">
        <f>C80-E80</f>
        <v>1950</v>
      </c>
      <c r="H80" s="1">
        <v>6</v>
      </c>
      <c r="I80" s="1">
        <v>1956</v>
      </c>
      <c r="J80" s="1">
        <v>21.4</v>
      </c>
      <c r="K80" s="1">
        <v>10.7</v>
      </c>
      <c r="L80">
        <v>-37.99</v>
      </c>
      <c r="M80">
        <v>2.04</v>
      </c>
      <c r="N80">
        <v>0.96550000000000002</v>
      </c>
      <c r="O80">
        <v>2E-3</v>
      </c>
      <c r="P80">
        <v>-21</v>
      </c>
    </row>
    <row r="81" spans="1:16" x14ac:dyDescent="0.55000000000000004">
      <c r="A81" t="s">
        <v>104</v>
      </c>
      <c r="B81" t="s">
        <v>81</v>
      </c>
      <c r="C81">
        <v>2015</v>
      </c>
      <c r="D81">
        <v>69</v>
      </c>
      <c r="E81">
        <v>65</v>
      </c>
      <c r="F81">
        <v>47</v>
      </c>
      <c r="G81">
        <f>C81-E81</f>
        <v>1950</v>
      </c>
      <c r="H81" s="1">
        <v>8</v>
      </c>
      <c r="I81" s="1">
        <v>1958</v>
      </c>
      <c r="J81" s="1">
        <v>32.1</v>
      </c>
      <c r="K81" s="1">
        <v>16.899999999999999</v>
      </c>
      <c r="L81">
        <v>-23.27</v>
      </c>
      <c r="M81">
        <v>2.0699999999999998</v>
      </c>
      <c r="N81">
        <v>0.98029999999999995</v>
      </c>
      <c r="O81">
        <v>2.0999999999999999E-3</v>
      </c>
      <c r="P81">
        <v>-20</v>
      </c>
    </row>
    <row r="82" spans="1:16" x14ac:dyDescent="0.55000000000000004">
      <c r="A82" t="s">
        <v>104</v>
      </c>
      <c r="B82" t="s">
        <v>82</v>
      </c>
      <c r="C82">
        <v>2015</v>
      </c>
      <c r="D82">
        <v>69</v>
      </c>
      <c r="E82">
        <v>65</v>
      </c>
      <c r="F82">
        <v>47</v>
      </c>
      <c r="G82">
        <f>C82-E82</f>
        <v>1950</v>
      </c>
      <c r="H82" s="1">
        <v>10</v>
      </c>
      <c r="I82" s="1">
        <v>1960</v>
      </c>
      <c r="J82" s="1">
        <v>17.3</v>
      </c>
      <c r="K82" s="1">
        <v>8.3000000000000007</v>
      </c>
      <c r="L82">
        <v>-21.2</v>
      </c>
      <c r="M82">
        <v>2.2000000000000002</v>
      </c>
      <c r="N82">
        <v>0.98240000000000005</v>
      </c>
      <c r="O82">
        <v>2.2000000000000001E-3</v>
      </c>
      <c r="P82">
        <v>-21.2</v>
      </c>
    </row>
    <row r="83" spans="1:16" x14ac:dyDescent="0.55000000000000004">
      <c r="A83" t="s">
        <v>104</v>
      </c>
      <c r="B83" t="s">
        <v>83</v>
      </c>
      <c r="C83">
        <v>2015</v>
      </c>
      <c r="D83">
        <v>69</v>
      </c>
      <c r="E83">
        <v>65</v>
      </c>
      <c r="F83">
        <v>47</v>
      </c>
      <c r="G83">
        <f>C83-E83</f>
        <v>1950</v>
      </c>
      <c r="H83" s="1">
        <v>11</v>
      </c>
      <c r="I83" s="1">
        <v>1961</v>
      </c>
      <c r="J83" s="1">
        <v>18.2</v>
      </c>
      <c r="K83" s="1">
        <v>7.7</v>
      </c>
      <c r="L83">
        <v>-15.58</v>
      </c>
      <c r="M83">
        <v>2.21</v>
      </c>
      <c r="N83">
        <v>0.98799999999999999</v>
      </c>
      <c r="O83">
        <v>2.2000000000000001E-3</v>
      </c>
      <c r="P83">
        <v>-22.3</v>
      </c>
    </row>
    <row r="84" spans="1:16" x14ac:dyDescent="0.55000000000000004">
      <c r="A84" t="s">
        <v>104</v>
      </c>
      <c r="B84" t="s">
        <v>84</v>
      </c>
      <c r="C84">
        <v>2015</v>
      </c>
      <c r="D84">
        <v>69</v>
      </c>
      <c r="E84">
        <v>65</v>
      </c>
      <c r="F84">
        <v>47</v>
      </c>
      <c r="G84">
        <f>C84-E84</f>
        <v>1950</v>
      </c>
      <c r="H84" s="1">
        <v>12</v>
      </c>
      <c r="I84" s="1">
        <v>1962</v>
      </c>
      <c r="J84" s="1">
        <v>13.4</v>
      </c>
      <c r="K84" s="1">
        <v>5.5</v>
      </c>
      <c r="L84">
        <v>-11.16</v>
      </c>
      <c r="M84">
        <v>2.1</v>
      </c>
      <c r="N84">
        <v>0.99239999999999995</v>
      </c>
      <c r="O84">
        <v>2.0999999999999999E-3</v>
      </c>
      <c r="P84">
        <v>-21.1</v>
      </c>
    </row>
    <row r="85" spans="1:16" x14ac:dyDescent="0.55000000000000004">
      <c r="A85" t="s">
        <v>104</v>
      </c>
      <c r="B85" t="s">
        <v>85</v>
      </c>
      <c r="C85">
        <v>2015</v>
      </c>
      <c r="D85">
        <v>69</v>
      </c>
      <c r="E85">
        <v>65</v>
      </c>
      <c r="F85">
        <v>47</v>
      </c>
      <c r="G85">
        <f>C85-E85</f>
        <v>1950</v>
      </c>
      <c r="H85" s="1">
        <v>13</v>
      </c>
      <c r="I85" s="1">
        <v>1963</v>
      </c>
      <c r="J85" s="1">
        <v>14.3</v>
      </c>
      <c r="K85" s="1">
        <v>6.8</v>
      </c>
      <c r="L85">
        <v>-13</v>
      </c>
      <c r="M85">
        <v>2.1</v>
      </c>
      <c r="N85">
        <v>0.99060000000000004</v>
      </c>
      <c r="O85">
        <v>2.0999999999999999E-3</v>
      </c>
      <c r="P85">
        <v>-21.5</v>
      </c>
    </row>
    <row r="86" spans="1:16" x14ac:dyDescent="0.55000000000000004">
      <c r="A86" t="s">
        <v>104</v>
      </c>
      <c r="B86" t="s">
        <v>86</v>
      </c>
      <c r="C86">
        <v>2015</v>
      </c>
      <c r="D86">
        <v>69</v>
      </c>
      <c r="E86">
        <v>65</v>
      </c>
      <c r="F86">
        <v>47</v>
      </c>
      <c r="G86">
        <f>C86-E86</f>
        <v>1950</v>
      </c>
      <c r="H86" s="1">
        <v>14</v>
      </c>
      <c r="I86" s="1">
        <v>1964</v>
      </c>
      <c r="J86" s="1">
        <v>18.600000000000001</v>
      </c>
      <c r="K86" s="1">
        <v>10.8</v>
      </c>
      <c r="L86">
        <v>-5.85</v>
      </c>
      <c r="M86">
        <v>2.11</v>
      </c>
      <c r="N86">
        <v>0.99780000000000002</v>
      </c>
      <c r="O86">
        <v>2.0999999999999999E-3</v>
      </c>
      <c r="P86">
        <v>-23</v>
      </c>
    </row>
    <row r="87" spans="1:16" x14ac:dyDescent="0.55000000000000004">
      <c r="A87" t="s">
        <v>104</v>
      </c>
      <c r="B87" t="s">
        <v>87</v>
      </c>
      <c r="C87">
        <v>2015</v>
      </c>
      <c r="D87">
        <v>69</v>
      </c>
      <c r="E87">
        <v>65</v>
      </c>
      <c r="F87">
        <v>47</v>
      </c>
      <c r="G87">
        <f>C87-E87</f>
        <v>1950</v>
      </c>
      <c r="H87" s="1">
        <v>15</v>
      </c>
      <c r="I87" s="1">
        <v>1965</v>
      </c>
      <c r="J87" s="1">
        <v>18.5</v>
      </c>
      <c r="K87" s="1">
        <v>8.9</v>
      </c>
      <c r="L87">
        <v>-3.5</v>
      </c>
      <c r="M87">
        <v>2.12</v>
      </c>
      <c r="N87">
        <v>1.0001</v>
      </c>
      <c r="O87">
        <v>2.0999999999999999E-3</v>
      </c>
      <c r="P87">
        <v>-22.4</v>
      </c>
    </row>
    <row r="88" spans="1:16" x14ac:dyDescent="0.55000000000000004">
      <c r="A88" t="s">
        <v>104</v>
      </c>
      <c r="B88" t="s">
        <v>88</v>
      </c>
      <c r="C88">
        <v>2015</v>
      </c>
      <c r="D88">
        <v>69</v>
      </c>
      <c r="E88">
        <v>65</v>
      </c>
      <c r="F88">
        <v>47</v>
      </c>
      <c r="G88">
        <f>C88-E88</f>
        <v>1950</v>
      </c>
      <c r="H88" s="1">
        <v>17</v>
      </c>
      <c r="I88" s="1">
        <v>1967</v>
      </c>
      <c r="J88" s="1">
        <v>28.1</v>
      </c>
      <c r="K88" s="1">
        <v>18.399999999999999</v>
      </c>
      <c r="L88">
        <v>15.28</v>
      </c>
      <c r="M88">
        <v>2.2799999999999998</v>
      </c>
      <c r="N88">
        <v>1.0189999999999999</v>
      </c>
      <c r="O88">
        <v>2.3E-3</v>
      </c>
      <c r="P88">
        <v>-21.7</v>
      </c>
    </row>
    <row r="89" spans="1:16" x14ac:dyDescent="0.55000000000000004">
      <c r="A89" t="s">
        <v>104</v>
      </c>
      <c r="B89" t="s">
        <v>89</v>
      </c>
      <c r="C89">
        <v>2015</v>
      </c>
      <c r="D89">
        <v>69</v>
      </c>
      <c r="E89">
        <v>65</v>
      </c>
      <c r="F89">
        <v>47</v>
      </c>
      <c r="G89">
        <f>C89-E89</f>
        <v>1950</v>
      </c>
      <c r="H89" s="1">
        <v>19</v>
      </c>
      <c r="I89" s="1">
        <v>1969</v>
      </c>
      <c r="J89" s="1">
        <v>22.1</v>
      </c>
      <c r="K89" s="1">
        <v>12.7</v>
      </c>
      <c r="L89">
        <v>16.170000000000002</v>
      </c>
      <c r="M89">
        <v>2.29</v>
      </c>
      <c r="N89">
        <v>1.0199</v>
      </c>
      <c r="O89">
        <v>2.3E-3</v>
      </c>
      <c r="P89">
        <v>-22</v>
      </c>
    </row>
    <row r="90" spans="1:16" x14ac:dyDescent="0.55000000000000004">
      <c r="A90" t="s">
        <v>104</v>
      </c>
      <c r="B90" t="s">
        <v>90</v>
      </c>
      <c r="C90">
        <v>2015</v>
      </c>
      <c r="D90">
        <v>69</v>
      </c>
      <c r="E90">
        <v>65</v>
      </c>
      <c r="F90">
        <v>47</v>
      </c>
      <c r="G90">
        <f>C90-E90</f>
        <v>1950</v>
      </c>
      <c r="H90" s="1">
        <v>21</v>
      </c>
      <c r="I90" s="1">
        <v>1971</v>
      </c>
      <c r="J90" s="1">
        <v>21.8</v>
      </c>
      <c r="K90" s="1">
        <v>10.199999999999999</v>
      </c>
      <c r="L90">
        <v>17.690000000000001</v>
      </c>
      <c r="M90">
        <v>2.0299999999999998</v>
      </c>
      <c r="N90">
        <v>1.0214000000000001</v>
      </c>
      <c r="O90">
        <v>2E-3</v>
      </c>
      <c r="P90">
        <v>-22.2</v>
      </c>
    </row>
    <row r="91" spans="1:16" x14ac:dyDescent="0.55000000000000004">
      <c r="A91" t="s">
        <v>104</v>
      </c>
      <c r="B91" t="s">
        <v>91</v>
      </c>
      <c r="C91">
        <v>2015</v>
      </c>
      <c r="D91">
        <v>69</v>
      </c>
      <c r="E91">
        <v>65</v>
      </c>
      <c r="F91">
        <v>47</v>
      </c>
      <c r="G91">
        <f>C91-E91</f>
        <v>1950</v>
      </c>
      <c r="H91" s="1">
        <v>26</v>
      </c>
      <c r="I91" s="1">
        <v>1976</v>
      </c>
      <c r="J91" s="1">
        <v>12.1</v>
      </c>
      <c r="K91" s="1">
        <v>6</v>
      </c>
      <c r="L91">
        <v>31.46</v>
      </c>
      <c r="M91">
        <v>2.3199999999999998</v>
      </c>
      <c r="N91">
        <v>1.0351999999999999</v>
      </c>
      <c r="O91">
        <v>2.3E-3</v>
      </c>
      <c r="P91">
        <v>-21.4</v>
      </c>
    </row>
    <row r="92" spans="1:16" x14ac:dyDescent="0.55000000000000004">
      <c r="A92" t="s">
        <v>104</v>
      </c>
      <c r="B92" t="s">
        <v>92</v>
      </c>
      <c r="C92">
        <v>2015</v>
      </c>
      <c r="D92">
        <v>69</v>
      </c>
      <c r="E92">
        <v>65</v>
      </c>
      <c r="F92">
        <v>47</v>
      </c>
      <c r="G92">
        <f>C92-E92</f>
        <v>1950</v>
      </c>
      <c r="H92" s="1">
        <v>31</v>
      </c>
      <c r="I92" s="1">
        <v>1981</v>
      </c>
      <c r="J92" s="1">
        <v>23.3</v>
      </c>
      <c r="K92" s="1">
        <v>9.6999999999999993</v>
      </c>
      <c r="L92">
        <v>33.26</v>
      </c>
      <c r="M92">
        <v>2.19</v>
      </c>
      <c r="N92">
        <v>1.0369999999999999</v>
      </c>
      <c r="O92">
        <v>2.2000000000000001E-3</v>
      </c>
      <c r="P92">
        <v>-22.3</v>
      </c>
    </row>
    <row r="93" spans="1:16" x14ac:dyDescent="0.55000000000000004">
      <c r="A93" t="s">
        <v>104</v>
      </c>
      <c r="B93" t="s">
        <v>93</v>
      </c>
      <c r="C93">
        <v>2015</v>
      </c>
      <c r="D93">
        <v>69</v>
      </c>
      <c r="E93">
        <v>65</v>
      </c>
      <c r="F93">
        <v>47</v>
      </c>
      <c r="G93">
        <f>C93-E93</f>
        <v>1950</v>
      </c>
      <c r="H93" s="1">
        <v>36</v>
      </c>
      <c r="I93" s="1">
        <v>1986</v>
      </c>
      <c r="J93" s="1">
        <v>25.4</v>
      </c>
      <c r="K93" s="1">
        <v>9.4</v>
      </c>
      <c r="L93">
        <v>35.07</v>
      </c>
      <c r="M93">
        <v>2.0699999999999998</v>
      </c>
      <c r="N93">
        <v>1.0387999999999999</v>
      </c>
      <c r="O93">
        <v>2.0999999999999999E-3</v>
      </c>
      <c r="P93">
        <v>-20.5</v>
      </c>
    </row>
    <row r="94" spans="1:16" x14ac:dyDescent="0.55000000000000004">
      <c r="A94" t="s">
        <v>104</v>
      </c>
      <c r="B94" t="s">
        <v>94</v>
      </c>
      <c r="C94">
        <v>2015</v>
      </c>
      <c r="D94">
        <v>69</v>
      </c>
      <c r="E94">
        <v>65</v>
      </c>
      <c r="F94">
        <v>47</v>
      </c>
      <c r="G94">
        <f>C94-E94</f>
        <v>1950</v>
      </c>
      <c r="H94" s="1">
        <v>41</v>
      </c>
      <c r="I94" s="1">
        <v>1991</v>
      </c>
      <c r="J94" s="1">
        <v>21.5</v>
      </c>
      <c r="K94" s="1">
        <v>9.8000000000000007</v>
      </c>
      <c r="L94">
        <v>39.07</v>
      </c>
      <c r="M94">
        <v>2.21</v>
      </c>
      <c r="N94">
        <v>1.0427999999999999</v>
      </c>
      <c r="O94">
        <v>2.2000000000000001E-3</v>
      </c>
      <c r="P94">
        <v>-22.2</v>
      </c>
    </row>
    <row r="95" spans="1:16" x14ac:dyDescent="0.55000000000000004">
      <c r="A95" t="s">
        <v>104</v>
      </c>
      <c r="B95" t="s">
        <v>95</v>
      </c>
      <c r="C95">
        <v>2015</v>
      </c>
      <c r="D95">
        <v>69</v>
      </c>
      <c r="E95">
        <v>65</v>
      </c>
      <c r="F95">
        <v>47</v>
      </c>
      <c r="G95">
        <f>C95-E95</f>
        <v>1950</v>
      </c>
      <c r="H95" s="1">
        <v>45</v>
      </c>
      <c r="I95" s="1">
        <v>1995</v>
      </c>
      <c r="J95" s="1">
        <v>16.8</v>
      </c>
      <c r="K95" s="1">
        <v>8.6999999999999993</v>
      </c>
      <c r="L95">
        <v>32.229999999999997</v>
      </c>
      <c r="M95">
        <v>2.19</v>
      </c>
      <c r="N95">
        <v>1.036</v>
      </c>
      <c r="O95">
        <v>2.2000000000000001E-3</v>
      </c>
      <c r="P95">
        <v>-22.1</v>
      </c>
    </row>
    <row r="96" spans="1:16" x14ac:dyDescent="0.55000000000000004">
      <c r="A96" t="s">
        <v>104</v>
      </c>
      <c r="B96" t="s">
        <v>96</v>
      </c>
      <c r="C96">
        <v>2015</v>
      </c>
      <c r="D96">
        <v>69</v>
      </c>
      <c r="E96">
        <v>65</v>
      </c>
      <c r="F96">
        <v>47</v>
      </c>
      <c r="G96">
        <f>C96-E96</f>
        <v>1950</v>
      </c>
      <c r="H96" s="1">
        <v>50</v>
      </c>
      <c r="I96" s="1">
        <v>2000</v>
      </c>
      <c r="J96" s="1">
        <v>17.600000000000001</v>
      </c>
      <c r="K96" s="1">
        <v>8</v>
      </c>
      <c r="L96">
        <v>34.68</v>
      </c>
      <c r="M96">
        <v>2.2000000000000002</v>
      </c>
      <c r="N96">
        <v>1.0384</v>
      </c>
      <c r="O96">
        <v>2.2000000000000001E-3</v>
      </c>
      <c r="P96">
        <v>-21.1</v>
      </c>
    </row>
    <row r="97" spans="1:16" x14ac:dyDescent="0.55000000000000004">
      <c r="A97" t="s">
        <v>104</v>
      </c>
      <c r="B97" t="s">
        <v>97</v>
      </c>
      <c r="C97">
        <v>2015</v>
      </c>
      <c r="D97">
        <v>69</v>
      </c>
      <c r="E97">
        <v>65</v>
      </c>
      <c r="F97">
        <v>47</v>
      </c>
      <c r="G97">
        <f>C97-E97</f>
        <v>1950</v>
      </c>
      <c r="H97" s="1">
        <v>55</v>
      </c>
      <c r="I97" s="1">
        <v>2005</v>
      </c>
      <c r="J97" s="1">
        <v>23.1</v>
      </c>
      <c r="K97" s="1">
        <v>13.3</v>
      </c>
      <c r="L97">
        <v>17.940000000000001</v>
      </c>
      <c r="M97">
        <v>2.16</v>
      </c>
      <c r="N97">
        <v>1.0216000000000001</v>
      </c>
      <c r="O97">
        <v>2.2000000000000001E-3</v>
      </c>
      <c r="P97">
        <v>-21.9</v>
      </c>
    </row>
    <row r="98" spans="1:16" x14ac:dyDescent="0.55000000000000004">
      <c r="A98" t="s">
        <v>104</v>
      </c>
      <c r="B98" t="s">
        <v>98</v>
      </c>
      <c r="C98">
        <v>2015</v>
      </c>
      <c r="D98">
        <v>69</v>
      </c>
      <c r="E98">
        <v>65</v>
      </c>
      <c r="F98">
        <v>47</v>
      </c>
      <c r="G98">
        <f>C98-E98</f>
        <v>1950</v>
      </c>
      <c r="H98" s="1">
        <v>60</v>
      </c>
      <c r="I98" s="1">
        <v>2010</v>
      </c>
      <c r="J98" s="1">
        <v>26.5</v>
      </c>
      <c r="K98" s="1">
        <v>12.9</v>
      </c>
      <c r="L98">
        <v>15.66</v>
      </c>
      <c r="M98">
        <v>2.2799999999999998</v>
      </c>
      <c r="N98">
        <v>1.0194000000000001</v>
      </c>
      <c r="O98">
        <v>2.3E-3</v>
      </c>
      <c r="P98">
        <v>-22.8</v>
      </c>
    </row>
    <row r="99" spans="1:16" s="12" customFormat="1" x14ac:dyDescent="0.55000000000000004">
      <c r="A99" s="12" t="s">
        <v>104</v>
      </c>
      <c r="B99" s="12" t="s">
        <v>99</v>
      </c>
      <c r="C99" s="12">
        <v>2015</v>
      </c>
      <c r="D99" s="12">
        <v>69</v>
      </c>
      <c r="E99" s="12">
        <v>65</v>
      </c>
      <c r="F99" s="12">
        <v>47</v>
      </c>
      <c r="G99" s="12">
        <f>C99-E99</f>
        <v>1950</v>
      </c>
      <c r="H99" s="13">
        <v>65</v>
      </c>
      <c r="I99" s="13">
        <v>2015</v>
      </c>
      <c r="J99" s="13">
        <v>32.700000000000003</v>
      </c>
      <c r="K99" s="13">
        <v>12</v>
      </c>
      <c r="L99" s="12">
        <v>20.73</v>
      </c>
      <c r="M99" s="12">
        <v>2.17</v>
      </c>
      <c r="N99" s="12">
        <v>1.0244</v>
      </c>
      <c r="O99" s="12">
        <v>2.2000000000000001E-3</v>
      </c>
      <c r="P99" s="12">
        <v>-21.7</v>
      </c>
    </row>
    <row r="100" spans="1:16" x14ac:dyDescent="0.55000000000000004">
      <c r="H100" s="1"/>
    </row>
    <row r="101" spans="1:16" x14ac:dyDescent="0.55000000000000004">
      <c r="H101" s="1"/>
    </row>
    <row r="102" spans="1:16" x14ac:dyDescent="0.55000000000000004">
      <c r="H102" s="1"/>
    </row>
    <row r="103" spans="1:16" x14ac:dyDescent="0.55000000000000004">
      <c r="H103" s="1"/>
    </row>
  </sheetData>
  <phoneticPr fontId="2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Sigga Vala</dc:creator>
  <cp:lastModifiedBy>Steven Campana - HI</cp:lastModifiedBy>
  <dcterms:created xsi:type="dcterms:W3CDTF">2022-10-24T12:38:01Z</dcterms:created>
  <dcterms:modified xsi:type="dcterms:W3CDTF">2023-09-29T15:26:50Z</dcterms:modified>
</cp:coreProperties>
</file>