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f\Dropbox\Phil Trans Archive\Statistical Spreadsheets\Dataseries individually\"/>
    </mc:Choice>
  </mc:AlternateContent>
  <xr:revisionPtr revIDLastSave="0" documentId="13_ncr:1_{FD3DE570-B6B1-4376-9F33-2EB274596E5F}" xr6:coauthVersionLast="47" xr6:coauthVersionMax="47" xr10:uidLastSave="{00000000-0000-0000-0000-000000000000}"/>
  <bookViews>
    <workbookView xWindow="-120" yWindow="-120" windowWidth="29040" windowHeight="15840" xr2:uid="{D9BDBD06-61CB-4721-BB97-0D4E2182587D}"/>
  </bookViews>
  <sheets>
    <sheet name="Fellows of the R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1" i="1" l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</calcChain>
</file>

<file path=xl/sharedStrings.xml><?xml version="1.0" encoding="utf-8"?>
<sst xmlns="http://schemas.openxmlformats.org/spreadsheetml/2006/main" count="3" uniqueCount="3">
  <si>
    <t xml:space="preserve">Number of Fellows </t>
  </si>
  <si>
    <t>Number of women Fellows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</si>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</sst>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6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Number of Fellows, 1750-1920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'Fellows of the RS'!$B$1</c:f>
              <c:strCache>
                <c:ptCount val="1"/>
                <c:pt idx="0">
                  <c:v>Number of Fellows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'Fellows of the RS'!$A$88:$A$258</c:f>
              <c:numCache>
                <c:formatCode>General</c:formatCode>
                <c:ptCount val="171"/>
                <c:pt idx="0">
                  <c:v>1750</c:v>
                </c:pt>
                <c:pt idx="1">
                  <c:v>1751</c:v>
                </c:pt>
                <c:pt idx="2">
                  <c:v>1752</c:v>
                </c:pt>
                <c:pt idx="3">
                  <c:v>1753</c:v>
                </c:pt>
                <c:pt idx="4">
                  <c:v>1754</c:v>
                </c:pt>
                <c:pt idx="5">
                  <c:v>1755</c:v>
                </c:pt>
                <c:pt idx="6">
                  <c:v>1756</c:v>
                </c:pt>
                <c:pt idx="7">
                  <c:v>1757</c:v>
                </c:pt>
                <c:pt idx="8">
                  <c:v>1758</c:v>
                </c:pt>
                <c:pt idx="9">
                  <c:v>1759</c:v>
                </c:pt>
                <c:pt idx="10">
                  <c:v>1760</c:v>
                </c:pt>
                <c:pt idx="11">
                  <c:v>1761</c:v>
                </c:pt>
                <c:pt idx="12">
                  <c:v>1762</c:v>
                </c:pt>
                <c:pt idx="13">
                  <c:v>1763</c:v>
                </c:pt>
                <c:pt idx="14">
                  <c:v>1764</c:v>
                </c:pt>
                <c:pt idx="15">
                  <c:v>1765</c:v>
                </c:pt>
                <c:pt idx="16">
                  <c:v>1766</c:v>
                </c:pt>
                <c:pt idx="17">
                  <c:v>1767</c:v>
                </c:pt>
                <c:pt idx="18">
                  <c:v>1768</c:v>
                </c:pt>
                <c:pt idx="19">
                  <c:v>1769</c:v>
                </c:pt>
                <c:pt idx="20">
                  <c:v>1770</c:v>
                </c:pt>
                <c:pt idx="21">
                  <c:v>1771</c:v>
                </c:pt>
                <c:pt idx="22">
                  <c:v>1772</c:v>
                </c:pt>
                <c:pt idx="23">
                  <c:v>1773</c:v>
                </c:pt>
                <c:pt idx="24">
                  <c:v>1774</c:v>
                </c:pt>
                <c:pt idx="25">
                  <c:v>1775</c:v>
                </c:pt>
                <c:pt idx="26">
                  <c:v>1776</c:v>
                </c:pt>
                <c:pt idx="27">
                  <c:v>1777</c:v>
                </c:pt>
                <c:pt idx="28">
                  <c:v>1778</c:v>
                </c:pt>
                <c:pt idx="29">
                  <c:v>1779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</c:numCache>
            </c:numRef>
          </c:cat>
          <c:val>
            <c:numRef>
              <c:f>'Fellows of the RS'!$B$88:$B$258</c:f>
              <c:numCache>
                <c:formatCode>General</c:formatCode>
                <c:ptCount val="171"/>
                <c:pt idx="0">
                  <c:v>482</c:v>
                </c:pt>
                <c:pt idx="1">
                  <c:v>483</c:v>
                </c:pt>
                <c:pt idx="2">
                  <c:v>483</c:v>
                </c:pt>
                <c:pt idx="3">
                  <c:v>488</c:v>
                </c:pt>
                <c:pt idx="4">
                  <c:v>488</c:v>
                </c:pt>
                <c:pt idx="5">
                  <c:v>488</c:v>
                </c:pt>
                <c:pt idx="6">
                  <c:v>492</c:v>
                </c:pt>
                <c:pt idx="7">
                  <c:v>499</c:v>
                </c:pt>
                <c:pt idx="8">
                  <c:v>493</c:v>
                </c:pt>
                <c:pt idx="9">
                  <c:v>489</c:v>
                </c:pt>
                <c:pt idx="10">
                  <c:v>495</c:v>
                </c:pt>
                <c:pt idx="11">
                  <c:v>499</c:v>
                </c:pt>
                <c:pt idx="12">
                  <c:v>495</c:v>
                </c:pt>
                <c:pt idx="13">
                  <c:v>483</c:v>
                </c:pt>
                <c:pt idx="14">
                  <c:v>503</c:v>
                </c:pt>
                <c:pt idx="15">
                  <c:v>512</c:v>
                </c:pt>
                <c:pt idx="16">
                  <c:v>516</c:v>
                </c:pt>
                <c:pt idx="17">
                  <c:v>537</c:v>
                </c:pt>
                <c:pt idx="18">
                  <c:v>535</c:v>
                </c:pt>
                <c:pt idx="19">
                  <c:v>515</c:v>
                </c:pt>
                <c:pt idx="20">
                  <c:v>513</c:v>
                </c:pt>
                <c:pt idx="21">
                  <c:v>506</c:v>
                </c:pt>
                <c:pt idx="22">
                  <c:v>503</c:v>
                </c:pt>
                <c:pt idx="23">
                  <c:v>512</c:v>
                </c:pt>
                <c:pt idx="24">
                  <c:v>514</c:v>
                </c:pt>
                <c:pt idx="25">
                  <c:v>515</c:v>
                </c:pt>
                <c:pt idx="26">
                  <c:v>522</c:v>
                </c:pt>
                <c:pt idx="27">
                  <c:v>523</c:v>
                </c:pt>
                <c:pt idx="28">
                  <c:v>527</c:v>
                </c:pt>
                <c:pt idx="29">
                  <c:v>540</c:v>
                </c:pt>
                <c:pt idx="30">
                  <c:v>543</c:v>
                </c:pt>
                <c:pt idx="31">
                  <c:v>546</c:v>
                </c:pt>
                <c:pt idx="32">
                  <c:v>543</c:v>
                </c:pt>
                <c:pt idx="33">
                  <c:v>530</c:v>
                </c:pt>
                <c:pt idx="34">
                  <c:v>522</c:v>
                </c:pt>
                <c:pt idx="35">
                  <c:v>522</c:v>
                </c:pt>
                <c:pt idx="36">
                  <c:v>525</c:v>
                </c:pt>
                <c:pt idx="37">
                  <c:v>529</c:v>
                </c:pt>
                <c:pt idx="38">
                  <c:v>535</c:v>
                </c:pt>
                <c:pt idx="39">
                  <c:v>539</c:v>
                </c:pt>
                <c:pt idx="40">
                  <c:v>534</c:v>
                </c:pt>
                <c:pt idx="41">
                  <c:v>536</c:v>
                </c:pt>
                <c:pt idx="42">
                  <c:v>538</c:v>
                </c:pt>
                <c:pt idx="43">
                  <c:v>542</c:v>
                </c:pt>
                <c:pt idx="44">
                  <c:v>547</c:v>
                </c:pt>
                <c:pt idx="45">
                  <c:v>545</c:v>
                </c:pt>
                <c:pt idx="46">
                  <c:v>535</c:v>
                </c:pt>
                <c:pt idx="47">
                  <c:v>544</c:v>
                </c:pt>
                <c:pt idx="48">
                  <c:v>536</c:v>
                </c:pt>
                <c:pt idx="49">
                  <c:v>532</c:v>
                </c:pt>
                <c:pt idx="50">
                  <c:v>525</c:v>
                </c:pt>
                <c:pt idx="51">
                  <c:v>519</c:v>
                </c:pt>
                <c:pt idx="52">
                  <c:v>519</c:v>
                </c:pt>
                <c:pt idx="53">
                  <c:v>515</c:v>
                </c:pt>
                <c:pt idx="54">
                  <c:v>512</c:v>
                </c:pt>
                <c:pt idx="55">
                  <c:v>510</c:v>
                </c:pt>
                <c:pt idx="56">
                  <c:v>508</c:v>
                </c:pt>
                <c:pt idx="57">
                  <c:v>509</c:v>
                </c:pt>
                <c:pt idx="58">
                  <c:v>502</c:v>
                </c:pt>
                <c:pt idx="59">
                  <c:v>502</c:v>
                </c:pt>
                <c:pt idx="60">
                  <c:v>506</c:v>
                </c:pt>
                <c:pt idx="61">
                  <c:v>507</c:v>
                </c:pt>
                <c:pt idx="62">
                  <c:v>508</c:v>
                </c:pt>
                <c:pt idx="63">
                  <c:v>510</c:v>
                </c:pt>
                <c:pt idx="64">
                  <c:v>520</c:v>
                </c:pt>
                <c:pt idx="65">
                  <c:v>534</c:v>
                </c:pt>
                <c:pt idx="66">
                  <c:v>539</c:v>
                </c:pt>
                <c:pt idx="67">
                  <c:v>540</c:v>
                </c:pt>
                <c:pt idx="68">
                  <c:v>559</c:v>
                </c:pt>
                <c:pt idx="69">
                  <c:v>584</c:v>
                </c:pt>
                <c:pt idx="70">
                  <c:v>594</c:v>
                </c:pt>
                <c:pt idx="71">
                  <c:v>621</c:v>
                </c:pt>
                <c:pt idx="72">
                  <c:v>628</c:v>
                </c:pt>
                <c:pt idx="73">
                  <c:v>629</c:v>
                </c:pt>
                <c:pt idx="74">
                  <c:v>625</c:v>
                </c:pt>
                <c:pt idx="75">
                  <c:v>623</c:v>
                </c:pt>
                <c:pt idx="76">
                  <c:v>639</c:v>
                </c:pt>
                <c:pt idx="77">
                  <c:v>650</c:v>
                </c:pt>
                <c:pt idx="78">
                  <c:v>658</c:v>
                </c:pt>
                <c:pt idx="79">
                  <c:v>656</c:v>
                </c:pt>
                <c:pt idx="80">
                  <c:v>662</c:v>
                </c:pt>
                <c:pt idx="81">
                  <c:v>670</c:v>
                </c:pt>
                <c:pt idx="82">
                  <c:v>677</c:v>
                </c:pt>
                <c:pt idx="83">
                  <c:v>679</c:v>
                </c:pt>
                <c:pt idx="84">
                  <c:v>706</c:v>
                </c:pt>
                <c:pt idx="85">
                  <c:v>725</c:v>
                </c:pt>
                <c:pt idx="86">
                  <c:v>724</c:v>
                </c:pt>
                <c:pt idx="87">
                  <c:v>725</c:v>
                </c:pt>
                <c:pt idx="88">
                  <c:v>733</c:v>
                </c:pt>
                <c:pt idx="89">
                  <c:v>743</c:v>
                </c:pt>
                <c:pt idx="90">
                  <c:v>755</c:v>
                </c:pt>
                <c:pt idx="91">
                  <c:v>761</c:v>
                </c:pt>
                <c:pt idx="92">
                  <c:v>767</c:v>
                </c:pt>
                <c:pt idx="93">
                  <c:v>762</c:v>
                </c:pt>
                <c:pt idx="94">
                  <c:v>757</c:v>
                </c:pt>
                <c:pt idx="95">
                  <c:v>759</c:v>
                </c:pt>
                <c:pt idx="96">
                  <c:v>765</c:v>
                </c:pt>
                <c:pt idx="97">
                  <c:v>765</c:v>
                </c:pt>
                <c:pt idx="98">
                  <c:v>754</c:v>
                </c:pt>
                <c:pt idx="99">
                  <c:v>752</c:v>
                </c:pt>
                <c:pt idx="100">
                  <c:v>743</c:v>
                </c:pt>
                <c:pt idx="101">
                  <c:v>737</c:v>
                </c:pt>
                <c:pt idx="102">
                  <c:v>723</c:v>
                </c:pt>
                <c:pt idx="103">
                  <c:v>715</c:v>
                </c:pt>
                <c:pt idx="104">
                  <c:v>709</c:v>
                </c:pt>
                <c:pt idx="105">
                  <c:v>701</c:v>
                </c:pt>
                <c:pt idx="106">
                  <c:v>682</c:v>
                </c:pt>
                <c:pt idx="107">
                  <c:v>674</c:v>
                </c:pt>
                <c:pt idx="108">
                  <c:v>676</c:v>
                </c:pt>
                <c:pt idx="109">
                  <c:v>669</c:v>
                </c:pt>
                <c:pt idx="110">
                  <c:v>663</c:v>
                </c:pt>
                <c:pt idx="111">
                  <c:v>645</c:v>
                </c:pt>
                <c:pt idx="112">
                  <c:v>631</c:v>
                </c:pt>
                <c:pt idx="113">
                  <c:v>635</c:v>
                </c:pt>
                <c:pt idx="114">
                  <c:v>625</c:v>
                </c:pt>
                <c:pt idx="115">
                  <c:v>624</c:v>
                </c:pt>
                <c:pt idx="116">
                  <c:v>609</c:v>
                </c:pt>
                <c:pt idx="117">
                  <c:v>595</c:v>
                </c:pt>
                <c:pt idx="118">
                  <c:v>598</c:v>
                </c:pt>
                <c:pt idx="119">
                  <c:v>597</c:v>
                </c:pt>
                <c:pt idx="120">
                  <c:v>597</c:v>
                </c:pt>
                <c:pt idx="121">
                  <c:v>595</c:v>
                </c:pt>
                <c:pt idx="122">
                  <c:v>588</c:v>
                </c:pt>
                <c:pt idx="123">
                  <c:v>571</c:v>
                </c:pt>
                <c:pt idx="124">
                  <c:v>572</c:v>
                </c:pt>
                <c:pt idx="125">
                  <c:v>569</c:v>
                </c:pt>
                <c:pt idx="126">
                  <c:v>561</c:v>
                </c:pt>
                <c:pt idx="127">
                  <c:v>552</c:v>
                </c:pt>
                <c:pt idx="128">
                  <c:v>549</c:v>
                </c:pt>
                <c:pt idx="130">
                  <c:v>536</c:v>
                </c:pt>
                <c:pt idx="131">
                  <c:v>535</c:v>
                </c:pt>
                <c:pt idx="132">
                  <c:v>528</c:v>
                </c:pt>
                <c:pt idx="133">
                  <c:v>522</c:v>
                </c:pt>
                <c:pt idx="134">
                  <c:v>520</c:v>
                </c:pt>
                <c:pt idx="135">
                  <c:v>516</c:v>
                </c:pt>
                <c:pt idx="136">
                  <c:v>518</c:v>
                </c:pt>
                <c:pt idx="137">
                  <c:v>518</c:v>
                </c:pt>
                <c:pt idx="138">
                  <c:v>523</c:v>
                </c:pt>
                <c:pt idx="139">
                  <c:v>519</c:v>
                </c:pt>
                <c:pt idx="140">
                  <c:v>517</c:v>
                </c:pt>
                <c:pt idx="141">
                  <c:v>516</c:v>
                </c:pt>
                <c:pt idx="142">
                  <c:v>516</c:v>
                </c:pt>
                <c:pt idx="143">
                  <c:v>511</c:v>
                </c:pt>
                <c:pt idx="144">
                  <c:v>508</c:v>
                </c:pt>
                <c:pt idx="145">
                  <c:v>499</c:v>
                </c:pt>
                <c:pt idx="146">
                  <c:v>499</c:v>
                </c:pt>
                <c:pt idx="147">
                  <c:v>499</c:v>
                </c:pt>
                <c:pt idx="148">
                  <c:v>502</c:v>
                </c:pt>
                <c:pt idx="149">
                  <c:v>501</c:v>
                </c:pt>
                <c:pt idx="150">
                  <c:v>499</c:v>
                </c:pt>
                <c:pt idx="153">
                  <c:v>506</c:v>
                </c:pt>
                <c:pt idx="154">
                  <c:v>517</c:v>
                </c:pt>
                <c:pt idx="155">
                  <c:v>520</c:v>
                </c:pt>
                <c:pt idx="156">
                  <c:v>522</c:v>
                </c:pt>
                <c:pt idx="157">
                  <c:v>513</c:v>
                </c:pt>
                <c:pt idx="158">
                  <c:v>510</c:v>
                </c:pt>
                <c:pt idx="159">
                  <c:v>513</c:v>
                </c:pt>
                <c:pt idx="160">
                  <c:v>513</c:v>
                </c:pt>
                <c:pt idx="161">
                  <c:v>516</c:v>
                </c:pt>
                <c:pt idx="162">
                  <c:v>522</c:v>
                </c:pt>
                <c:pt idx="163">
                  <c:v>523</c:v>
                </c:pt>
                <c:pt idx="164">
                  <c:v>515</c:v>
                </c:pt>
                <c:pt idx="165">
                  <c:v>511</c:v>
                </c:pt>
                <c:pt idx="166">
                  <c:v>504</c:v>
                </c:pt>
                <c:pt idx="167">
                  <c:v>498</c:v>
                </c:pt>
                <c:pt idx="168">
                  <c:v>465</c:v>
                </c:pt>
                <c:pt idx="169">
                  <c:v>463</c:v>
                </c:pt>
                <c:pt idx="170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98-44B0-AC76-00CF56EF9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043824"/>
        <c:axId val="178044384"/>
      </c:lineChart>
      <c:dateAx>
        <c:axId val="178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044384"/>
        <c:crosses val="autoZero"/>
        <c:auto val="0"/>
        <c:lblOffset val="100"/>
        <c:baseTimeUnit val="days"/>
        <c:majorUnit val="10"/>
        <c:majorTimeUnit val="days"/>
        <c:minorUnit val="2"/>
        <c:minorTimeUnit val="days"/>
      </c:dateAx>
      <c:valAx>
        <c:axId val="17804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8043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6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Number of Fellows, 1665-2000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'Fellows of the RS'!$B$1</c:f>
              <c:strCache>
                <c:ptCount val="1"/>
                <c:pt idx="0">
                  <c:v>Number of Fellows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'Fellows of the RS'!$A$3:$A$351</c:f>
              <c:numCache>
                <c:formatCode>General</c:formatCode>
                <c:ptCount val="349"/>
                <c:pt idx="0">
                  <c:v>1665</c:v>
                </c:pt>
                <c:pt idx="1">
                  <c:v>1666</c:v>
                </c:pt>
                <c:pt idx="2">
                  <c:v>1667</c:v>
                </c:pt>
                <c:pt idx="3">
                  <c:v>1668</c:v>
                </c:pt>
                <c:pt idx="4">
                  <c:v>1669</c:v>
                </c:pt>
                <c:pt idx="5">
                  <c:v>1670</c:v>
                </c:pt>
                <c:pt idx="6">
                  <c:v>1671</c:v>
                </c:pt>
                <c:pt idx="7">
                  <c:v>1672</c:v>
                </c:pt>
                <c:pt idx="8">
                  <c:v>1673</c:v>
                </c:pt>
                <c:pt idx="9">
                  <c:v>1674</c:v>
                </c:pt>
                <c:pt idx="10">
                  <c:v>1675</c:v>
                </c:pt>
                <c:pt idx="11">
                  <c:v>1676</c:v>
                </c:pt>
                <c:pt idx="12">
                  <c:v>1677</c:v>
                </c:pt>
                <c:pt idx="13">
                  <c:v>1678</c:v>
                </c:pt>
                <c:pt idx="14">
                  <c:v>1679</c:v>
                </c:pt>
                <c:pt idx="15">
                  <c:v>1680</c:v>
                </c:pt>
                <c:pt idx="16">
                  <c:v>1681</c:v>
                </c:pt>
                <c:pt idx="17">
                  <c:v>1682</c:v>
                </c:pt>
                <c:pt idx="18">
                  <c:v>1683</c:v>
                </c:pt>
                <c:pt idx="19">
                  <c:v>1684</c:v>
                </c:pt>
                <c:pt idx="20">
                  <c:v>1685</c:v>
                </c:pt>
                <c:pt idx="21">
                  <c:v>1686</c:v>
                </c:pt>
                <c:pt idx="22">
                  <c:v>1687</c:v>
                </c:pt>
                <c:pt idx="23">
                  <c:v>1688</c:v>
                </c:pt>
                <c:pt idx="24">
                  <c:v>1689</c:v>
                </c:pt>
                <c:pt idx="25">
                  <c:v>1690</c:v>
                </c:pt>
                <c:pt idx="26">
                  <c:v>1691</c:v>
                </c:pt>
                <c:pt idx="27">
                  <c:v>1692</c:v>
                </c:pt>
                <c:pt idx="28">
                  <c:v>1693</c:v>
                </c:pt>
                <c:pt idx="29">
                  <c:v>1694</c:v>
                </c:pt>
                <c:pt idx="30">
                  <c:v>1695</c:v>
                </c:pt>
                <c:pt idx="31">
                  <c:v>1696</c:v>
                </c:pt>
                <c:pt idx="32">
                  <c:v>1697</c:v>
                </c:pt>
                <c:pt idx="33">
                  <c:v>1698</c:v>
                </c:pt>
                <c:pt idx="34">
                  <c:v>1699</c:v>
                </c:pt>
                <c:pt idx="35">
                  <c:v>1700</c:v>
                </c:pt>
                <c:pt idx="36">
                  <c:v>1701</c:v>
                </c:pt>
                <c:pt idx="37">
                  <c:v>1702</c:v>
                </c:pt>
                <c:pt idx="38">
                  <c:v>1703</c:v>
                </c:pt>
                <c:pt idx="39">
                  <c:v>1704</c:v>
                </c:pt>
                <c:pt idx="40">
                  <c:v>1705</c:v>
                </c:pt>
                <c:pt idx="41">
                  <c:v>1706</c:v>
                </c:pt>
                <c:pt idx="42">
                  <c:v>1707</c:v>
                </c:pt>
                <c:pt idx="43">
                  <c:v>1708</c:v>
                </c:pt>
                <c:pt idx="44">
                  <c:v>1709</c:v>
                </c:pt>
                <c:pt idx="45">
                  <c:v>1710</c:v>
                </c:pt>
                <c:pt idx="46">
                  <c:v>1711</c:v>
                </c:pt>
                <c:pt idx="47">
                  <c:v>1712</c:v>
                </c:pt>
                <c:pt idx="48">
                  <c:v>1713</c:v>
                </c:pt>
                <c:pt idx="49">
                  <c:v>1714</c:v>
                </c:pt>
                <c:pt idx="50">
                  <c:v>1715</c:v>
                </c:pt>
                <c:pt idx="51">
                  <c:v>1716</c:v>
                </c:pt>
                <c:pt idx="52">
                  <c:v>1717</c:v>
                </c:pt>
                <c:pt idx="53">
                  <c:v>1718</c:v>
                </c:pt>
                <c:pt idx="54">
                  <c:v>1719</c:v>
                </c:pt>
                <c:pt idx="55">
                  <c:v>1720</c:v>
                </c:pt>
                <c:pt idx="56">
                  <c:v>1721</c:v>
                </c:pt>
                <c:pt idx="57">
                  <c:v>1722</c:v>
                </c:pt>
                <c:pt idx="58">
                  <c:v>1723</c:v>
                </c:pt>
                <c:pt idx="59">
                  <c:v>1724</c:v>
                </c:pt>
                <c:pt idx="60">
                  <c:v>1725</c:v>
                </c:pt>
                <c:pt idx="61">
                  <c:v>1726</c:v>
                </c:pt>
                <c:pt idx="62">
                  <c:v>1727</c:v>
                </c:pt>
                <c:pt idx="63">
                  <c:v>1728</c:v>
                </c:pt>
                <c:pt idx="64">
                  <c:v>1729</c:v>
                </c:pt>
                <c:pt idx="65">
                  <c:v>1730</c:v>
                </c:pt>
                <c:pt idx="66">
                  <c:v>1731</c:v>
                </c:pt>
                <c:pt idx="67">
                  <c:v>1732</c:v>
                </c:pt>
                <c:pt idx="68">
                  <c:v>1733</c:v>
                </c:pt>
                <c:pt idx="69">
                  <c:v>1734</c:v>
                </c:pt>
                <c:pt idx="70">
                  <c:v>1735</c:v>
                </c:pt>
                <c:pt idx="71">
                  <c:v>1736</c:v>
                </c:pt>
                <c:pt idx="72">
                  <c:v>1737</c:v>
                </c:pt>
                <c:pt idx="73">
                  <c:v>1738</c:v>
                </c:pt>
                <c:pt idx="74">
                  <c:v>1739</c:v>
                </c:pt>
                <c:pt idx="75">
                  <c:v>1740</c:v>
                </c:pt>
                <c:pt idx="76">
                  <c:v>1741</c:v>
                </c:pt>
                <c:pt idx="77">
                  <c:v>1742</c:v>
                </c:pt>
                <c:pt idx="78">
                  <c:v>1743</c:v>
                </c:pt>
                <c:pt idx="79">
                  <c:v>1744</c:v>
                </c:pt>
                <c:pt idx="80">
                  <c:v>1745</c:v>
                </c:pt>
                <c:pt idx="81">
                  <c:v>1746</c:v>
                </c:pt>
                <c:pt idx="82">
                  <c:v>1747</c:v>
                </c:pt>
                <c:pt idx="83">
                  <c:v>1748</c:v>
                </c:pt>
                <c:pt idx="84">
                  <c:v>1749</c:v>
                </c:pt>
                <c:pt idx="85">
                  <c:v>1750</c:v>
                </c:pt>
                <c:pt idx="86">
                  <c:v>1751</c:v>
                </c:pt>
                <c:pt idx="87">
                  <c:v>1752</c:v>
                </c:pt>
                <c:pt idx="88">
                  <c:v>1753</c:v>
                </c:pt>
                <c:pt idx="89">
                  <c:v>1754</c:v>
                </c:pt>
                <c:pt idx="90">
                  <c:v>1755</c:v>
                </c:pt>
                <c:pt idx="91">
                  <c:v>1756</c:v>
                </c:pt>
                <c:pt idx="92">
                  <c:v>1757</c:v>
                </c:pt>
                <c:pt idx="93">
                  <c:v>1758</c:v>
                </c:pt>
                <c:pt idx="94">
                  <c:v>1759</c:v>
                </c:pt>
                <c:pt idx="95">
                  <c:v>1760</c:v>
                </c:pt>
                <c:pt idx="96">
                  <c:v>1761</c:v>
                </c:pt>
                <c:pt idx="97">
                  <c:v>1762</c:v>
                </c:pt>
                <c:pt idx="98">
                  <c:v>1763</c:v>
                </c:pt>
                <c:pt idx="99">
                  <c:v>1764</c:v>
                </c:pt>
                <c:pt idx="100">
                  <c:v>1765</c:v>
                </c:pt>
                <c:pt idx="101">
                  <c:v>1766</c:v>
                </c:pt>
                <c:pt idx="102">
                  <c:v>1767</c:v>
                </c:pt>
                <c:pt idx="103">
                  <c:v>1768</c:v>
                </c:pt>
                <c:pt idx="104">
                  <c:v>1769</c:v>
                </c:pt>
                <c:pt idx="105">
                  <c:v>1770</c:v>
                </c:pt>
                <c:pt idx="106">
                  <c:v>1771</c:v>
                </c:pt>
                <c:pt idx="107">
                  <c:v>1772</c:v>
                </c:pt>
                <c:pt idx="108">
                  <c:v>1773</c:v>
                </c:pt>
                <c:pt idx="109">
                  <c:v>1774</c:v>
                </c:pt>
                <c:pt idx="110">
                  <c:v>1775</c:v>
                </c:pt>
                <c:pt idx="111">
                  <c:v>1776</c:v>
                </c:pt>
                <c:pt idx="112">
                  <c:v>1777</c:v>
                </c:pt>
                <c:pt idx="113">
                  <c:v>1778</c:v>
                </c:pt>
                <c:pt idx="114">
                  <c:v>1779</c:v>
                </c:pt>
                <c:pt idx="115">
                  <c:v>1780</c:v>
                </c:pt>
                <c:pt idx="116">
                  <c:v>1781</c:v>
                </c:pt>
                <c:pt idx="117">
                  <c:v>1782</c:v>
                </c:pt>
                <c:pt idx="118">
                  <c:v>1783</c:v>
                </c:pt>
                <c:pt idx="119">
                  <c:v>1784</c:v>
                </c:pt>
                <c:pt idx="120">
                  <c:v>1785</c:v>
                </c:pt>
                <c:pt idx="121">
                  <c:v>1786</c:v>
                </c:pt>
                <c:pt idx="122">
                  <c:v>1787</c:v>
                </c:pt>
                <c:pt idx="123">
                  <c:v>1788</c:v>
                </c:pt>
                <c:pt idx="124">
                  <c:v>1789</c:v>
                </c:pt>
                <c:pt idx="125">
                  <c:v>1790</c:v>
                </c:pt>
                <c:pt idx="126">
                  <c:v>1791</c:v>
                </c:pt>
                <c:pt idx="127">
                  <c:v>1792</c:v>
                </c:pt>
                <c:pt idx="128">
                  <c:v>1793</c:v>
                </c:pt>
                <c:pt idx="129">
                  <c:v>1794</c:v>
                </c:pt>
                <c:pt idx="130">
                  <c:v>1795</c:v>
                </c:pt>
                <c:pt idx="131">
                  <c:v>1796</c:v>
                </c:pt>
                <c:pt idx="132">
                  <c:v>1797</c:v>
                </c:pt>
                <c:pt idx="133">
                  <c:v>1798</c:v>
                </c:pt>
                <c:pt idx="134">
                  <c:v>1799</c:v>
                </c:pt>
                <c:pt idx="135">
                  <c:v>1800</c:v>
                </c:pt>
                <c:pt idx="136">
                  <c:v>1801</c:v>
                </c:pt>
                <c:pt idx="137">
                  <c:v>1802</c:v>
                </c:pt>
                <c:pt idx="138">
                  <c:v>1803</c:v>
                </c:pt>
                <c:pt idx="139">
                  <c:v>1804</c:v>
                </c:pt>
                <c:pt idx="140">
                  <c:v>1805</c:v>
                </c:pt>
                <c:pt idx="141">
                  <c:v>1806</c:v>
                </c:pt>
                <c:pt idx="142">
                  <c:v>1807</c:v>
                </c:pt>
                <c:pt idx="143">
                  <c:v>1808</c:v>
                </c:pt>
                <c:pt idx="144">
                  <c:v>1809</c:v>
                </c:pt>
                <c:pt idx="145">
                  <c:v>1810</c:v>
                </c:pt>
                <c:pt idx="146">
                  <c:v>1811</c:v>
                </c:pt>
                <c:pt idx="147">
                  <c:v>1812</c:v>
                </c:pt>
                <c:pt idx="148">
                  <c:v>1813</c:v>
                </c:pt>
                <c:pt idx="149">
                  <c:v>1814</c:v>
                </c:pt>
                <c:pt idx="150">
                  <c:v>1815</c:v>
                </c:pt>
                <c:pt idx="151">
                  <c:v>1816</c:v>
                </c:pt>
                <c:pt idx="152">
                  <c:v>1817</c:v>
                </c:pt>
                <c:pt idx="153">
                  <c:v>1818</c:v>
                </c:pt>
                <c:pt idx="154">
                  <c:v>1819</c:v>
                </c:pt>
                <c:pt idx="155">
                  <c:v>1820</c:v>
                </c:pt>
                <c:pt idx="156">
                  <c:v>1821</c:v>
                </c:pt>
                <c:pt idx="157">
                  <c:v>1822</c:v>
                </c:pt>
                <c:pt idx="158">
                  <c:v>1823</c:v>
                </c:pt>
                <c:pt idx="159">
                  <c:v>1824</c:v>
                </c:pt>
                <c:pt idx="160">
                  <c:v>1825</c:v>
                </c:pt>
                <c:pt idx="161">
                  <c:v>1826</c:v>
                </c:pt>
                <c:pt idx="162">
                  <c:v>1827</c:v>
                </c:pt>
                <c:pt idx="163">
                  <c:v>1828</c:v>
                </c:pt>
                <c:pt idx="164">
                  <c:v>1829</c:v>
                </c:pt>
                <c:pt idx="165">
                  <c:v>1830</c:v>
                </c:pt>
                <c:pt idx="166">
                  <c:v>1831</c:v>
                </c:pt>
                <c:pt idx="167">
                  <c:v>1832</c:v>
                </c:pt>
                <c:pt idx="168">
                  <c:v>1833</c:v>
                </c:pt>
                <c:pt idx="169">
                  <c:v>1834</c:v>
                </c:pt>
                <c:pt idx="170">
                  <c:v>1835</c:v>
                </c:pt>
                <c:pt idx="171">
                  <c:v>1836</c:v>
                </c:pt>
                <c:pt idx="172">
                  <c:v>1837</c:v>
                </c:pt>
                <c:pt idx="173">
                  <c:v>1838</c:v>
                </c:pt>
                <c:pt idx="174">
                  <c:v>1839</c:v>
                </c:pt>
                <c:pt idx="175">
                  <c:v>1840</c:v>
                </c:pt>
                <c:pt idx="176">
                  <c:v>1841</c:v>
                </c:pt>
                <c:pt idx="177">
                  <c:v>1842</c:v>
                </c:pt>
                <c:pt idx="178">
                  <c:v>1843</c:v>
                </c:pt>
                <c:pt idx="179">
                  <c:v>1844</c:v>
                </c:pt>
                <c:pt idx="180">
                  <c:v>1845</c:v>
                </c:pt>
                <c:pt idx="181">
                  <c:v>1846</c:v>
                </c:pt>
                <c:pt idx="182">
                  <c:v>1847</c:v>
                </c:pt>
                <c:pt idx="183">
                  <c:v>1848</c:v>
                </c:pt>
                <c:pt idx="184">
                  <c:v>1849</c:v>
                </c:pt>
                <c:pt idx="185">
                  <c:v>1850</c:v>
                </c:pt>
                <c:pt idx="186">
                  <c:v>1851</c:v>
                </c:pt>
                <c:pt idx="187">
                  <c:v>1852</c:v>
                </c:pt>
                <c:pt idx="188">
                  <c:v>1853</c:v>
                </c:pt>
                <c:pt idx="189">
                  <c:v>1854</c:v>
                </c:pt>
                <c:pt idx="190">
                  <c:v>1855</c:v>
                </c:pt>
                <c:pt idx="191">
                  <c:v>1856</c:v>
                </c:pt>
                <c:pt idx="192">
                  <c:v>1857</c:v>
                </c:pt>
                <c:pt idx="193">
                  <c:v>1858</c:v>
                </c:pt>
                <c:pt idx="194">
                  <c:v>1859</c:v>
                </c:pt>
                <c:pt idx="195">
                  <c:v>1860</c:v>
                </c:pt>
                <c:pt idx="196">
                  <c:v>1861</c:v>
                </c:pt>
                <c:pt idx="197">
                  <c:v>1862</c:v>
                </c:pt>
                <c:pt idx="198">
                  <c:v>1863</c:v>
                </c:pt>
                <c:pt idx="199">
                  <c:v>1864</c:v>
                </c:pt>
                <c:pt idx="200">
                  <c:v>1865</c:v>
                </c:pt>
                <c:pt idx="201">
                  <c:v>1866</c:v>
                </c:pt>
                <c:pt idx="202">
                  <c:v>1867</c:v>
                </c:pt>
                <c:pt idx="203">
                  <c:v>1868</c:v>
                </c:pt>
                <c:pt idx="204">
                  <c:v>1869</c:v>
                </c:pt>
                <c:pt idx="205">
                  <c:v>1870</c:v>
                </c:pt>
                <c:pt idx="206">
                  <c:v>1871</c:v>
                </c:pt>
                <c:pt idx="207">
                  <c:v>1872</c:v>
                </c:pt>
                <c:pt idx="208">
                  <c:v>1873</c:v>
                </c:pt>
                <c:pt idx="209">
                  <c:v>1874</c:v>
                </c:pt>
                <c:pt idx="210">
                  <c:v>1875</c:v>
                </c:pt>
                <c:pt idx="211">
                  <c:v>1876</c:v>
                </c:pt>
                <c:pt idx="212">
                  <c:v>1877</c:v>
                </c:pt>
                <c:pt idx="213">
                  <c:v>1878</c:v>
                </c:pt>
                <c:pt idx="214">
                  <c:v>1879</c:v>
                </c:pt>
                <c:pt idx="215">
                  <c:v>1880</c:v>
                </c:pt>
                <c:pt idx="216">
                  <c:v>1881</c:v>
                </c:pt>
                <c:pt idx="217">
                  <c:v>1882</c:v>
                </c:pt>
                <c:pt idx="218">
                  <c:v>1883</c:v>
                </c:pt>
                <c:pt idx="219">
                  <c:v>1884</c:v>
                </c:pt>
                <c:pt idx="220">
                  <c:v>1885</c:v>
                </c:pt>
                <c:pt idx="221">
                  <c:v>1886</c:v>
                </c:pt>
                <c:pt idx="222">
                  <c:v>1887</c:v>
                </c:pt>
                <c:pt idx="223">
                  <c:v>1888</c:v>
                </c:pt>
                <c:pt idx="224">
                  <c:v>1889</c:v>
                </c:pt>
                <c:pt idx="225">
                  <c:v>1890</c:v>
                </c:pt>
                <c:pt idx="226">
                  <c:v>1891</c:v>
                </c:pt>
                <c:pt idx="227">
                  <c:v>1892</c:v>
                </c:pt>
                <c:pt idx="228">
                  <c:v>1893</c:v>
                </c:pt>
                <c:pt idx="229">
                  <c:v>1894</c:v>
                </c:pt>
                <c:pt idx="230">
                  <c:v>1895</c:v>
                </c:pt>
                <c:pt idx="231">
                  <c:v>1896</c:v>
                </c:pt>
                <c:pt idx="232">
                  <c:v>1897</c:v>
                </c:pt>
                <c:pt idx="233">
                  <c:v>1898</c:v>
                </c:pt>
                <c:pt idx="234">
                  <c:v>1899</c:v>
                </c:pt>
                <c:pt idx="235">
                  <c:v>1900</c:v>
                </c:pt>
                <c:pt idx="236">
                  <c:v>1901</c:v>
                </c:pt>
                <c:pt idx="237">
                  <c:v>1902</c:v>
                </c:pt>
                <c:pt idx="238">
                  <c:v>1903</c:v>
                </c:pt>
                <c:pt idx="239">
                  <c:v>1904</c:v>
                </c:pt>
                <c:pt idx="240">
                  <c:v>1905</c:v>
                </c:pt>
                <c:pt idx="241">
                  <c:v>1906</c:v>
                </c:pt>
                <c:pt idx="242">
                  <c:v>1907</c:v>
                </c:pt>
                <c:pt idx="243">
                  <c:v>1908</c:v>
                </c:pt>
                <c:pt idx="244">
                  <c:v>1909</c:v>
                </c:pt>
                <c:pt idx="245">
                  <c:v>1910</c:v>
                </c:pt>
                <c:pt idx="246">
                  <c:v>1911</c:v>
                </c:pt>
                <c:pt idx="247">
                  <c:v>1912</c:v>
                </c:pt>
                <c:pt idx="248">
                  <c:v>1913</c:v>
                </c:pt>
                <c:pt idx="249">
                  <c:v>1914</c:v>
                </c:pt>
                <c:pt idx="250">
                  <c:v>1915</c:v>
                </c:pt>
                <c:pt idx="251">
                  <c:v>1916</c:v>
                </c:pt>
                <c:pt idx="252">
                  <c:v>1917</c:v>
                </c:pt>
                <c:pt idx="253">
                  <c:v>1918</c:v>
                </c:pt>
                <c:pt idx="254">
                  <c:v>1919</c:v>
                </c:pt>
                <c:pt idx="255">
                  <c:v>1920</c:v>
                </c:pt>
                <c:pt idx="256">
                  <c:v>1921</c:v>
                </c:pt>
                <c:pt idx="257">
                  <c:v>1922</c:v>
                </c:pt>
                <c:pt idx="258">
                  <c:v>1923</c:v>
                </c:pt>
                <c:pt idx="259">
                  <c:v>1924</c:v>
                </c:pt>
                <c:pt idx="260">
                  <c:v>1925</c:v>
                </c:pt>
                <c:pt idx="261">
                  <c:v>1926</c:v>
                </c:pt>
                <c:pt idx="262">
                  <c:v>1927</c:v>
                </c:pt>
                <c:pt idx="263">
                  <c:v>1928</c:v>
                </c:pt>
                <c:pt idx="264">
                  <c:v>1929</c:v>
                </c:pt>
                <c:pt idx="265">
                  <c:v>1930</c:v>
                </c:pt>
                <c:pt idx="266">
                  <c:v>1931</c:v>
                </c:pt>
                <c:pt idx="267">
                  <c:v>1932</c:v>
                </c:pt>
                <c:pt idx="268">
                  <c:v>1933</c:v>
                </c:pt>
                <c:pt idx="269">
                  <c:v>1934</c:v>
                </c:pt>
                <c:pt idx="270">
                  <c:v>1935</c:v>
                </c:pt>
                <c:pt idx="271">
                  <c:v>1936</c:v>
                </c:pt>
                <c:pt idx="272">
                  <c:v>1937</c:v>
                </c:pt>
                <c:pt idx="273">
                  <c:v>1938</c:v>
                </c:pt>
                <c:pt idx="274">
                  <c:v>1939</c:v>
                </c:pt>
                <c:pt idx="275">
                  <c:v>1940</c:v>
                </c:pt>
                <c:pt idx="276">
                  <c:v>1941</c:v>
                </c:pt>
                <c:pt idx="277">
                  <c:v>1942</c:v>
                </c:pt>
                <c:pt idx="278">
                  <c:v>1943</c:v>
                </c:pt>
                <c:pt idx="279">
                  <c:v>1944</c:v>
                </c:pt>
                <c:pt idx="280">
                  <c:v>1945</c:v>
                </c:pt>
                <c:pt idx="281">
                  <c:v>1946</c:v>
                </c:pt>
                <c:pt idx="282">
                  <c:v>1947</c:v>
                </c:pt>
                <c:pt idx="283">
                  <c:v>1948</c:v>
                </c:pt>
                <c:pt idx="284">
                  <c:v>1949</c:v>
                </c:pt>
                <c:pt idx="285">
                  <c:v>1950</c:v>
                </c:pt>
                <c:pt idx="286">
                  <c:v>1951</c:v>
                </c:pt>
                <c:pt idx="287">
                  <c:v>1952</c:v>
                </c:pt>
                <c:pt idx="288">
                  <c:v>1953</c:v>
                </c:pt>
                <c:pt idx="289">
                  <c:v>1954</c:v>
                </c:pt>
                <c:pt idx="290">
                  <c:v>1955</c:v>
                </c:pt>
                <c:pt idx="291">
                  <c:v>1956</c:v>
                </c:pt>
                <c:pt idx="292">
                  <c:v>1957</c:v>
                </c:pt>
                <c:pt idx="293">
                  <c:v>1958</c:v>
                </c:pt>
                <c:pt idx="294">
                  <c:v>1959</c:v>
                </c:pt>
                <c:pt idx="295">
                  <c:v>1960</c:v>
                </c:pt>
                <c:pt idx="296">
                  <c:v>1961</c:v>
                </c:pt>
                <c:pt idx="297">
                  <c:v>1962</c:v>
                </c:pt>
                <c:pt idx="298">
                  <c:v>1963</c:v>
                </c:pt>
                <c:pt idx="299">
                  <c:v>1964</c:v>
                </c:pt>
                <c:pt idx="300">
                  <c:v>1965</c:v>
                </c:pt>
                <c:pt idx="301">
                  <c:v>1966</c:v>
                </c:pt>
                <c:pt idx="302">
                  <c:v>1967</c:v>
                </c:pt>
                <c:pt idx="303">
                  <c:v>1968</c:v>
                </c:pt>
                <c:pt idx="304">
                  <c:v>1969</c:v>
                </c:pt>
                <c:pt idx="305">
                  <c:v>1970</c:v>
                </c:pt>
                <c:pt idx="306">
                  <c:v>1971</c:v>
                </c:pt>
                <c:pt idx="307">
                  <c:v>1972</c:v>
                </c:pt>
                <c:pt idx="308">
                  <c:v>1973</c:v>
                </c:pt>
                <c:pt idx="309">
                  <c:v>1974</c:v>
                </c:pt>
                <c:pt idx="310">
                  <c:v>1975</c:v>
                </c:pt>
                <c:pt idx="311">
                  <c:v>1976</c:v>
                </c:pt>
                <c:pt idx="312">
                  <c:v>1977</c:v>
                </c:pt>
                <c:pt idx="313">
                  <c:v>1978</c:v>
                </c:pt>
                <c:pt idx="314">
                  <c:v>1979</c:v>
                </c:pt>
                <c:pt idx="315">
                  <c:v>1980</c:v>
                </c:pt>
                <c:pt idx="316">
                  <c:v>1981</c:v>
                </c:pt>
                <c:pt idx="317">
                  <c:v>1982</c:v>
                </c:pt>
                <c:pt idx="318">
                  <c:v>1983</c:v>
                </c:pt>
                <c:pt idx="319">
                  <c:v>1984</c:v>
                </c:pt>
                <c:pt idx="320">
                  <c:v>1985</c:v>
                </c:pt>
                <c:pt idx="321">
                  <c:v>1986</c:v>
                </c:pt>
                <c:pt idx="322">
                  <c:v>1987</c:v>
                </c:pt>
                <c:pt idx="323">
                  <c:v>1988</c:v>
                </c:pt>
                <c:pt idx="324">
                  <c:v>1989</c:v>
                </c:pt>
                <c:pt idx="325">
                  <c:v>1990</c:v>
                </c:pt>
                <c:pt idx="326">
                  <c:v>1991</c:v>
                </c:pt>
                <c:pt idx="327">
                  <c:v>1992</c:v>
                </c:pt>
                <c:pt idx="328">
                  <c:v>1993</c:v>
                </c:pt>
                <c:pt idx="329">
                  <c:v>1994</c:v>
                </c:pt>
                <c:pt idx="330">
                  <c:v>1995</c:v>
                </c:pt>
                <c:pt idx="331">
                  <c:v>1996</c:v>
                </c:pt>
                <c:pt idx="332">
                  <c:v>1997</c:v>
                </c:pt>
                <c:pt idx="333">
                  <c:v>1998</c:v>
                </c:pt>
                <c:pt idx="334">
                  <c:v>1999</c:v>
                </c:pt>
                <c:pt idx="335">
                  <c:v>2000</c:v>
                </c:pt>
                <c:pt idx="336">
                  <c:v>2001</c:v>
                </c:pt>
                <c:pt idx="337">
                  <c:v>2002</c:v>
                </c:pt>
                <c:pt idx="338">
                  <c:v>2003</c:v>
                </c:pt>
                <c:pt idx="339">
                  <c:v>2004</c:v>
                </c:pt>
                <c:pt idx="340">
                  <c:v>2005</c:v>
                </c:pt>
                <c:pt idx="341">
                  <c:v>2006</c:v>
                </c:pt>
                <c:pt idx="342">
                  <c:v>2007</c:v>
                </c:pt>
                <c:pt idx="343">
                  <c:v>2008</c:v>
                </c:pt>
                <c:pt idx="344">
                  <c:v>2009</c:v>
                </c:pt>
                <c:pt idx="345">
                  <c:v>2010</c:v>
                </c:pt>
                <c:pt idx="346">
                  <c:v>2011</c:v>
                </c:pt>
                <c:pt idx="347">
                  <c:v>2012</c:v>
                </c:pt>
                <c:pt idx="348">
                  <c:v>2013</c:v>
                </c:pt>
              </c:numCache>
            </c:numRef>
          </c:cat>
          <c:val>
            <c:numRef>
              <c:f>'Fellows of the RS'!$B$3:$B$351</c:f>
              <c:numCache>
                <c:formatCode>General</c:formatCode>
                <c:ptCount val="349"/>
                <c:pt idx="0">
                  <c:v>151</c:v>
                </c:pt>
                <c:pt idx="1">
                  <c:v>163</c:v>
                </c:pt>
                <c:pt idx="2">
                  <c:v>184</c:v>
                </c:pt>
                <c:pt idx="3">
                  <c:v>198</c:v>
                </c:pt>
                <c:pt idx="4">
                  <c:v>201</c:v>
                </c:pt>
                <c:pt idx="5">
                  <c:v>200</c:v>
                </c:pt>
                <c:pt idx="6">
                  <c:v>197</c:v>
                </c:pt>
                <c:pt idx="7">
                  <c:v>200</c:v>
                </c:pt>
                <c:pt idx="8">
                  <c:v>203</c:v>
                </c:pt>
                <c:pt idx="10">
                  <c:v>202</c:v>
                </c:pt>
                <c:pt idx="11">
                  <c:v>200</c:v>
                </c:pt>
                <c:pt idx="12">
                  <c:v>202</c:v>
                </c:pt>
                <c:pt idx="13">
                  <c:v>208</c:v>
                </c:pt>
                <c:pt idx="14">
                  <c:v>209</c:v>
                </c:pt>
                <c:pt idx="15">
                  <c:v>212</c:v>
                </c:pt>
                <c:pt idx="16">
                  <c:v>220</c:v>
                </c:pt>
                <c:pt idx="17">
                  <c:v>222</c:v>
                </c:pt>
                <c:pt idx="18">
                  <c:v>222</c:v>
                </c:pt>
                <c:pt idx="19">
                  <c:v>221</c:v>
                </c:pt>
                <c:pt idx="20">
                  <c:v>221</c:v>
                </c:pt>
                <c:pt idx="21">
                  <c:v>218</c:v>
                </c:pt>
                <c:pt idx="22">
                  <c:v>211</c:v>
                </c:pt>
                <c:pt idx="23">
                  <c:v>211</c:v>
                </c:pt>
                <c:pt idx="24">
                  <c:v>207</c:v>
                </c:pt>
                <c:pt idx="25">
                  <c:v>199</c:v>
                </c:pt>
                <c:pt idx="26">
                  <c:v>196</c:v>
                </c:pt>
                <c:pt idx="27">
                  <c:v>194</c:v>
                </c:pt>
                <c:pt idx="28">
                  <c:v>194</c:v>
                </c:pt>
                <c:pt idx="29">
                  <c:v>187</c:v>
                </c:pt>
                <c:pt idx="30">
                  <c:v>185</c:v>
                </c:pt>
                <c:pt idx="31">
                  <c:v>194</c:v>
                </c:pt>
                <c:pt idx="32">
                  <c:v>193</c:v>
                </c:pt>
                <c:pt idx="33">
                  <c:v>204</c:v>
                </c:pt>
                <c:pt idx="34">
                  <c:v>210</c:v>
                </c:pt>
                <c:pt idx="35">
                  <c:v>207</c:v>
                </c:pt>
                <c:pt idx="36">
                  <c:v>207</c:v>
                </c:pt>
                <c:pt idx="37">
                  <c:v>207</c:v>
                </c:pt>
                <c:pt idx="38">
                  <c:v>217</c:v>
                </c:pt>
                <c:pt idx="39">
                  <c:v>217</c:v>
                </c:pt>
                <c:pt idx="40">
                  <c:v>218</c:v>
                </c:pt>
                <c:pt idx="41">
                  <c:v>230</c:v>
                </c:pt>
                <c:pt idx="42">
                  <c:v>225</c:v>
                </c:pt>
                <c:pt idx="43">
                  <c:v>229</c:v>
                </c:pt>
                <c:pt idx="44">
                  <c:v>227</c:v>
                </c:pt>
                <c:pt idx="45">
                  <c:v>221</c:v>
                </c:pt>
                <c:pt idx="46">
                  <c:v>224</c:v>
                </c:pt>
                <c:pt idx="47">
                  <c:v>233</c:v>
                </c:pt>
                <c:pt idx="48">
                  <c:v>236</c:v>
                </c:pt>
                <c:pt idx="49">
                  <c:v>242</c:v>
                </c:pt>
                <c:pt idx="50">
                  <c:v>246</c:v>
                </c:pt>
                <c:pt idx="51">
                  <c:v>257</c:v>
                </c:pt>
                <c:pt idx="52">
                  <c:v>258</c:v>
                </c:pt>
                <c:pt idx="53">
                  <c:v>275</c:v>
                </c:pt>
                <c:pt idx="54">
                  <c:v>274</c:v>
                </c:pt>
                <c:pt idx="55">
                  <c:v>282</c:v>
                </c:pt>
                <c:pt idx="56">
                  <c:v>285</c:v>
                </c:pt>
                <c:pt idx="57">
                  <c:v>287</c:v>
                </c:pt>
                <c:pt idx="58">
                  <c:v>291</c:v>
                </c:pt>
                <c:pt idx="59">
                  <c:v>302</c:v>
                </c:pt>
                <c:pt idx="60">
                  <c:v>305</c:v>
                </c:pt>
                <c:pt idx="61">
                  <c:v>319</c:v>
                </c:pt>
                <c:pt idx="62">
                  <c:v>333</c:v>
                </c:pt>
                <c:pt idx="63">
                  <c:v>346</c:v>
                </c:pt>
                <c:pt idx="64">
                  <c:v>362</c:v>
                </c:pt>
                <c:pt idx="65">
                  <c:v>374</c:v>
                </c:pt>
                <c:pt idx="66">
                  <c:v>375</c:v>
                </c:pt>
                <c:pt idx="67">
                  <c:v>381</c:v>
                </c:pt>
                <c:pt idx="68">
                  <c:v>383</c:v>
                </c:pt>
                <c:pt idx="69">
                  <c:v>381</c:v>
                </c:pt>
                <c:pt idx="70">
                  <c:v>385</c:v>
                </c:pt>
                <c:pt idx="71">
                  <c:v>393</c:v>
                </c:pt>
                <c:pt idx="72">
                  <c:v>396</c:v>
                </c:pt>
                <c:pt idx="73">
                  <c:v>411</c:v>
                </c:pt>
                <c:pt idx="74">
                  <c:v>412</c:v>
                </c:pt>
                <c:pt idx="75">
                  <c:v>425</c:v>
                </c:pt>
                <c:pt idx="76">
                  <c:v>428</c:v>
                </c:pt>
                <c:pt idx="77">
                  <c:v>440</c:v>
                </c:pt>
                <c:pt idx="78">
                  <c:v>436</c:v>
                </c:pt>
                <c:pt idx="79">
                  <c:v>430</c:v>
                </c:pt>
                <c:pt idx="80">
                  <c:v>438</c:v>
                </c:pt>
                <c:pt idx="81">
                  <c:v>438</c:v>
                </c:pt>
                <c:pt idx="82">
                  <c:v>453</c:v>
                </c:pt>
                <c:pt idx="83">
                  <c:v>454</c:v>
                </c:pt>
                <c:pt idx="84">
                  <c:v>470</c:v>
                </c:pt>
                <c:pt idx="85">
                  <c:v>482</c:v>
                </c:pt>
                <c:pt idx="86">
                  <c:v>483</c:v>
                </c:pt>
                <c:pt idx="87">
                  <c:v>483</c:v>
                </c:pt>
                <c:pt idx="88">
                  <c:v>488</c:v>
                </c:pt>
                <c:pt idx="89">
                  <c:v>488</c:v>
                </c:pt>
                <c:pt idx="90">
                  <c:v>488</c:v>
                </c:pt>
                <c:pt idx="91">
                  <c:v>492</c:v>
                </c:pt>
                <c:pt idx="92">
                  <c:v>499</c:v>
                </c:pt>
                <c:pt idx="93">
                  <c:v>493</c:v>
                </c:pt>
                <c:pt idx="94">
                  <c:v>489</c:v>
                </c:pt>
                <c:pt idx="95">
                  <c:v>495</c:v>
                </c:pt>
                <c:pt idx="96">
                  <c:v>499</c:v>
                </c:pt>
                <c:pt idx="97">
                  <c:v>495</c:v>
                </c:pt>
                <c:pt idx="98">
                  <c:v>483</c:v>
                </c:pt>
                <c:pt idx="99">
                  <c:v>503</c:v>
                </c:pt>
                <c:pt idx="100">
                  <c:v>512</c:v>
                </c:pt>
                <c:pt idx="101">
                  <c:v>516</c:v>
                </c:pt>
                <c:pt idx="102">
                  <c:v>537</c:v>
                </c:pt>
                <c:pt idx="103">
                  <c:v>535</c:v>
                </c:pt>
                <c:pt idx="104">
                  <c:v>515</c:v>
                </c:pt>
                <c:pt idx="105">
                  <c:v>513</c:v>
                </c:pt>
                <c:pt idx="106">
                  <c:v>506</c:v>
                </c:pt>
                <c:pt idx="107">
                  <c:v>503</c:v>
                </c:pt>
                <c:pt idx="108">
                  <c:v>512</c:v>
                </c:pt>
                <c:pt idx="109">
                  <c:v>514</c:v>
                </c:pt>
                <c:pt idx="110">
                  <c:v>515</c:v>
                </c:pt>
                <c:pt idx="111">
                  <c:v>522</c:v>
                </c:pt>
                <c:pt idx="112">
                  <c:v>523</c:v>
                </c:pt>
                <c:pt idx="113">
                  <c:v>527</c:v>
                </c:pt>
                <c:pt idx="114">
                  <c:v>540</c:v>
                </c:pt>
                <c:pt idx="115">
                  <c:v>543</c:v>
                </c:pt>
                <c:pt idx="116">
                  <c:v>546</c:v>
                </c:pt>
                <c:pt idx="117">
                  <c:v>543</c:v>
                </c:pt>
                <c:pt idx="118">
                  <c:v>530</c:v>
                </c:pt>
                <c:pt idx="119">
                  <c:v>522</c:v>
                </c:pt>
                <c:pt idx="120">
                  <c:v>522</c:v>
                </c:pt>
                <c:pt idx="121">
                  <c:v>525</c:v>
                </c:pt>
                <c:pt idx="122">
                  <c:v>529</c:v>
                </c:pt>
                <c:pt idx="123">
                  <c:v>535</c:v>
                </c:pt>
                <c:pt idx="124">
                  <c:v>539</c:v>
                </c:pt>
                <c:pt idx="125">
                  <c:v>534</c:v>
                </c:pt>
                <c:pt idx="126">
                  <c:v>536</c:v>
                </c:pt>
                <c:pt idx="127">
                  <c:v>538</c:v>
                </c:pt>
                <c:pt idx="128">
                  <c:v>542</c:v>
                </c:pt>
                <c:pt idx="129">
                  <c:v>547</c:v>
                </c:pt>
                <c:pt idx="130">
                  <c:v>545</c:v>
                </c:pt>
                <c:pt idx="131">
                  <c:v>535</c:v>
                </c:pt>
                <c:pt idx="132">
                  <c:v>544</c:v>
                </c:pt>
                <c:pt idx="133">
                  <c:v>536</c:v>
                </c:pt>
                <c:pt idx="134">
                  <c:v>532</c:v>
                </c:pt>
                <c:pt idx="135">
                  <c:v>525</c:v>
                </c:pt>
                <c:pt idx="136">
                  <c:v>519</c:v>
                </c:pt>
                <c:pt idx="137">
                  <c:v>519</c:v>
                </c:pt>
                <c:pt idx="138">
                  <c:v>515</c:v>
                </c:pt>
                <c:pt idx="139">
                  <c:v>512</c:v>
                </c:pt>
                <c:pt idx="140">
                  <c:v>510</c:v>
                </c:pt>
                <c:pt idx="141">
                  <c:v>508</c:v>
                </c:pt>
                <c:pt idx="142">
                  <c:v>509</c:v>
                </c:pt>
                <c:pt idx="143">
                  <c:v>502</c:v>
                </c:pt>
                <c:pt idx="144">
                  <c:v>502</c:v>
                </c:pt>
                <c:pt idx="145">
                  <c:v>506</c:v>
                </c:pt>
                <c:pt idx="146">
                  <c:v>507</c:v>
                </c:pt>
                <c:pt idx="147">
                  <c:v>508</c:v>
                </c:pt>
                <c:pt idx="148">
                  <c:v>510</c:v>
                </c:pt>
                <c:pt idx="149">
                  <c:v>520</c:v>
                </c:pt>
                <c:pt idx="150">
                  <c:v>534</c:v>
                </c:pt>
                <c:pt idx="151">
                  <c:v>539</c:v>
                </c:pt>
                <c:pt idx="152">
                  <c:v>540</c:v>
                </c:pt>
                <c:pt idx="153">
                  <c:v>559</c:v>
                </c:pt>
                <c:pt idx="154">
                  <c:v>584</c:v>
                </c:pt>
                <c:pt idx="155">
                  <c:v>594</c:v>
                </c:pt>
                <c:pt idx="156">
                  <c:v>621</c:v>
                </c:pt>
                <c:pt idx="157">
                  <c:v>628</c:v>
                </c:pt>
                <c:pt idx="158">
                  <c:v>629</c:v>
                </c:pt>
                <c:pt idx="159">
                  <c:v>625</c:v>
                </c:pt>
                <c:pt idx="160">
                  <c:v>623</c:v>
                </c:pt>
                <c:pt idx="161">
                  <c:v>639</c:v>
                </c:pt>
                <c:pt idx="162">
                  <c:v>650</c:v>
                </c:pt>
                <c:pt idx="163">
                  <c:v>658</c:v>
                </c:pt>
                <c:pt idx="164">
                  <c:v>656</c:v>
                </c:pt>
                <c:pt idx="165">
                  <c:v>662</c:v>
                </c:pt>
                <c:pt idx="166">
                  <c:v>670</c:v>
                </c:pt>
                <c:pt idx="167">
                  <c:v>677</c:v>
                </c:pt>
                <c:pt idx="168">
                  <c:v>679</c:v>
                </c:pt>
                <c:pt idx="169">
                  <c:v>706</c:v>
                </c:pt>
                <c:pt idx="170">
                  <c:v>725</c:v>
                </c:pt>
                <c:pt idx="171">
                  <c:v>724</c:v>
                </c:pt>
                <c:pt idx="172">
                  <c:v>725</c:v>
                </c:pt>
                <c:pt idx="173">
                  <c:v>733</c:v>
                </c:pt>
                <c:pt idx="174">
                  <c:v>743</c:v>
                </c:pt>
                <c:pt idx="175">
                  <c:v>755</c:v>
                </c:pt>
                <c:pt idx="176">
                  <c:v>761</c:v>
                </c:pt>
                <c:pt idx="177">
                  <c:v>767</c:v>
                </c:pt>
                <c:pt idx="178">
                  <c:v>762</c:v>
                </c:pt>
                <c:pt idx="179">
                  <c:v>757</c:v>
                </c:pt>
                <c:pt idx="180">
                  <c:v>759</c:v>
                </c:pt>
                <c:pt idx="181">
                  <c:v>765</c:v>
                </c:pt>
                <c:pt idx="182">
                  <c:v>765</c:v>
                </c:pt>
                <c:pt idx="183">
                  <c:v>754</c:v>
                </c:pt>
                <c:pt idx="184">
                  <c:v>752</c:v>
                </c:pt>
                <c:pt idx="185">
                  <c:v>743</c:v>
                </c:pt>
                <c:pt idx="186">
                  <c:v>737</c:v>
                </c:pt>
                <c:pt idx="187">
                  <c:v>723</c:v>
                </c:pt>
                <c:pt idx="188">
                  <c:v>715</c:v>
                </c:pt>
                <c:pt idx="189">
                  <c:v>709</c:v>
                </c:pt>
                <c:pt idx="190">
                  <c:v>701</c:v>
                </c:pt>
                <c:pt idx="191">
                  <c:v>682</c:v>
                </c:pt>
                <c:pt idx="192">
                  <c:v>674</c:v>
                </c:pt>
                <c:pt idx="193">
                  <c:v>676</c:v>
                </c:pt>
                <c:pt idx="194">
                  <c:v>669</c:v>
                </c:pt>
                <c:pt idx="195">
                  <c:v>663</c:v>
                </c:pt>
                <c:pt idx="196">
                  <c:v>645</c:v>
                </c:pt>
                <c:pt idx="197">
                  <c:v>631</c:v>
                </c:pt>
                <c:pt idx="198">
                  <c:v>635</c:v>
                </c:pt>
                <c:pt idx="199">
                  <c:v>625</c:v>
                </c:pt>
                <c:pt idx="200">
                  <c:v>624</c:v>
                </c:pt>
                <c:pt idx="201">
                  <c:v>609</c:v>
                </c:pt>
                <c:pt idx="202">
                  <c:v>595</c:v>
                </c:pt>
                <c:pt idx="203">
                  <c:v>598</c:v>
                </c:pt>
                <c:pt idx="204">
                  <c:v>597</c:v>
                </c:pt>
                <c:pt idx="205">
                  <c:v>597</c:v>
                </c:pt>
                <c:pt idx="206">
                  <c:v>595</c:v>
                </c:pt>
                <c:pt idx="207">
                  <c:v>588</c:v>
                </c:pt>
                <c:pt idx="208">
                  <c:v>571</c:v>
                </c:pt>
                <c:pt idx="209">
                  <c:v>572</c:v>
                </c:pt>
                <c:pt idx="210">
                  <c:v>569</c:v>
                </c:pt>
                <c:pt idx="211">
                  <c:v>561</c:v>
                </c:pt>
                <c:pt idx="212">
                  <c:v>552</c:v>
                </c:pt>
                <c:pt idx="213">
                  <c:v>549</c:v>
                </c:pt>
                <c:pt idx="215">
                  <c:v>536</c:v>
                </c:pt>
                <c:pt idx="216">
                  <c:v>535</c:v>
                </c:pt>
                <c:pt idx="217">
                  <c:v>528</c:v>
                </c:pt>
                <c:pt idx="218">
                  <c:v>522</c:v>
                </c:pt>
                <c:pt idx="219">
                  <c:v>520</c:v>
                </c:pt>
                <c:pt idx="220">
                  <c:v>516</c:v>
                </c:pt>
                <c:pt idx="221">
                  <c:v>518</c:v>
                </c:pt>
                <c:pt idx="222">
                  <c:v>518</c:v>
                </c:pt>
                <c:pt idx="223">
                  <c:v>523</c:v>
                </c:pt>
                <c:pt idx="224">
                  <c:v>519</c:v>
                </c:pt>
                <c:pt idx="225">
                  <c:v>517</c:v>
                </c:pt>
                <c:pt idx="226">
                  <c:v>516</c:v>
                </c:pt>
                <c:pt idx="227">
                  <c:v>516</c:v>
                </c:pt>
                <c:pt idx="228">
                  <c:v>511</c:v>
                </c:pt>
                <c:pt idx="229">
                  <c:v>508</c:v>
                </c:pt>
                <c:pt idx="230">
                  <c:v>499</c:v>
                </c:pt>
                <c:pt idx="231">
                  <c:v>499</c:v>
                </c:pt>
                <c:pt idx="232">
                  <c:v>499</c:v>
                </c:pt>
                <c:pt idx="233">
                  <c:v>502</c:v>
                </c:pt>
                <c:pt idx="234">
                  <c:v>501</c:v>
                </c:pt>
                <c:pt idx="235">
                  <c:v>499</c:v>
                </c:pt>
                <c:pt idx="238">
                  <c:v>506</c:v>
                </c:pt>
                <c:pt idx="239">
                  <c:v>517</c:v>
                </c:pt>
                <c:pt idx="240">
                  <c:v>520</c:v>
                </c:pt>
                <c:pt idx="241">
                  <c:v>522</c:v>
                </c:pt>
                <c:pt idx="242">
                  <c:v>513</c:v>
                </c:pt>
                <c:pt idx="243">
                  <c:v>510</c:v>
                </c:pt>
                <c:pt idx="244">
                  <c:v>513</c:v>
                </c:pt>
                <c:pt idx="245">
                  <c:v>513</c:v>
                </c:pt>
                <c:pt idx="246">
                  <c:v>516</c:v>
                </c:pt>
                <c:pt idx="247">
                  <c:v>522</c:v>
                </c:pt>
                <c:pt idx="248">
                  <c:v>523</c:v>
                </c:pt>
                <c:pt idx="249">
                  <c:v>515</c:v>
                </c:pt>
                <c:pt idx="250">
                  <c:v>511</c:v>
                </c:pt>
                <c:pt idx="251">
                  <c:v>504</c:v>
                </c:pt>
                <c:pt idx="252">
                  <c:v>498</c:v>
                </c:pt>
                <c:pt idx="253">
                  <c:v>465</c:v>
                </c:pt>
                <c:pt idx="254">
                  <c:v>463</c:v>
                </c:pt>
                <c:pt idx="255">
                  <c:v>465</c:v>
                </c:pt>
                <c:pt idx="256">
                  <c:v>464</c:v>
                </c:pt>
                <c:pt idx="257">
                  <c:v>457</c:v>
                </c:pt>
                <c:pt idx="258">
                  <c:v>455</c:v>
                </c:pt>
                <c:pt idx="259">
                  <c:v>452</c:v>
                </c:pt>
                <c:pt idx="260">
                  <c:v>443</c:v>
                </c:pt>
                <c:pt idx="261">
                  <c:v>442</c:v>
                </c:pt>
                <c:pt idx="262">
                  <c:v>446</c:v>
                </c:pt>
                <c:pt idx="263">
                  <c:v>448</c:v>
                </c:pt>
                <c:pt idx="264">
                  <c:v>447</c:v>
                </c:pt>
                <c:pt idx="265">
                  <c:v>449</c:v>
                </c:pt>
                <c:pt idx="266">
                  <c:v>454</c:v>
                </c:pt>
                <c:pt idx="267">
                  <c:v>458</c:v>
                </c:pt>
                <c:pt idx="268">
                  <c:v>459</c:v>
                </c:pt>
                <c:pt idx="269">
                  <c:v>456</c:v>
                </c:pt>
                <c:pt idx="270">
                  <c:v>459</c:v>
                </c:pt>
                <c:pt idx="271">
                  <c:v>454</c:v>
                </c:pt>
                <c:pt idx="272">
                  <c:v>448</c:v>
                </c:pt>
                <c:pt idx="273">
                  <c:v>456</c:v>
                </c:pt>
                <c:pt idx="274">
                  <c:v>463</c:v>
                </c:pt>
                <c:pt idx="275">
                  <c:v>456</c:v>
                </c:pt>
                <c:pt idx="276">
                  <c:v>454</c:v>
                </c:pt>
                <c:pt idx="277">
                  <c:v>460</c:v>
                </c:pt>
                <c:pt idx="278">
                  <c:v>465</c:v>
                </c:pt>
                <c:pt idx="279">
                  <c:v>467</c:v>
                </c:pt>
                <c:pt idx="280">
                  <c:v>471</c:v>
                </c:pt>
                <c:pt idx="281">
                  <c:v>482</c:v>
                </c:pt>
                <c:pt idx="282">
                  <c:v>489</c:v>
                </c:pt>
                <c:pt idx="283">
                  <c:v>500</c:v>
                </c:pt>
                <c:pt idx="284">
                  <c:v>509</c:v>
                </c:pt>
                <c:pt idx="285">
                  <c:v>517</c:v>
                </c:pt>
                <c:pt idx="286">
                  <c:v>533</c:v>
                </c:pt>
                <c:pt idx="287">
                  <c:v>533</c:v>
                </c:pt>
                <c:pt idx="288">
                  <c:v>548</c:v>
                </c:pt>
                <c:pt idx="289">
                  <c:v>560</c:v>
                </c:pt>
                <c:pt idx="290">
                  <c:v>566</c:v>
                </c:pt>
                <c:pt idx="291">
                  <c:v>569</c:v>
                </c:pt>
                <c:pt idx="292">
                  <c:v>581</c:v>
                </c:pt>
                <c:pt idx="293">
                  <c:v>589</c:v>
                </c:pt>
                <c:pt idx="294">
                  <c:v>594</c:v>
                </c:pt>
                <c:pt idx="295">
                  <c:v>603</c:v>
                </c:pt>
                <c:pt idx="296">
                  <c:v>610</c:v>
                </c:pt>
                <c:pt idx="297">
                  <c:v>624</c:v>
                </c:pt>
                <c:pt idx="298">
                  <c:v>633</c:v>
                </c:pt>
                <c:pt idx="299">
                  <c:v>647</c:v>
                </c:pt>
                <c:pt idx="300">
                  <c:v>654</c:v>
                </c:pt>
                <c:pt idx="301">
                  <c:v>670</c:v>
                </c:pt>
                <c:pt idx="302">
                  <c:v>682</c:v>
                </c:pt>
                <c:pt idx="303">
                  <c:v>697</c:v>
                </c:pt>
                <c:pt idx="304">
                  <c:v>713</c:v>
                </c:pt>
                <c:pt idx="305">
                  <c:v>715</c:v>
                </c:pt>
                <c:pt idx="306">
                  <c:v>735</c:v>
                </c:pt>
                <c:pt idx="307">
                  <c:v>747</c:v>
                </c:pt>
                <c:pt idx="308">
                  <c:v>763</c:v>
                </c:pt>
                <c:pt idx="309">
                  <c:v>784</c:v>
                </c:pt>
                <c:pt idx="310">
                  <c:v>790</c:v>
                </c:pt>
                <c:pt idx="311">
                  <c:v>813</c:v>
                </c:pt>
                <c:pt idx="312">
                  <c:v>833</c:v>
                </c:pt>
                <c:pt idx="314">
                  <c:v>874</c:v>
                </c:pt>
                <c:pt idx="315">
                  <c:v>893</c:v>
                </c:pt>
                <c:pt idx="316">
                  <c:v>914</c:v>
                </c:pt>
                <c:pt idx="317">
                  <c:v>938</c:v>
                </c:pt>
                <c:pt idx="318">
                  <c:v>963</c:v>
                </c:pt>
                <c:pt idx="319">
                  <c:v>977</c:v>
                </c:pt>
                <c:pt idx="320">
                  <c:v>994</c:v>
                </c:pt>
                <c:pt idx="321">
                  <c:v>1110</c:v>
                </c:pt>
                <c:pt idx="322">
                  <c:v>1023</c:v>
                </c:pt>
                <c:pt idx="323">
                  <c:v>1038</c:v>
                </c:pt>
                <c:pt idx="324">
                  <c:v>1060</c:v>
                </c:pt>
                <c:pt idx="325">
                  <c:v>1070</c:v>
                </c:pt>
                <c:pt idx="326">
                  <c:v>1092</c:v>
                </c:pt>
                <c:pt idx="327">
                  <c:v>1111</c:v>
                </c:pt>
                <c:pt idx="328">
                  <c:v>1124</c:v>
                </c:pt>
                <c:pt idx="329">
                  <c:v>1235</c:v>
                </c:pt>
                <c:pt idx="330">
                  <c:v>1249</c:v>
                </c:pt>
                <c:pt idx="331">
                  <c:v>1266</c:v>
                </c:pt>
                <c:pt idx="332">
                  <c:v>1290</c:v>
                </c:pt>
                <c:pt idx="333">
                  <c:v>1297</c:v>
                </c:pt>
                <c:pt idx="334">
                  <c:v>1311</c:v>
                </c:pt>
                <c:pt idx="335">
                  <c:v>1321</c:v>
                </c:pt>
                <c:pt idx="336">
                  <c:v>1325</c:v>
                </c:pt>
                <c:pt idx="337">
                  <c:v>1350</c:v>
                </c:pt>
                <c:pt idx="338">
                  <c:v>1385</c:v>
                </c:pt>
                <c:pt idx="339">
                  <c:v>1396</c:v>
                </c:pt>
                <c:pt idx="340">
                  <c:v>1416</c:v>
                </c:pt>
                <c:pt idx="341">
                  <c:v>1441</c:v>
                </c:pt>
                <c:pt idx="342">
                  <c:v>1454</c:v>
                </c:pt>
                <c:pt idx="343">
                  <c:v>1448</c:v>
                </c:pt>
                <c:pt idx="344">
                  <c:v>1451</c:v>
                </c:pt>
                <c:pt idx="345">
                  <c:v>1498</c:v>
                </c:pt>
                <c:pt idx="346">
                  <c:v>1515</c:v>
                </c:pt>
                <c:pt idx="347">
                  <c:v>1542</c:v>
                </c:pt>
                <c:pt idx="348">
                  <c:v>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5-4B85-950D-6ED2D5285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99328"/>
        <c:axId val="180999888"/>
      </c:lineChart>
      <c:dateAx>
        <c:axId val="180999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99888"/>
        <c:crosses val="autoZero"/>
        <c:auto val="0"/>
        <c:lblOffset val="100"/>
        <c:baseTimeUnit val="days"/>
        <c:majorUnit val="25"/>
        <c:majorTimeUnit val="days"/>
        <c:minorUnit val="2"/>
        <c:minorTimeUnit val="days"/>
      </c:dateAx>
      <c:valAx>
        <c:axId val="18099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6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Number of Fellows, 1865-2000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'Fellows of the RS'!$B$1</c:f>
              <c:strCache>
                <c:ptCount val="1"/>
                <c:pt idx="0">
                  <c:v>Number of Fellows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'Fellows of the RS'!$A$203:$A$338</c:f>
              <c:numCache>
                <c:formatCode>General</c:formatCode>
                <c:ptCount val="136"/>
                <c:pt idx="0">
                  <c:v>1865</c:v>
                </c:pt>
                <c:pt idx="1">
                  <c:v>1866</c:v>
                </c:pt>
                <c:pt idx="2">
                  <c:v>1867</c:v>
                </c:pt>
                <c:pt idx="3">
                  <c:v>1868</c:v>
                </c:pt>
                <c:pt idx="4">
                  <c:v>1869</c:v>
                </c:pt>
                <c:pt idx="5">
                  <c:v>1870</c:v>
                </c:pt>
                <c:pt idx="6">
                  <c:v>1871</c:v>
                </c:pt>
                <c:pt idx="7">
                  <c:v>1872</c:v>
                </c:pt>
                <c:pt idx="8">
                  <c:v>1873</c:v>
                </c:pt>
                <c:pt idx="9">
                  <c:v>1874</c:v>
                </c:pt>
                <c:pt idx="10">
                  <c:v>1875</c:v>
                </c:pt>
                <c:pt idx="11">
                  <c:v>1876</c:v>
                </c:pt>
                <c:pt idx="12">
                  <c:v>1877</c:v>
                </c:pt>
                <c:pt idx="13">
                  <c:v>1878</c:v>
                </c:pt>
                <c:pt idx="14">
                  <c:v>1879</c:v>
                </c:pt>
                <c:pt idx="15">
                  <c:v>1880</c:v>
                </c:pt>
                <c:pt idx="16">
                  <c:v>1881</c:v>
                </c:pt>
                <c:pt idx="17">
                  <c:v>1882</c:v>
                </c:pt>
                <c:pt idx="18">
                  <c:v>1883</c:v>
                </c:pt>
                <c:pt idx="19">
                  <c:v>1884</c:v>
                </c:pt>
                <c:pt idx="20">
                  <c:v>1885</c:v>
                </c:pt>
                <c:pt idx="21">
                  <c:v>1886</c:v>
                </c:pt>
                <c:pt idx="22">
                  <c:v>1887</c:v>
                </c:pt>
                <c:pt idx="23">
                  <c:v>1888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  <c:pt idx="50">
                  <c:v>1915</c:v>
                </c:pt>
                <c:pt idx="51">
                  <c:v>1916</c:v>
                </c:pt>
                <c:pt idx="52">
                  <c:v>1917</c:v>
                </c:pt>
                <c:pt idx="53">
                  <c:v>1918</c:v>
                </c:pt>
                <c:pt idx="54">
                  <c:v>1919</c:v>
                </c:pt>
                <c:pt idx="55">
                  <c:v>1920</c:v>
                </c:pt>
                <c:pt idx="56">
                  <c:v>1921</c:v>
                </c:pt>
                <c:pt idx="57">
                  <c:v>1922</c:v>
                </c:pt>
                <c:pt idx="58">
                  <c:v>1923</c:v>
                </c:pt>
                <c:pt idx="59">
                  <c:v>1924</c:v>
                </c:pt>
                <c:pt idx="60">
                  <c:v>1925</c:v>
                </c:pt>
                <c:pt idx="61">
                  <c:v>1926</c:v>
                </c:pt>
                <c:pt idx="62">
                  <c:v>1927</c:v>
                </c:pt>
                <c:pt idx="63">
                  <c:v>1928</c:v>
                </c:pt>
                <c:pt idx="64">
                  <c:v>1929</c:v>
                </c:pt>
                <c:pt idx="65">
                  <c:v>1930</c:v>
                </c:pt>
                <c:pt idx="66">
                  <c:v>1931</c:v>
                </c:pt>
                <c:pt idx="67">
                  <c:v>1932</c:v>
                </c:pt>
                <c:pt idx="68">
                  <c:v>1933</c:v>
                </c:pt>
                <c:pt idx="69">
                  <c:v>1934</c:v>
                </c:pt>
                <c:pt idx="70">
                  <c:v>1935</c:v>
                </c:pt>
                <c:pt idx="71">
                  <c:v>1936</c:v>
                </c:pt>
                <c:pt idx="72">
                  <c:v>1937</c:v>
                </c:pt>
                <c:pt idx="73">
                  <c:v>1938</c:v>
                </c:pt>
                <c:pt idx="74">
                  <c:v>1939</c:v>
                </c:pt>
                <c:pt idx="75">
                  <c:v>1940</c:v>
                </c:pt>
                <c:pt idx="76">
                  <c:v>1941</c:v>
                </c:pt>
                <c:pt idx="77">
                  <c:v>1942</c:v>
                </c:pt>
                <c:pt idx="78">
                  <c:v>1943</c:v>
                </c:pt>
                <c:pt idx="79">
                  <c:v>1944</c:v>
                </c:pt>
                <c:pt idx="80">
                  <c:v>1945</c:v>
                </c:pt>
                <c:pt idx="81">
                  <c:v>1946</c:v>
                </c:pt>
                <c:pt idx="82">
                  <c:v>1947</c:v>
                </c:pt>
                <c:pt idx="83">
                  <c:v>1948</c:v>
                </c:pt>
                <c:pt idx="84">
                  <c:v>1949</c:v>
                </c:pt>
                <c:pt idx="85">
                  <c:v>1950</c:v>
                </c:pt>
                <c:pt idx="86">
                  <c:v>1951</c:v>
                </c:pt>
                <c:pt idx="87">
                  <c:v>1952</c:v>
                </c:pt>
                <c:pt idx="88">
                  <c:v>1953</c:v>
                </c:pt>
                <c:pt idx="89">
                  <c:v>1954</c:v>
                </c:pt>
                <c:pt idx="90">
                  <c:v>1955</c:v>
                </c:pt>
                <c:pt idx="91">
                  <c:v>1956</c:v>
                </c:pt>
                <c:pt idx="92">
                  <c:v>1957</c:v>
                </c:pt>
                <c:pt idx="93">
                  <c:v>1958</c:v>
                </c:pt>
                <c:pt idx="94">
                  <c:v>1959</c:v>
                </c:pt>
                <c:pt idx="95">
                  <c:v>1960</c:v>
                </c:pt>
                <c:pt idx="96">
                  <c:v>1961</c:v>
                </c:pt>
                <c:pt idx="97">
                  <c:v>1962</c:v>
                </c:pt>
                <c:pt idx="98">
                  <c:v>1963</c:v>
                </c:pt>
                <c:pt idx="99">
                  <c:v>1964</c:v>
                </c:pt>
                <c:pt idx="100">
                  <c:v>1965</c:v>
                </c:pt>
                <c:pt idx="101">
                  <c:v>1966</c:v>
                </c:pt>
                <c:pt idx="102">
                  <c:v>1967</c:v>
                </c:pt>
                <c:pt idx="103">
                  <c:v>1968</c:v>
                </c:pt>
                <c:pt idx="104">
                  <c:v>1969</c:v>
                </c:pt>
                <c:pt idx="105">
                  <c:v>1970</c:v>
                </c:pt>
                <c:pt idx="106">
                  <c:v>1971</c:v>
                </c:pt>
                <c:pt idx="107">
                  <c:v>1972</c:v>
                </c:pt>
                <c:pt idx="108">
                  <c:v>1973</c:v>
                </c:pt>
                <c:pt idx="109">
                  <c:v>1974</c:v>
                </c:pt>
                <c:pt idx="110">
                  <c:v>1975</c:v>
                </c:pt>
                <c:pt idx="111">
                  <c:v>1976</c:v>
                </c:pt>
                <c:pt idx="112">
                  <c:v>1977</c:v>
                </c:pt>
                <c:pt idx="113">
                  <c:v>1978</c:v>
                </c:pt>
                <c:pt idx="114">
                  <c:v>1979</c:v>
                </c:pt>
                <c:pt idx="115">
                  <c:v>1980</c:v>
                </c:pt>
                <c:pt idx="116">
                  <c:v>1981</c:v>
                </c:pt>
                <c:pt idx="117">
                  <c:v>1982</c:v>
                </c:pt>
                <c:pt idx="118">
                  <c:v>1983</c:v>
                </c:pt>
                <c:pt idx="119">
                  <c:v>1984</c:v>
                </c:pt>
                <c:pt idx="120">
                  <c:v>1985</c:v>
                </c:pt>
                <c:pt idx="121">
                  <c:v>1986</c:v>
                </c:pt>
                <c:pt idx="122">
                  <c:v>1987</c:v>
                </c:pt>
                <c:pt idx="123">
                  <c:v>1988</c:v>
                </c:pt>
                <c:pt idx="124">
                  <c:v>1989</c:v>
                </c:pt>
                <c:pt idx="125">
                  <c:v>1990</c:v>
                </c:pt>
                <c:pt idx="126">
                  <c:v>1991</c:v>
                </c:pt>
                <c:pt idx="127">
                  <c:v>1992</c:v>
                </c:pt>
                <c:pt idx="128">
                  <c:v>1993</c:v>
                </c:pt>
                <c:pt idx="129">
                  <c:v>1994</c:v>
                </c:pt>
                <c:pt idx="130">
                  <c:v>1995</c:v>
                </c:pt>
                <c:pt idx="131">
                  <c:v>1996</c:v>
                </c:pt>
                <c:pt idx="132">
                  <c:v>1997</c:v>
                </c:pt>
                <c:pt idx="133">
                  <c:v>1998</c:v>
                </c:pt>
                <c:pt idx="134">
                  <c:v>1999</c:v>
                </c:pt>
                <c:pt idx="135">
                  <c:v>2000</c:v>
                </c:pt>
              </c:numCache>
            </c:numRef>
          </c:cat>
          <c:val>
            <c:numRef>
              <c:f>'Fellows of the RS'!$B$203:$B$338</c:f>
              <c:numCache>
                <c:formatCode>General</c:formatCode>
                <c:ptCount val="136"/>
                <c:pt idx="0">
                  <c:v>624</c:v>
                </c:pt>
                <c:pt idx="1">
                  <c:v>609</c:v>
                </c:pt>
                <c:pt idx="2">
                  <c:v>595</c:v>
                </c:pt>
                <c:pt idx="3">
                  <c:v>598</c:v>
                </c:pt>
                <c:pt idx="4">
                  <c:v>597</c:v>
                </c:pt>
                <c:pt idx="5">
                  <c:v>597</c:v>
                </c:pt>
                <c:pt idx="6">
                  <c:v>595</c:v>
                </c:pt>
                <c:pt idx="7">
                  <c:v>588</c:v>
                </c:pt>
                <c:pt idx="8">
                  <c:v>571</c:v>
                </c:pt>
                <c:pt idx="9">
                  <c:v>572</c:v>
                </c:pt>
                <c:pt idx="10">
                  <c:v>569</c:v>
                </c:pt>
                <c:pt idx="11">
                  <c:v>561</c:v>
                </c:pt>
                <c:pt idx="12">
                  <c:v>552</c:v>
                </c:pt>
                <c:pt idx="13">
                  <c:v>549</c:v>
                </c:pt>
                <c:pt idx="15">
                  <c:v>536</c:v>
                </c:pt>
                <c:pt idx="16">
                  <c:v>535</c:v>
                </c:pt>
                <c:pt idx="17">
                  <c:v>528</c:v>
                </c:pt>
                <c:pt idx="18">
                  <c:v>522</c:v>
                </c:pt>
                <c:pt idx="19">
                  <c:v>520</c:v>
                </c:pt>
                <c:pt idx="20">
                  <c:v>516</c:v>
                </c:pt>
                <c:pt idx="21">
                  <c:v>518</c:v>
                </c:pt>
                <c:pt idx="22">
                  <c:v>518</c:v>
                </c:pt>
                <c:pt idx="23">
                  <c:v>523</c:v>
                </c:pt>
                <c:pt idx="24">
                  <c:v>519</c:v>
                </c:pt>
                <c:pt idx="25">
                  <c:v>517</c:v>
                </c:pt>
                <c:pt idx="26">
                  <c:v>516</c:v>
                </c:pt>
                <c:pt idx="27">
                  <c:v>516</c:v>
                </c:pt>
                <c:pt idx="28">
                  <c:v>511</c:v>
                </c:pt>
                <c:pt idx="29">
                  <c:v>508</c:v>
                </c:pt>
                <c:pt idx="30">
                  <c:v>499</c:v>
                </c:pt>
                <c:pt idx="31">
                  <c:v>499</c:v>
                </c:pt>
                <c:pt idx="32">
                  <c:v>499</c:v>
                </c:pt>
                <c:pt idx="33">
                  <c:v>502</c:v>
                </c:pt>
                <c:pt idx="34">
                  <c:v>501</c:v>
                </c:pt>
                <c:pt idx="35">
                  <c:v>499</c:v>
                </c:pt>
                <c:pt idx="38">
                  <c:v>506</c:v>
                </c:pt>
                <c:pt idx="39">
                  <c:v>517</c:v>
                </c:pt>
                <c:pt idx="40">
                  <c:v>520</c:v>
                </c:pt>
                <c:pt idx="41">
                  <c:v>522</c:v>
                </c:pt>
                <c:pt idx="42">
                  <c:v>513</c:v>
                </c:pt>
                <c:pt idx="43">
                  <c:v>510</c:v>
                </c:pt>
                <c:pt idx="44">
                  <c:v>513</c:v>
                </c:pt>
                <c:pt idx="45">
                  <c:v>513</c:v>
                </c:pt>
                <c:pt idx="46">
                  <c:v>516</c:v>
                </c:pt>
                <c:pt idx="47">
                  <c:v>522</c:v>
                </c:pt>
                <c:pt idx="48">
                  <c:v>523</c:v>
                </c:pt>
                <c:pt idx="49">
                  <c:v>515</c:v>
                </c:pt>
                <c:pt idx="50">
                  <c:v>511</c:v>
                </c:pt>
                <c:pt idx="51">
                  <c:v>504</c:v>
                </c:pt>
                <c:pt idx="52">
                  <c:v>498</c:v>
                </c:pt>
                <c:pt idx="53">
                  <c:v>465</c:v>
                </c:pt>
                <c:pt idx="54">
                  <c:v>463</c:v>
                </c:pt>
                <c:pt idx="55">
                  <c:v>465</c:v>
                </c:pt>
                <c:pt idx="56">
                  <c:v>464</c:v>
                </c:pt>
                <c:pt idx="57">
                  <c:v>457</c:v>
                </c:pt>
                <c:pt idx="58">
                  <c:v>455</c:v>
                </c:pt>
                <c:pt idx="59">
                  <c:v>452</c:v>
                </c:pt>
                <c:pt idx="60">
                  <c:v>443</c:v>
                </c:pt>
                <c:pt idx="61">
                  <c:v>442</c:v>
                </c:pt>
                <c:pt idx="62">
                  <c:v>446</c:v>
                </c:pt>
                <c:pt idx="63">
                  <c:v>448</c:v>
                </c:pt>
                <c:pt idx="64">
                  <c:v>447</c:v>
                </c:pt>
                <c:pt idx="65">
                  <c:v>449</c:v>
                </c:pt>
                <c:pt idx="66">
                  <c:v>454</c:v>
                </c:pt>
                <c:pt idx="67">
                  <c:v>458</c:v>
                </c:pt>
                <c:pt idx="68">
                  <c:v>459</c:v>
                </c:pt>
                <c:pt idx="69">
                  <c:v>456</c:v>
                </c:pt>
                <c:pt idx="70">
                  <c:v>459</c:v>
                </c:pt>
                <c:pt idx="71">
                  <c:v>454</c:v>
                </c:pt>
                <c:pt idx="72">
                  <c:v>448</c:v>
                </c:pt>
                <c:pt idx="73">
                  <c:v>456</c:v>
                </c:pt>
                <c:pt idx="74">
                  <c:v>463</c:v>
                </c:pt>
                <c:pt idx="75">
                  <c:v>456</c:v>
                </c:pt>
                <c:pt idx="76">
                  <c:v>454</c:v>
                </c:pt>
                <c:pt idx="77">
                  <c:v>460</c:v>
                </c:pt>
                <c:pt idx="78">
                  <c:v>465</c:v>
                </c:pt>
                <c:pt idx="79">
                  <c:v>467</c:v>
                </c:pt>
                <c:pt idx="80">
                  <c:v>471</c:v>
                </c:pt>
                <c:pt idx="81">
                  <c:v>482</c:v>
                </c:pt>
                <c:pt idx="82">
                  <c:v>489</c:v>
                </c:pt>
                <c:pt idx="83">
                  <c:v>500</c:v>
                </c:pt>
                <c:pt idx="84">
                  <c:v>509</c:v>
                </c:pt>
                <c:pt idx="85">
                  <c:v>517</c:v>
                </c:pt>
                <c:pt idx="86">
                  <c:v>533</c:v>
                </c:pt>
                <c:pt idx="87">
                  <c:v>533</c:v>
                </c:pt>
                <c:pt idx="88">
                  <c:v>548</c:v>
                </c:pt>
                <c:pt idx="89">
                  <c:v>560</c:v>
                </c:pt>
                <c:pt idx="90">
                  <c:v>566</c:v>
                </c:pt>
                <c:pt idx="91">
                  <c:v>569</c:v>
                </c:pt>
                <c:pt idx="92">
                  <c:v>581</c:v>
                </c:pt>
                <c:pt idx="93">
                  <c:v>589</c:v>
                </c:pt>
                <c:pt idx="94">
                  <c:v>594</c:v>
                </c:pt>
                <c:pt idx="95">
                  <c:v>603</c:v>
                </c:pt>
                <c:pt idx="96">
                  <c:v>610</c:v>
                </c:pt>
                <c:pt idx="97">
                  <c:v>624</c:v>
                </c:pt>
                <c:pt idx="98">
                  <c:v>633</c:v>
                </c:pt>
                <c:pt idx="99">
                  <c:v>647</c:v>
                </c:pt>
                <c:pt idx="100">
                  <c:v>654</c:v>
                </c:pt>
                <c:pt idx="101">
                  <c:v>670</c:v>
                </c:pt>
                <c:pt idx="102">
                  <c:v>682</c:v>
                </c:pt>
                <c:pt idx="103">
                  <c:v>697</c:v>
                </c:pt>
                <c:pt idx="104">
                  <c:v>713</c:v>
                </c:pt>
                <c:pt idx="105">
                  <c:v>715</c:v>
                </c:pt>
                <c:pt idx="106">
                  <c:v>735</c:v>
                </c:pt>
                <c:pt idx="107">
                  <c:v>747</c:v>
                </c:pt>
                <c:pt idx="108">
                  <c:v>763</c:v>
                </c:pt>
                <c:pt idx="109">
                  <c:v>784</c:v>
                </c:pt>
                <c:pt idx="110">
                  <c:v>790</c:v>
                </c:pt>
                <c:pt idx="111">
                  <c:v>813</c:v>
                </c:pt>
                <c:pt idx="112">
                  <c:v>833</c:v>
                </c:pt>
                <c:pt idx="114">
                  <c:v>874</c:v>
                </c:pt>
                <c:pt idx="115">
                  <c:v>893</c:v>
                </c:pt>
                <c:pt idx="116">
                  <c:v>914</c:v>
                </c:pt>
                <c:pt idx="117">
                  <c:v>938</c:v>
                </c:pt>
                <c:pt idx="118">
                  <c:v>963</c:v>
                </c:pt>
                <c:pt idx="119">
                  <c:v>977</c:v>
                </c:pt>
                <c:pt idx="120">
                  <c:v>994</c:v>
                </c:pt>
                <c:pt idx="121">
                  <c:v>1110</c:v>
                </c:pt>
                <c:pt idx="122">
                  <c:v>1023</c:v>
                </c:pt>
                <c:pt idx="123">
                  <c:v>1038</c:v>
                </c:pt>
                <c:pt idx="124">
                  <c:v>1060</c:v>
                </c:pt>
                <c:pt idx="125">
                  <c:v>1070</c:v>
                </c:pt>
                <c:pt idx="126">
                  <c:v>1092</c:v>
                </c:pt>
                <c:pt idx="127">
                  <c:v>1111</c:v>
                </c:pt>
                <c:pt idx="128">
                  <c:v>1124</c:v>
                </c:pt>
                <c:pt idx="129">
                  <c:v>1235</c:v>
                </c:pt>
                <c:pt idx="130">
                  <c:v>1249</c:v>
                </c:pt>
                <c:pt idx="131">
                  <c:v>1266</c:v>
                </c:pt>
                <c:pt idx="132">
                  <c:v>1290</c:v>
                </c:pt>
                <c:pt idx="133">
                  <c:v>1297</c:v>
                </c:pt>
                <c:pt idx="134">
                  <c:v>1311</c:v>
                </c:pt>
                <c:pt idx="135">
                  <c:v>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C6-4842-B316-5E15BE32E58F}"/>
            </c:ext>
          </c:extLst>
        </c:ser>
        <c:ser>
          <c:idx val="0"/>
          <c:order val="1"/>
          <c:tx>
            <c:strRef>
              <c:f>'Fellows of the RS'!$B$1</c:f>
              <c:strCache>
                <c:ptCount val="1"/>
                <c:pt idx="0">
                  <c:v>Number of Fellows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'Fellows of the RS'!$A$203:$A$338</c:f>
              <c:numCache>
                <c:formatCode>General</c:formatCode>
                <c:ptCount val="136"/>
                <c:pt idx="0">
                  <c:v>1865</c:v>
                </c:pt>
                <c:pt idx="1">
                  <c:v>1866</c:v>
                </c:pt>
                <c:pt idx="2">
                  <c:v>1867</c:v>
                </c:pt>
                <c:pt idx="3">
                  <c:v>1868</c:v>
                </c:pt>
                <c:pt idx="4">
                  <c:v>1869</c:v>
                </c:pt>
                <c:pt idx="5">
                  <c:v>1870</c:v>
                </c:pt>
                <c:pt idx="6">
                  <c:v>1871</c:v>
                </c:pt>
                <c:pt idx="7">
                  <c:v>1872</c:v>
                </c:pt>
                <c:pt idx="8">
                  <c:v>1873</c:v>
                </c:pt>
                <c:pt idx="9">
                  <c:v>1874</c:v>
                </c:pt>
                <c:pt idx="10">
                  <c:v>1875</c:v>
                </c:pt>
                <c:pt idx="11">
                  <c:v>1876</c:v>
                </c:pt>
                <c:pt idx="12">
                  <c:v>1877</c:v>
                </c:pt>
                <c:pt idx="13">
                  <c:v>1878</c:v>
                </c:pt>
                <c:pt idx="14">
                  <c:v>1879</c:v>
                </c:pt>
                <c:pt idx="15">
                  <c:v>1880</c:v>
                </c:pt>
                <c:pt idx="16">
                  <c:v>1881</c:v>
                </c:pt>
                <c:pt idx="17">
                  <c:v>1882</c:v>
                </c:pt>
                <c:pt idx="18">
                  <c:v>1883</c:v>
                </c:pt>
                <c:pt idx="19">
                  <c:v>1884</c:v>
                </c:pt>
                <c:pt idx="20">
                  <c:v>1885</c:v>
                </c:pt>
                <c:pt idx="21">
                  <c:v>1886</c:v>
                </c:pt>
                <c:pt idx="22">
                  <c:v>1887</c:v>
                </c:pt>
                <c:pt idx="23">
                  <c:v>1888</c:v>
                </c:pt>
                <c:pt idx="24">
                  <c:v>1889</c:v>
                </c:pt>
                <c:pt idx="25">
                  <c:v>1890</c:v>
                </c:pt>
                <c:pt idx="26">
                  <c:v>1891</c:v>
                </c:pt>
                <c:pt idx="27">
                  <c:v>1892</c:v>
                </c:pt>
                <c:pt idx="28">
                  <c:v>1893</c:v>
                </c:pt>
                <c:pt idx="29">
                  <c:v>1894</c:v>
                </c:pt>
                <c:pt idx="30">
                  <c:v>1895</c:v>
                </c:pt>
                <c:pt idx="31">
                  <c:v>1896</c:v>
                </c:pt>
                <c:pt idx="32">
                  <c:v>1897</c:v>
                </c:pt>
                <c:pt idx="33">
                  <c:v>1898</c:v>
                </c:pt>
                <c:pt idx="34">
                  <c:v>1899</c:v>
                </c:pt>
                <c:pt idx="35">
                  <c:v>1900</c:v>
                </c:pt>
                <c:pt idx="36">
                  <c:v>1901</c:v>
                </c:pt>
                <c:pt idx="37">
                  <c:v>1902</c:v>
                </c:pt>
                <c:pt idx="38">
                  <c:v>1903</c:v>
                </c:pt>
                <c:pt idx="39">
                  <c:v>1904</c:v>
                </c:pt>
                <c:pt idx="40">
                  <c:v>1905</c:v>
                </c:pt>
                <c:pt idx="41">
                  <c:v>1906</c:v>
                </c:pt>
                <c:pt idx="42">
                  <c:v>1907</c:v>
                </c:pt>
                <c:pt idx="43">
                  <c:v>1908</c:v>
                </c:pt>
                <c:pt idx="44">
                  <c:v>1909</c:v>
                </c:pt>
                <c:pt idx="45">
                  <c:v>1910</c:v>
                </c:pt>
                <c:pt idx="46">
                  <c:v>1911</c:v>
                </c:pt>
                <c:pt idx="47">
                  <c:v>1912</c:v>
                </c:pt>
                <c:pt idx="48">
                  <c:v>1913</c:v>
                </c:pt>
                <c:pt idx="49">
                  <c:v>1914</c:v>
                </c:pt>
                <c:pt idx="50">
                  <c:v>1915</c:v>
                </c:pt>
                <c:pt idx="51">
                  <c:v>1916</c:v>
                </c:pt>
                <c:pt idx="52">
                  <c:v>1917</c:v>
                </c:pt>
                <c:pt idx="53">
                  <c:v>1918</c:v>
                </c:pt>
                <c:pt idx="54">
                  <c:v>1919</c:v>
                </c:pt>
                <c:pt idx="55">
                  <c:v>1920</c:v>
                </c:pt>
                <c:pt idx="56">
                  <c:v>1921</c:v>
                </c:pt>
                <c:pt idx="57">
                  <c:v>1922</c:v>
                </c:pt>
                <c:pt idx="58">
                  <c:v>1923</c:v>
                </c:pt>
                <c:pt idx="59">
                  <c:v>1924</c:v>
                </c:pt>
                <c:pt idx="60">
                  <c:v>1925</c:v>
                </c:pt>
                <c:pt idx="61">
                  <c:v>1926</c:v>
                </c:pt>
                <c:pt idx="62">
                  <c:v>1927</c:v>
                </c:pt>
                <c:pt idx="63">
                  <c:v>1928</c:v>
                </c:pt>
                <c:pt idx="64">
                  <c:v>1929</c:v>
                </c:pt>
                <c:pt idx="65">
                  <c:v>1930</c:v>
                </c:pt>
                <c:pt idx="66">
                  <c:v>1931</c:v>
                </c:pt>
                <c:pt idx="67">
                  <c:v>1932</c:v>
                </c:pt>
                <c:pt idx="68">
                  <c:v>1933</c:v>
                </c:pt>
                <c:pt idx="69">
                  <c:v>1934</c:v>
                </c:pt>
                <c:pt idx="70">
                  <c:v>1935</c:v>
                </c:pt>
                <c:pt idx="71">
                  <c:v>1936</c:v>
                </c:pt>
                <c:pt idx="72">
                  <c:v>1937</c:v>
                </c:pt>
                <c:pt idx="73">
                  <c:v>1938</c:v>
                </c:pt>
                <c:pt idx="74">
                  <c:v>1939</c:v>
                </c:pt>
                <c:pt idx="75">
                  <c:v>1940</c:v>
                </c:pt>
                <c:pt idx="76">
                  <c:v>1941</c:v>
                </c:pt>
                <c:pt idx="77">
                  <c:v>1942</c:v>
                </c:pt>
                <c:pt idx="78">
                  <c:v>1943</c:v>
                </c:pt>
                <c:pt idx="79">
                  <c:v>1944</c:v>
                </c:pt>
                <c:pt idx="80">
                  <c:v>1945</c:v>
                </c:pt>
                <c:pt idx="81">
                  <c:v>1946</c:v>
                </c:pt>
                <c:pt idx="82">
                  <c:v>1947</c:v>
                </c:pt>
                <c:pt idx="83">
                  <c:v>1948</c:v>
                </c:pt>
                <c:pt idx="84">
                  <c:v>1949</c:v>
                </c:pt>
                <c:pt idx="85">
                  <c:v>1950</c:v>
                </c:pt>
                <c:pt idx="86">
                  <c:v>1951</c:v>
                </c:pt>
                <c:pt idx="87">
                  <c:v>1952</c:v>
                </c:pt>
                <c:pt idx="88">
                  <c:v>1953</c:v>
                </c:pt>
                <c:pt idx="89">
                  <c:v>1954</c:v>
                </c:pt>
                <c:pt idx="90">
                  <c:v>1955</c:v>
                </c:pt>
                <c:pt idx="91">
                  <c:v>1956</c:v>
                </c:pt>
                <c:pt idx="92">
                  <c:v>1957</c:v>
                </c:pt>
                <c:pt idx="93">
                  <c:v>1958</c:v>
                </c:pt>
                <c:pt idx="94">
                  <c:v>1959</c:v>
                </c:pt>
                <c:pt idx="95">
                  <c:v>1960</c:v>
                </c:pt>
                <c:pt idx="96">
                  <c:v>1961</c:v>
                </c:pt>
                <c:pt idx="97">
                  <c:v>1962</c:v>
                </c:pt>
                <c:pt idx="98">
                  <c:v>1963</c:v>
                </c:pt>
                <c:pt idx="99">
                  <c:v>1964</c:v>
                </c:pt>
                <c:pt idx="100">
                  <c:v>1965</c:v>
                </c:pt>
                <c:pt idx="101">
                  <c:v>1966</c:v>
                </c:pt>
                <c:pt idx="102">
                  <c:v>1967</c:v>
                </c:pt>
                <c:pt idx="103">
                  <c:v>1968</c:v>
                </c:pt>
                <c:pt idx="104">
                  <c:v>1969</c:v>
                </c:pt>
                <c:pt idx="105">
                  <c:v>1970</c:v>
                </c:pt>
                <c:pt idx="106">
                  <c:v>1971</c:v>
                </c:pt>
                <c:pt idx="107">
                  <c:v>1972</c:v>
                </c:pt>
                <c:pt idx="108">
                  <c:v>1973</c:v>
                </c:pt>
                <c:pt idx="109">
                  <c:v>1974</c:v>
                </c:pt>
                <c:pt idx="110">
                  <c:v>1975</c:v>
                </c:pt>
                <c:pt idx="111">
                  <c:v>1976</c:v>
                </c:pt>
                <c:pt idx="112">
                  <c:v>1977</c:v>
                </c:pt>
                <c:pt idx="113">
                  <c:v>1978</c:v>
                </c:pt>
                <c:pt idx="114">
                  <c:v>1979</c:v>
                </c:pt>
                <c:pt idx="115">
                  <c:v>1980</c:v>
                </c:pt>
                <c:pt idx="116">
                  <c:v>1981</c:v>
                </c:pt>
                <c:pt idx="117">
                  <c:v>1982</c:v>
                </c:pt>
                <c:pt idx="118">
                  <c:v>1983</c:v>
                </c:pt>
                <c:pt idx="119">
                  <c:v>1984</c:v>
                </c:pt>
                <c:pt idx="120">
                  <c:v>1985</c:v>
                </c:pt>
                <c:pt idx="121">
                  <c:v>1986</c:v>
                </c:pt>
                <c:pt idx="122">
                  <c:v>1987</c:v>
                </c:pt>
                <c:pt idx="123">
                  <c:v>1988</c:v>
                </c:pt>
                <c:pt idx="124">
                  <c:v>1989</c:v>
                </c:pt>
                <c:pt idx="125">
                  <c:v>1990</c:v>
                </c:pt>
                <c:pt idx="126">
                  <c:v>1991</c:v>
                </c:pt>
                <c:pt idx="127">
                  <c:v>1992</c:v>
                </c:pt>
                <c:pt idx="128">
                  <c:v>1993</c:v>
                </c:pt>
                <c:pt idx="129">
                  <c:v>1994</c:v>
                </c:pt>
                <c:pt idx="130">
                  <c:v>1995</c:v>
                </c:pt>
                <c:pt idx="131">
                  <c:v>1996</c:v>
                </c:pt>
                <c:pt idx="132">
                  <c:v>1997</c:v>
                </c:pt>
                <c:pt idx="133">
                  <c:v>1998</c:v>
                </c:pt>
                <c:pt idx="134">
                  <c:v>1999</c:v>
                </c:pt>
                <c:pt idx="135">
                  <c:v>2000</c:v>
                </c:pt>
              </c:numCache>
            </c:numRef>
          </c:cat>
          <c:val>
            <c:numRef>
              <c:f>'Fellows of the RS'!$B$203:$B$303</c:f>
              <c:numCache>
                <c:formatCode>General</c:formatCode>
                <c:ptCount val="101"/>
                <c:pt idx="0">
                  <c:v>624</c:v>
                </c:pt>
                <c:pt idx="1">
                  <c:v>609</c:v>
                </c:pt>
                <c:pt idx="2">
                  <c:v>595</c:v>
                </c:pt>
                <c:pt idx="3">
                  <c:v>598</c:v>
                </c:pt>
                <c:pt idx="4">
                  <c:v>597</c:v>
                </c:pt>
                <c:pt idx="5">
                  <c:v>597</c:v>
                </c:pt>
                <c:pt idx="6">
                  <c:v>595</c:v>
                </c:pt>
                <c:pt idx="7">
                  <c:v>588</c:v>
                </c:pt>
                <c:pt idx="8">
                  <c:v>571</c:v>
                </c:pt>
                <c:pt idx="9">
                  <c:v>572</c:v>
                </c:pt>
                <c:pt idx="10">
                  <c:v>569</c:v>
                </c:pt>
                <c:pt idx="11">
                  <c:v>561</c:v>
                </c:pt>
                <c:pt idx="12">
                  <c:v>552</c:v>
                </c:pt>
                <c:pt idx="13">
                  <c:v>549</c:v>
                </c:pt>
                <c:pt idx="15">
                  <c:v>536</c:v>
                </c:pt>
                <c:pt idx="16">
                  <c:v>535</c:v>
                </c:pt>
                <c:pt idx="17">
                  <c:v>528</c:v>
                </c:pt>
                <c:pt idx="18">
                  <c:v>522</c:v>
                </c:pt>
                <c:pt idx="19">
                  <c:v>520</c:v>
                </c:pt>
                <c:pt idx="20">
                  <c:v>516</c:v>
                </c:pt>
                <c:pt idx="21">
                  <c:v>518</c:v>
                </c:pt>
                <c:pt idx="22">
                  <c:v>518</c:v>
                </c:pt>
                <c:pt idx="23">
                  <c:v>523</c:v>
                </c:pt>
                <c:pt idx="24">
                  <c:v>519</c:v>
                </c:pt>
                <c:pt idx="25">
                  <c:v>517</c:v>
                </c:pt>
                <c:pt idx="26">
                  <c:v>516</c:v>
                </c:pt>
                <c:pt idx="27">
                  <c:v>516</c:v>
                </c:pt>
                <c:pt idx="28">
                  <c:v>511</c:v>
                </c:pt>
                <c:pt idx="29">
                  <c:v>508</c:v>
                </c:pt>
                <c:pt idx="30">
                  <c:v>499</c:v>
                </c:pt>
                <c:pt idx="31">
                  <c:v>499</c:v>
                </c:pt>
                <c:pt idx="32">
                  <c:v>499</c:v>
                </c:pt>
                <c:pt idx="33">
                  <c:v>502</c:v>
                </c:pt>
                <c:pt idx="34">
                  <c:v>501</c:v>
                </c:pt>
                <c:pt idx="35">
                  <c:v>499</c:v>
                </c:pt>
                <c:pt idx="38">
                  <c:v>506</c:v>
                </c:pt>
                <c:pt idx="39">
                  <c:v>517</c:v>
                </c:pt>
                <c:pt idx="40">
                  <c:v>520</c:v>
                </c:pt>
                <c:pt idx="41">
                  <c:v>522</c:v>
                </c:pt>
                <c:pt idx="42">
                  <c:v>513</c:v>
                </c:pt>
                <c:pt idx="43">
                  <c:v>510</c:v>
                </c:pt>
                <c:pt idx="44">
                  <c:v>513</c:v>
                </c:pt>
                <c:pt idx="45">
                  <c:v>513</c:v>
                </c:pt>
                <c:pt idx="46">
                  <c:v>516</c:v>
                </c:pt>
                <c:pt idx="47">
                  <c:v>522</c:v>
                </c:pt>
                <c:pt idx="48">
                  <c:v>523</c:v>
                </c:pt>
                <c:pt idx="49">
                  <c:v>515</c:v>
                </c:pt>
                <c:pt idx="50">
                  <c:v>511</c:v>
                </c:pt>
                <c:pt idx="51">
                  <c:v>504</c:v>
                </c:pt>
                <c:pt idx="52">
                  <c:v>498</c:v>
                </c:pt>
                <c:pt idx="53">
                  <c:v>465</c:v>
                </c:pt>
                <c:pt idx="54">
                  <c:v>463</c:v>
                </c:pt>
                <c:pt idx="55">
                  <c:v>465</c:v>
                </c:pt>
                <c:pt idx="56">
                  <c:v>464</c:v>
                </c:pt>
                <c:pt idx="57">
                  <c:v>457</c:v>
                </c:pt>
                <c:pt idx="58">
                  <c:v>455</c:v>
                </c:pt>
                <c:pt idx="59">
                  <c:v>452</c:v>
                </c:pt>
                <c:pt idx="60">
                  <c:v>443</c:v>
                </c:pt>
                <c:pt idx="61">
                  <c:v>442</c:v>
                </c:pt>
                <c:pt idx="62">
                  <c:v>446</c:v>
                </c:pt>
                <c:pt idx="63">
                  <c:v>448</c:v>
                </c:pt>
                <c:pt idx="64">
                  <c:v>447</c:v>
                </c:pt>
                <c:pt idx="65">
                  <c:v>449</c:v>
                </c:pt>
                <c:pt idx="66">
                  <c:v>454</c:v>
                </c:pt>
                <c:pt idx="67">
                  <c:v>458</c:v>
                </c:pt>
                <c:pt idx="68">
                  <c:v>459</c:v>
                </c:pt>
                <c:pt idx="69">
                  <c:v>456</c:v>
                </c:pt>
                <c:pt idx="70">
                  <c:v>459</c:v>
                </c:pt>
                <c:pt idx="71">
                  <c:v>454</c:v>
                </c:pt>
                <c:pt idx="72">
                  <c:v>448</c:v>
                </c:pt>
                <c:pt idx="73">
                  <c:v>456</c:v>
                </c:pt>
                <c:pt idx="74">
                  <c:v>463</c:v>
                </c:pt>
                <c:pt idx="75">
                  <c:v>456</c:v>
                </c:pt>
                <c:pt idx="76">
                  <c:v>454</c:v>
                </c:pt>
                <c:pt idx="77">
                  <c:v>460</c:v>
                </c:pt>
                <c:pt idx="78">
                  <c:v>465</c:v>
                </c:pt>
                <c:pt idx="79">
                  <c:v>467</c:v>
                </c:pt>
                <c:pt idx="80">
                  <c:v>471</c:v>
                </c:pt>
                <c:pt idx="81">
                  <c:v>482</c:v>
                </c:pt>
                <c:pt idx="82">
                  <c:v>489</c:v>
                </c:pt>
                <c:pt idx="83">
                  <c:v>500</c:v>
                </c:pt>
                <c:pt idx="84">
                  <c:v>509</c:v>
                </c:pt>
                <c:pt idx="85">
                  <c:v>517</c:v>
                </c:pt>
                <c:pt idx="86">
                  <c:v>533</c:v>
                </c:pt>
                <c:pt idx="87">
                  <c:v>533</c:v>
                </c:pt>
                <c:pt idx="88">
                  <c:v>548</c:v>
                </c:pt>
                <c:pt idx="89">
                  <c:v>560</c:v>
                </c:pt>
                <c:pt idx="90">
                  <c:v>566</c:v>
                </c:pt>
                <c:pt idx="91">
                  <c:v>569</c:v>
                </c:pt>
                <c:pt idx="92">
                  <c:v>581</c:v>
                </c:pt>
                <c:pt idx="93">
                  <c:v>589</c:v>
                </c:pt>
                <c:pt idx="94">
                  <c:v>594</c:v>
                </c:pt>
                <c:pt idx="95">
                  <c:v>603</c:v>
                </c:pt>
                <c:pt idx="96">
                  <c:v>610</c:v>
                </c:pt>
                <c:pt idx="97">
                  <c:v>624</c:v>
                </c:pt>
                <c:pt idx="98">
                  <c:v>633</c:v>
                </c:pt>
                <c:pt idx="99">
                  <c:v>647</c:v>
                </c:pt>
                <c:pt idx="100">
                  <c:v>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6-4842-B316-5E15BE3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92928"/>
        <c:axId val="181693488"/>
      </c:lineChart>
      <c:dateAx>
        <c:axId val="181692928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693488"/>
        <c:crosses val="autoZero"/>
        <c:auto val="0"/>
        <c:lblOffset val="100"/>
        <c:baseTimeUnit val="days"/>
        <c:majorUnit val="10"/>
        <c:majorTimeUnit val="days"/>
        <c:minorUnit val="1"/>
        <c:minorTimeUnit val="days"/>
      </c:dateAx>
      <c:valAx>
        <c:axId val="18169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69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21648</xdr:rowOff>
    </xdr:from>
    <xdr:to>
      <xdr:col>14</xdr:col>
      <xdr:colOff>0</xdr:colOff>
      <xdr:row>59</xdr:row>
      <xdr:rowOff>2598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EF731-C5F9-4F88-93D9-0C397646B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147205</xdr:colOff>
      <xdr:row>2</xdr:row>
      <xdr:rowOff>51955</xdr:rowOff>
    </xdr:from>
    <xdr:to>
      <xdr:col>17</xdr:col>
      <xdr:colOff>271030</xdr:colOff>
      <xdr:row>30</xdr:row>
      <xdr:rowOff>32905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8A10D4C-06CD-41E1-A7D7-E8C1B97E5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502227</xdr:colOff>
      <xdr:row>31</xdr:row>
      <xdr:rowOff>21647</xdr:rowOff>
    </xdr:from>
    <xdr:to>
      <xdr:col>30</xdr:col>
      <xdr:colOff>19916</xdr:colOff>
      <xdr:row>59</xdr:row>
      <xdr:rowOff>2597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82402730-C750-4109-A31C-C981E8304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f/Dropbox/Phil%20Trans%20Archive/Statistical%20Spreadsheets/Vital%20Statistics/Phil%20Trans%20Vital%20Stats%20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T Expenditure"/>
      <sheetName val="PT Sales_Circulation"/>
      <sheetName val="PT Price "/>
      <sheetName val="RS Vital Stats"/>
      <sheetName val="Aileen's long graph data"/>
      <sheetName val="UKGDP_1830-1970"/>
      <sheetName val="UKRPI1665-2014"/>
    </sheetNames>
    <sheetDataSet>
      <sheetData sheetId="0"/>
      <sheetData sheetId="1"/>
      <sheetData sheetId="2"/>
      <sheetData sheetId="3"/>
      <sheetData sheetId="4">
        <row r="1">
          <cell r="H1" t="str">
            <v>Surplus/Deficit (calculated)</v>
          </cell>
          <cell r="M1" t="str">
            <v xml:space="preserve">Number of Fellows </v>
          </cell>
        </row>
        <row r="3">
          <cell r="A3">
            <v>1665</v>
          </cell>
          <cell r="M3">
            <v>151</v>
          </cell>
        </row>
        <row r="4">
          <cell r="A4">
            <v>1666</v>
          </cell>
          <cell r="M4">
            <v>163</v>
          </cell>
        </row>
        <row r="5">
          <cell r="A5">
            <v>1667</v>
          </cell>
          <cell r="M5">
            <v>184</v>
          </cell>
        </row>
        <row r="6">
          <cell r="A6">
            <v>1668</v>
          </cell>
          <cell r="M6">
            <v>198</v>
          </cell>
        </row>
        <row r="7">
          <cell r="A7">
            <v>1669</v>
          </cell>
          <cell r="M7">
            <v>201</v>
          </cell>
        </row>
        <row r="8">
          <cell r="A8">
            <v>1670</v>
          </cell>
          <cell r="M8">
            <v>200</v>
          </cell>
        </row>
        <row r="9">
          <cell r="A9">
            <v>1671</v>
          </cell>
          <cell r="M9">
            <v>197</v>
          </cell>
        </row>
        <row r="10">
          <cell r="A10">
            <v>1672</v>
          </cell>
          <cell r="M10">
            <v>200</v>
          </cell>
        </row>
        <row r="11">
          <cell r="A11">
            <v>1673</v>
          </cell>
          <cell r="M11">
            <v>203</v>
          </cell>
        </row>
        <row r="12">
          <cell r="A12">
            <v>1674</v>
          </cell>
        </row>
        <row r="13">
          <cell r="A13">
            <v>1675</v>
          </cell>
          <cell r="M13">
            <v>202</v>
          </cell>
        </row>
        <row r="14">
          <cell r="A14">
            <v>1676</v>
          </cell>
          <cell r="M14">
            <v>200</v>
          </cell>
        </row>
        <row r="15">
          <cell r="A15">
            <v>1677</v>
          </cell>
          <cell r="M15">
            <v>202</v>
          </cell>
        </row>
        <row r="16">
          <cell r="A16">
            <v>1678</v>
          </cell>
          <cell r="M16">
            <v>208</v>
          </cell>
        </row>
        <row r="17">
          <cell r="A17">
            <v>1679</v>
          </cell>
          <cell r="M17">
            <v>209</v>
          </cell>
        </row>
        <row r="18">
          <cell r="A18">
            <v>1680</v>
          </cell>
          <cell r="M18">
            <v>212</v>
          </cell>
        </row>
        <row r="19">
          <cell r="A19">
            <v>1681</v>
          </cell>
          <cell r="M19">
            <v>220</v>
          </cell>
        </row>
        <row r="20">
          <cell r="A20">
            <v>1682</v>
          </cell>
          <cell r="M20">
            <v>222</v>
          </cell>
        </row>
        <row r="21">
          <cell r="A21">
            <v>1683</v>
          </cell>
          <cell r="M21">
            <v>222</v>
          </cell>
        </row>
        <row r="22">
          <cell r="A22">
            <v>1684</v>
          </cell>
          <cell r="M22">
            <v>221</v>
          </cell>
        </row>
        <row r="23">
          <cell r="A23">
            <v>1685</v>
          </cell>
          <cell r="M23">
            <v>221</v>
          </cell>
        </row>
        <row r="24">
          <cell r="A24">
            <v>1686</v>
          </cell>
          <cell r="M24">
            <v>218</v>
          </cell>
        </row>
        <row r="25">
          <cell r="A25">
            <v>1687</v>
          </cell>
          <cell r="M25">
            <v>211</v>
          </cell>
        </row>
        <row r="26">
          <cell r="A26">
            <v>1688</v>
          </cell>
          <cell r="M26">
            <v>211</v>
          </cell>
        </row>
        <row r="27">
          <cell r="A27">
            <v>1689</v>
          </cell>
          <cell r="M27">
            <v>207</v>
          </cell>
        </row>
        <row r="28">
          <cell r="A28">
            <v>1690</v>
          </cell>
          <cell r="M28">
            <v>199</v>
          </cell>
        </row>
        <row r="29">
          <cell r="A29">
            <v>1691</v>
          </cell>
          <cell r="M29">
            <v>196</v>
          </cell>
        </row>
        <row r="30">
          <cell r="A30">
            <v>1692</v>
          </cell>
          <cell r="M30">
            <v>194</v>
          </cell>
        </row>
        <row r="31">
          <cell r="A31">
            <v>1693</v>
          </cell>
          <cell r="M31">
            <v>194</v>
          </cell>
        </row>
        <row r="32">
          <cell r="A32">
            <v>1694</v>
          </cell>
          <cell r="M32">
            <v>187</v>
          </cell>
        </row>
        <row r="33">
          <cell r="A33">
            <v>1695</v>
          </cell>
          <cell r="M33">
            <v>185</v>
          </cell>
        </row>
        <row r="34">
          <cell r="A34">
            <v>1696</v>
          </cell>
          <cell r="M34">
            <v>194</v>
          </cell>
        </row>
        <row r="35">
          <cell r="A35">
            <v>1697</v>
          </cell>
          <cell r="M35">
            <v>193</v>
          </cell>
        </row>
        <row r="36">
          <cell r="A36">
            <v>1698</v>
          </cell>
          <cell r="M36">
            <v>204</v>
          </cell>
        </row>
        <row r="37">
          <cell r="A37">
            <v>1699</v>
          </cell>
          <cell r="M37">
            <v>210</v>
          </cell>
        </row>
        <row r="38">
          <cell r="A38">
            <v>1700</v>
          </cell>
          <cell r="M38">
            <v>207</v>
          </cell>
        </row>
        <row r="39">
          <cell r="A39">
            <v>1701</v>
          </cell>
          <cell r="M39">
            <v>207</v>
          </cell>
        </row>
        <row r="40">
          <cell r="A40">
            <v>1702</v>
          </cell>
          <cell r="M40">
            <v>207</v>
          </cell>
        </row>
        <row r="41">
          <cell r="A41">
            <v>1703</v>
          </cell>
          <cell r="M41">
            <v>217</v>
          </cell>
        </row>
        <row r="42">
          <cell r="A42">
            <v>1704</v>
          </cell>
          <cell r="M42">
            <v>217</v>
          </cell>
        </row>
        <row r="43">
          <cell r="A43">
            <v>1705</v>
          </cell>
          <cell r="M43">
            <v>218</v>
          </cell>
        </row>
        <row r="44">
          <cell r="A44">
            <v>1706</v>
          </cell>
          <cell r="M44">
            <v>230</v>
          </cell>
        </row>
        <row r="45">
          <cell r="A45">
            <v>1707</v>
          </cell>
          <cell r="M45">
            <v>225</v>
          </cell>
        </row>
        <row r="46">
          <cell r="A46">
            <v>1708</v>
          </cell>
          <cell r="M46">
            <v>229</v>
          </cell>
        </row>
        <row r="47">
          <cell r="A47">
            <v>1709</v>
          </cell>
          <cell r="M47">
            <v>227</v>
          </cell>
        </row>
        <row r="48">
          <cell r="A48">
            <v>1710</v>
          </cell>
          <cell r="M48">
            <v>221</v>
          </cell>
        </row>
        <row r="49">
          <cell r="A49">
            <v>1711</v>
          </cell>
          <cell r="M49">
            <v>224</v>
          </cell>
        </row>
        <row r="50">
          <cell r="A50">
            <v>1712</v>
          </cell>
          <cell r="M50">
            <v>233</v>
          </cell>
        </row>
        <row r="51">
          <cell r="A51">
            <v>1713</v>
          </cell>
          <cell r="M51">
            <v>236</v>
          </cell>
        </row>
        <row r="52">
          <cell r="A52">
            <v>1714</v>
          </cell>
          <cell r="M52">
            <v>242</v>
          </cell>
        </row>
        <row r="53">
          <cell r="A53">
            <v>1715</v>
          </cell>
          <cell r="M53">
            <v>246</v>
          </cell>
        </row>
        <row r="54">
          <cell r="A54">
            <v>1716</v>
          </cell>
          <cell r="M54">
            <v>257</v>
          </cell>
        </row>
        <row r="55">
          <cell r="A55">
            <v>1717</v>
          </cell>
          <cell r="M55">
            <v>258</v>
          </cell>
        </row>
        <row r="56">
          <cell r="A56">
            <v>1718</v>
          </cell>
          <cell r="M56">
            <v>275</v>
          </cell>
        </row>
        <row r="57">
          <cell r="A57">
            <v>1719</v>
          </cell>
          <cell r="M57">
            <v>274</v>
          </cell>
        </row>
        <row r="58">
          <cell r="A58">
            <v>1720</v>
          </cell>
          <cell r="M58">
            <v>282</v>
          </cell>
        </row>
        <row r="59">
          <cell r="A59">
            <v>1721</v>
          </cell>
          <cell r="M59">
            <v>285</v>
          </cell>
        </row>
        <row r="60">
          <cell r="A60">
            <v>1722</v>
          </cell>
          <cell r="M60">
            <v>287</v>
          </cell>
        </row>
        <row r="61">
          <cell r="A61">
            <v>1723</v>
          </cell>
          <cell r="M61">
            <v>291</v>
          </cell>
        </row>
        <row r="62">
          <cell r="A62">
            <v>1724</v>
          </cell>
          <cell r="M62">
            <v>302</v>
          </cell>
        </row>
        <row r="63">
          <cell r="A63">
            <v>1725</v>
          </cell>
          <cell r="M63">
            <v>305</v>
          </cell>
        </row>
        <row r="64">
          <cell r="A64">
            <v>1726</v>
          </cell>
          <cell r="M64">
            <v>319</v>
          </cell>
        </row>
        <row r="65">
          <cell r="A65">
            <v>1727</v>
          </cell>
          <cell r="M65">
            <v>333</v>
          </cell>
        </row>
        <row r="66">
          <cell r="A66">
            <v>1728</v>
          </cell>
          <cell r="M66">
            <v>346</v>
          </cell>
        </row>
        <row r="67">
          <cell r="A67">
            <v>1729</v>
          </cell>
          <cell r="M67">
            <v>362</v>
          </cell>
        </row>
        <row r="68">
          <cell r="A68">
            <v>1730</v>
          </cell>
          <cell r="M68">
            <v>374</v>
          </cell>
        </row>
        <row r="69">
          <cell r="A69">
            <v>1731</v>
          </cell>
          <cell r="M69">
            <v>375</v>
          </cell>
        </row>
        <row r="70">
          <cell r="A70">
            <v>1732</v>
          </cell>
          <cell r="M70">
            <v>381</v>
          </cell>
        </row>
        <row r="71">
          <cell r="A71">
            <v>1733</v>
          </cell>
          <cell r="M71">
            <v>383</v>
          </cell>
        </row>
        <row r="72">
          <cell r="A72">
            <v>1734</v>
          </cell>
          <cell r="M72">
            <v>381</v>
          </cell>
        </row>
        <row r="73">
          <cell r="A73">
            <v>1735</v>
          </cell>
          <cell r="M73">
            <v>385</v>
          </cell>
        </row>
        <row r="74">
          <cell r="A74">
            <v>1736</v>
          </cell>
          <cell r="M74">
            <v>393</v>
          </cell>
        </row>
        <row r="75">
          <cell r="A75">
            <v>1737</v>
          </cell>
          <cell r="M75">
            <v>396</v>
          </cell>
        </row>
        <row r="76">
          <cell r="A76">
            <v>1738</v>
          </cell>
          <cell r="M76">
            <v>411</v>
          </cell>
        </row>
        <row r="77">
          <cell r="A77">
            <v>1739</v>
          </cell>
          <cell r="M77">
            <v>412</v>
          </cell>
        </row>
        <row r="78">
          <cell r="A78">
            <v>1740</v>
          </cell>
          <cell r="M78">
            <v>425</v>
          </cell>
        </row>
        <row r="79">
          <cell r="A79">
            <v>1741</v>
          </cell>
          <cell r="M79">
            <v>428</v>
          </cell>
        </row>
        <row r="80">
          <cell r="A80">
            <v>1742</v>
          </cell>
          <cell r="M80">
            <v>440</v>
          </cell>
        </row>
        <row r="81">
          <cell r="A81">
            <v>1743</v>
          </cell>
          <cell r="M81">
            <v>436</v>
          </cell>
        </row>
        <row r="82">
          <cell r="A82">
            <v>1744</v>
          </cell>
          <cell r="M82">
            <v>430</v>
          </cell>
        </row>
        <row r="83">
          <cell r="A83">
            <v>1745</v>
          </cell>
          <cell r="M83">
            <v>438</v>
          </cell>
        </row>
        <row r="84">
          <cell r="A84">
            <v>1746</v>
          </cell>
          <cell r="M84">
            <v>438</v>
          </cell>
        </row>
        <row r="85">
          <cell r="A85">
            <v>1747</v>
          </cell>
          <cell r="M85">
            <v>453</v>
          </cell>
        </row>
        <row r="86">
          <cell r="A86">
            <v>1748</v>
          </cell>
          <cell r="M86">
            <v>454</v>
          </cell>
        </row>
        <row r="87">
          <cell r="A87">
            <v>1749</v>
          </cell>
          <cell r="M87">
            <v>470</v>
          </cell>
        </row>
        <row r="88">
          <cell r="A88">
            <v>1750</v>
          </cell>
          <cell r="H88">
            <v>50065.25</v>
          </cell>
          <cell r="M88">
            <v>482</v>
          </cell>
        </row>
        <row r="89">
          <cell r="A89">
            <v>1751</v>
          </cell>
          <cell r="H89">
            <v>-60726</v>
          </cell>
          <cell r="M89">
            <v>483</v>
          </cell>
        </row>
        <row r="90">
          <cell r="A90">
            <v>1752</v>
          </cell>
          <cell r="H90">
            <v>29375</v>
          </cell>
          <cell r="M90">
            <v>483</v>
          </cell>
        </row>
        <row r="91">
          <cell r="A91">
            <v>1753</v>
          </cell>
          <cell r="H91">
            <v>-5724</v>
          </cell>
          <cell r="M91">
            <v>488</v>
          </cell>
        </row>
        <row r="92">
          <cell r="A92">
            <v>1754</v>
          </cell>
          <cell r="H92">
            <v>87724.5</v>
          </cell>
          <cell r="M92">
            <v>488</v>
          </cell>
        </row>
        <row r="93">
          <cell r="A93">
            <v>1755</v>
          </cell>
          <cell r="H93">
            <v>-113665.25</v>
          </cell>
          <cell r="M93">
            <v>488</v>
          </cell>
        </row>
        <row r="94">
          <cell r="A94">
            <v>1756</v>
          </cell>
          <cell r="H94">
            <v>93647.75</v>
          </cell>
          <cell r="M94">
            <v>492</v>
          </cell>
        </row>
        <row r="95">
          <cell r="A95">
            <v>1757</v>
          </cell>
          <cell r="H95">
            <v>-49274</v>
          </cell>
          <cell r="M95">
            <v>499</v>
          </cell>
        </row>
        <row r="96">
          <cell r="A96">
            <v>1758</v>
          </cell>
          <cell r="H96">
            <v>20442</v>
          </cell>
          <cell r="M96">
            <v>493</v>
          </cell>
        </row>
        <row r="97">
          <cell r="A97">
            <v>1759</v>
          </cell>
          <cell r="H97">
            <v>-56548.5</v>
          </cell>
          <cell r="M97">
            <v>489</v>
          </cell>
        </row>
        <row r="98">
          <cell r="A98">
            <v>1760</v>
          </cell>
          <cell r="H98">
            <v>-93489.5</v>
          </cell>
          <cell r="M98">
            <v>495</v>
          </cell>
        </row>
        <row r="99">
          <cell r="A99">
            <v>1761</v>
          </cell>
          <cell r="H99">
            <v>49146.75</v>
          </cell>
          <cell r="M99">
            <v>499</v>
          </cell>
        </row>
        <row r="100">
          <cell r="A100">
            <v>1762</v>
          </cell>
          <cell r="H100">
            <v>-94124.25</v>
          </cell>
          <cell r="M100">
            <v>495</v>
          </cell>
        </row>
        <row r="101">
          <cell r="A101">
            <v>1763</v>
          </cell>
          <cell r="H101">
            <v>99328.25</v>
          </cell>
          <cell r="M101">
            <v>483</v>
          </cell>
        </row>
        <row r="102">
          <cell r="A102">
            <v>1764</v>
          </cell>
          <cell r="H102">
            <v>-8268</v>
          </cell>
          <cell r="M102">
            <v>503</v>
          </cell>
        </row>
        <row r="103">
          <cell r="A103">
            <v>1765</v>
          </cell>
          <cell r="H103">
            <v>-34779.5</v>
          </cell>
          <cell r="M103">
            <v>512</v>
          </cell>
        </row>
        <row r="104">
          <cell r="A104">
            <v>1766</v>
          </cell>
          <cell r="H104">
            <v>44645</v>
          </cell>
          <cell r="M104">
            <v>516</v>
          </cell>
        </row>
        <row r="105">
          <cell r="A105">
            <v>1767</v>
          </cell>
          <cell r="H105">
            <v>20324</v>
          </cell>
          <cell r="M105">
            <v>537</v>
          </cell>
        </row>
        <row r="106">
          <cell r="A106">
            <v>1768</v>
          </cell>
          <cell r="H106">
            <v>-76320.75</v>
          </cell>
          <cell r="M106">
            <v>535</v>
          </cell>
        </row>
        <row r="107">
          <cell r="A107">
            <v>1769</v>
          </cell>
          <cell r="H107">
            <v>53430</v>
          </cell>
          <cell r="M107">
            <v>515</v>
          </cell>
        </row>
        <row r="108">
          <cell r="A108">
            <v>1770</v>
          </cell>
          <cell r="H108">
            <v>37792</v>
          </cell>
          <cell r="M108">
            <v>513</v>
          </cell>
        </row>
        <row r="109">
          <cell r="A109">
            <v>1771</v>
          </cell>
          <cell r="H109">
            <v>-68140.75</v>
          </cell>
          <cell r="M109">
            <v>506</v>
          </cell>
        </row>
        <row r="110">
          <cell r="A110">
            <v>1772</v>
          </cell>
          <cell r="H110">
            <v>46767</v>
          </cell>
          <cell r="M110">
            <v>503</v>
          </cell>
        </row>
        <row r="111">
          <cell r="A111">
            <v>1773</v>
          </cell>
          <cell r="H111">
            <v>-30876</v>
          </cell>
          <cell r="M111">
            <v>512</v>
          </cell>
        </row>
        <row r="112">
          <cell r="A112">
            <v>1774</v>
          </cell>
          <cell r="H112">
            <v>118801.5</v>
          </cell>
          <cell r="M112">
            <v>514</v>
          </cell>
        </row>
        <row r="113">
          <cell r="A113">
            <v>1775</v>
          </cell>
          <cell r="M113">
            <v>515</v>
          </cell>
        </row>
        <row r="114">
          <cell r="A114">
            <v>1776</v>
          </cell>
          <cell r="M114">
            <v>522</v>
          </cell>
        </row>
        <row r="115">
          <cell r="A115">
            <v>1777</v>
          </cell>
          <cell r="M115">
            <v>523</v>
          </cell>
        </row>
        <row r="116">
          <cell r="A116">
            <v>1778</v>
          </cell>
          <cell r="M116">
            <v>527</v>
          </cell>
        </row>
        <row r="117">
          <cell r="A117">
            <v>1779</v>
          </cell>
          <cell r="H117">
            <v>-79799</v>
          </cell>
          <cell r="M117">
            <v>540</v>
          </cell>
        </row>
        <row r="118">
          <cell r="A118">
            <v>1780</v>
          </cell>
          <cell r="H118">
            <v>-50023</v>
          </cell>
          <cell r="M118">
            <v>543</v>
          </cell>
        </row>
        <row r="119">
          <cell r="A119">
            <v>1781</v>
          </cell>
          <cell r="H119">
            <v>64585</v>
          </cell>
          <cell r="M119">
            <v>546</v>
          </cell>
        </row>
        <row r="120">
          <cell r="A120">
            <v>1782</v>
          </cell>
          <cell r="H120">
            <v>-102553</v>
          </cell>
          <cell r="M120">
            <v>543</v>
          </cell>
        </row>
        <row r="121">
          <cell r="A121">
            <v>1783</v>
          </cell>
          <cell r="H121">
            <v>44211</v>
          </cell>
          <cell r="M121">
            <v>530</v>
          </cell>
        </row>
        <row r="122">
          <cell r="A122">
            <v>1784</v>
          </cell>
          <cell r="H122">
            <v>-48948.5</v>
          </cell>
          <cell r="M122">
            <v>522</v>
          </cell>
        </row>
        <row r="123">
          <cell r="A123">
            <v>1785</v>
          </cell>
          <cell r="H123">
            <v>-40862</v>
          </cell>
          <cell r="M123">
            <v>522</v>
          </cell>
        </row>
        <row r="124">
          <cell r="A124">
            <v>1786</v>
          </cell>
          <cell r="H124">
            <v>124324.5</v>
          </cell>
          <cell r="M124">
            <v>525</v>
          </cell>
        </row>
        <row r="125">
          <cell r="A125">
            <v>1787</v>
          </cell>
          <cell r="H125">
            <v>76083</v>
          </cell>
          <cell r="M125">
            <v>529</v>
          </cell>
        </row>
        <row r="126">
          <cell r="A126">
            <v>1788</v>
          </cell>
          <cell r="H126">
            <v>42283</v>
          </cell>
          <cell r="M126">
            <v>535</v>
          </cell>
        </row>
        <row r="127">
          <cell r="A127">
            <v>1789</v>
          </cell>
          <cell r="H127">
            <v>-33651</v>
          </cell>
          <cell r="M127">
            <v>539</v>
          </cell>
        </row>
        <row r="128">
          <cell r="A128">
            <v>1790</v>
          </cell>
          <cell r="H128">
            <v>-5074</v>
          </cell>
          <cell r="M128">
            <v>534</v>
          </cell>
        </row>
        <row r="129">
          <cell r="A129">
            <v>1791</v>
          </cell>
          <cell r="H129">
            <v>136640</v>
          </cell>
          <cell r="M129">
            <v>536</v>
          </cell>
        </row>
        <row r="130">
          <cell r="A130">
            <v>1792</v>
          </cell>
          <cell r="H130">
            <v>-137662</v>
          </cell>
          <cell r="M130">
            <v>538</v>
          </cell>
        </row>
        <row r="131">
          <cell r="A131">
            <v>1793</v>
          </cell>
          <cell r="H131">
            <v>-77404</v>
          </cell>
          <cell r="M131">
            <v>542</v>
          </cell>
        </row>
        <row r="132">
          <cell r="A132">
            <v>1794</v>
          </cell>
          <cell r="H132">
            <v>122180</v>
          </cell>
          <cell r="M132">
            <v>547</v>
          </cell>
        </row>
        <row r="133">
          <cell r="A133">
            <v>1795</v>
          </cell>
          <cell r="H133">
            <v>-223144</v>
          </cell>
          <cell r="M133">
            <v>545</v>
          </cell>
        </row>
        <row r="134">
          <cell r="A134">
            <v>1796</v>
          </cell>
          <cell r="H134">
            <v>-16065</v>
          </cell>
          <cell r="M134">
            <v>535</v>
          </cell>
        </row>
        <row r="135">
          <cell r="A135">
            <v>1797</v>
          </cell>
          <cell r="H135">
            <v>92610</v>
          </cell>
          <cell r="M135">
            <v>544</v>
          </cell>
        </row>
        <row r="136">
          <cell r="A136">
            <v>1798</v>
          </cell>
          <cell r="H136">
            <v>-33972</v>
          </cell>
          <cell r="M136">
            <v>536</v>
          </cell>
        </row>
        <row r="137">
          <cell r="A137">
            <v>1799</v>
          </cell>
          <cell r="H137">
            <v>-53255</v>
          </cell>
          <cell r="M137">
            <v>532</v>
          </cell>
        </row>
        <row r="138">
          <cell r="A138">
            <v>1800</v>
          </cell>
          <cell r="H138">
            <v>28013</v>
          </cell>
          <cell r="M138">
            <v>525</v>
          </cell>
        </row>
        <row r="139">
          <cell r="A139">
            <v>1801</v>
          </cell>
          <cell r="H139">
            <v>-19527</v>
          </cell>
          <cell r="M139">
            <v>519</v>
          </cell>
        </row>
        <row r="140">
          <cell r="A140">
            <v>1802</v>
          </cell>
          <cell r="H140">
            <v>-13152</v>
          </cell>
          <cell r="M140">
            <v>519</v>
          </cell>
        </row>
        <row r="141">
          <cell r="A141">
            <v>1803</v>
          </cell>
          <cell r="H141">
            <v>61323</v>
          </cell>
          <cell r="M141">
            <v>515</v>
          </cell>
        </row>
        <row r="142">
          <cell r="A142">
            <v>1804</v>
          </cell>
          <cell r="H142">
            <v>-37865</v>
          </cell>
          <cell r="M142">
            <v>512</v>
          </cell>
        </row>
        <row r="143">
          <cell r="A143">
            <v>1805</v>
          </cell>
          <cell r="H143">
            <v>98228</v>
          </cell>
          <cell r="M143">
            <v>510</v>
          </cell>
        </row>
        <row r="144">
          <cell r="A144">
            <v>1806</v>
          </cell>
          <cell r="H144">
            <v>-161769</v>
          </cell>
          <cell r="M144">
            <v>508</v>
          </cell>
        </row>
        <row r="145">
          <cell r="A145">
            <v>1807</v>
          </cell>
          <cell r="H145">
            <v>57224</v>
          </cell>
          <cell r="M145">
            <v>509</v>
          </cell>
        </row>
        <row r="146">
          <cell r="A146">
            <v>1808</v>
          </cell>
          <cell r="H146">
            <v>12043</v>
          </cell>
          <cell r="M146">
            <v>502</v>
          </cell>
        </row>
        <row r="147">
          <cell r="A147">
            <v>1809</v>
          </cell>
          <cell r="H147">
            <v>27452</v>
          </cell>
          <cell r="M147">
            <v>502</v>
          </cell>
        </row>
        <row r="148">
          <cell r="A148">
            <v>1810</v>
          </cell>
          <cell r="H148">
            <v>95074</v>
          </cell>
          <cell r="M148">
            <v>506</v>
          </cell>
        </row>
        <row r="149">
          <cell r="A149">
            <v>1811</v>
          </cell>
          <cell r="H149">
            <v>-8871</v>
          </cell>
          <cell r="M149">
            <v>507</v>
          </cell>
        </row>
        <row r="150">
          <cell r="A150">
            <v>1812</v>
          </cell>
          <cell r="H150">
            <v>8480</v>
          </cell>
          <cell r="M150">
            <v>508</v>
          </cell>
        </row>
        <row r="151">
          <cell r="A151">
            <v>1813</v>
          </cell>
          <cell r="H151">
            <v>-40188</v>
          </cell>
          <cell r="M151">
            <v>510</v>
          </cell>
        </row>
        <row r="152">
          <cell r="A152">
            <v>1814</v>
          </cell>
          <cell r="H152">
            <v>-17223</v>
          </cell>
          <cell r="M152">
            <v>520</v>
          </cell>
        </row>
        <row r="153">
          <cell r="A153">
            <v>1815</v>
          </cell>
          <cell r="H153">
            <v>-2008</v>
          </cell>
          <cell r="M153">
            <v>534</v>
          </cell>
        </row>
        <row r="154">
          <cell r="A154">
            <v>1816</v>
          </cell>
          <cell r="H154">
            <v>98569</v>
          </cell>
          <cell r="M154">
            <v>539</v>
          </cell>
        </row>
        <row r="155">
          <cell r="A155">
            <v>1817</v>
          </cell>
          <cell r="H155">
            <v>-26685</v>
          </cell>
          <cell r="M155">
            <v>540</v>
          </cell>
        </row>
        <row r="156">
          <cell r="A156">
            <v>1818</v>
          </cell>
          <cell r="H156">
            <v>-69696</v>
          </cell>
          <cell r="M156">
            <v>559</v>
          </cell>
        </row>
        <row r="157">
          <cell r="A157">
            <v>1819</v>
          </cell>
          <cell r="H157">
            <v>291432</v>
          </cell>
          <cell r="M157">
            <v>584</v>
          </cell>
        </row>
        <row r="158">
          <cell r="A158">
            <v>1820</v>
          </cell>
          <cell r="H158">
            <v>-366855</v>
          </cell>
          <cell r="M158">
            <v>594</v>
          </cell>
        </row>
        <row r="159">
          <cell r="A159">
            <v>1821</v>
          </cell>
          <cell r="H159">
            <v>16293</v>
          </cell>
          <cell r="M159">
            <v>621</v>
          </cell>
        </row>
        <row r="160">
          <cell r="A160">
            <v>1822</v>
          </cell>
          <cell r="H160">
            <v>-47012</v>
          </cell>
          <cell r="M160">
            <v>628</v>
          </cell>
        </row>
        <row r="161">
          <cell r="A161">
            <v>1823</v>
          </cell>
          <cell r="H161">
            <v>45451</v>
          </cell>
          <cell r="M161">
            <v>629</v>
          </cell>
        </row>
        <row r="162">
          <cell r="A162">
            <v>1824</v>
          </cell>
          <cell r="H162">
            <v>262892</v>
          </cell>
          <cell r="M162">
            <v>625</v>
          </cell>
        </row>
        <row r="163">
          <cell r="A163">
            <v>1825</v>
          </cell>
          <cell r="H163">
            <v>-184722</v>
          </cell>
          <cell r="M163">
            <v>623</v>
          </cell>
        </row>
        <row r="164">
          <cell r="A164">
            <v>1826</v>
          </cell>
          <cell r="H164">
            <v>12481</v>
          </cell>
          <cell r="M164">
            <v>639</v>
          </cell>
        </row>
        <row r="165">
          <cell r="A165">
            <v>1827</v>
          </cell>
          <cell r="H165">
            <v>44468</v>
          </cell>
          <cell r="M165">
            <v>650</v>
          </cell>
        </row>
        <row r="166">
          <cell r="A166">
            <v>1828</v>
          </cell>
          <cell r="H166">
            <v>104936</v>
          </cell>
          <cell r="M166">
            <v>658</v>
          </cell>
        </row>
        <row r="167">
          <cell r="A167">
            <v>1829</v>
          </cell>
          <cell r="H167">
            <v>-238911</v>
          </cell>
          <cell r="M167">
            <v>656</v>
          </cell>
        </row>
        <row r="168">
          <cell r="A168">
            <v>1830</v>
          </cell>
          <cell r="H168">
            <v>-41940.5</v>
          </cell>
          <cell r="M168">
            <v>662</v>
          </cell>
        </row>
        <row r="169">
          <cell r="A169">
            <v>1831</v>
          </cell>
          <cell r="M169">
            <v>670</v>
          </cell>
        </row>
        <row r="170">
          <cell r="A170">
            <v>1832</v>
          </cell>
          <cell r="M170">
            <v>677</v>
          </cell>
        </row>
        <row r="171">
          <cell r="A171">
            <v>1833</v>
          </cell>
          <cell r="H171">
            <v>0</v>
          </cell>
          <cell r="M171">
            <v>679</v>
          </cell>
        </row>
        <row r="172">
          <cell r="A172">
            <v>1834</v>
          </cell>
          <cell r="H172">
            <v>-84259.5</v>
          </cell>
          <cell r="M172">
            <v>706</v>
          </cell>
        </row>
        <row r="173">
          <cell r="A173">
            <v>1835</v>
          </cell>
          <cell r="H173">
            <v>6193</v>
          </cell>
          <cell r="M173">
            <v>725</v>
          </cell>
        </row>
        <row r="174">
          <cell r="A174">
            <v>1836</v>
          </cell>
          <cell r="H174">
            <v>75615.5</v>
          </cell>
          <cell r="M174">
            <v>724</v>
          </cell>
        </row>
        <row r="175">
          <cell r="A175">
            <v>1837</v>
          </cell>
          <cell r="H175">
            <v>-47055</v>
          </cell>
          <cell r="M175">
            <v>725</v>
          </cell>
        </row>
        <row r="176">
          <cell r="A176">
            <v>1838</v>
          </cell>
          <cell r="H176">
            <v>270369</v>
          </cell>
          <cell r="M176">
            <v>733</v>
          </cell>
        </row>
        <row r="177">
          <cell r="A177">
            <v>1839</v>
          </cell>
          <cell r="H177">
            <v>82742</v>
          </cell>
          <cell r="M177">
            <v>743</v>
          </cell>
        </row>
        <row r="178">
          <cell r="A178">
            <v>1840</v>
          </cell>
          <cell r="H178">
            <v>-208920</v>
          </cell>
          <cell r="M178">
            <v>755</v>
          </cell>
        </row>
        <row r="179">
          <cell r="A179">
            <v>1841</v>
          </cell>
          <cell r="H179">
            <v>-78923</v>
          </cell>
          <cell r="M179">
            <v>761</v>
          </cell>
        </row>
        <row r="180">
          <cell r="A180">
            <v>1842</v>
          </cell>
          <cell r="H180">
            <v>128649</v>
          </cell>
          <cell r="M180">
            <v>767</v>
          </cell>
        </row>
        <row r="181">
          <cell r="A181">
            <v>1843</v>
          </cell>
          <cell r="H181">
            <v>203804</v>
          </cell>
          <cell r="M181">
            <v>762</v>
          </cell>
        </row>
        <row r="182">
          <cell r="A182">
            <v>1844</v>
          </cell>
          <cell r="H182">
            <v>-252893</v>
          </cell>
          <cell r="M182">
            <v>757</v>
          </cell>
        </row>
        <row r="183">
          <cell r="A183">
            <v>1845</v>
          </cell>
          <cell r="H183">
            <v>272630</v>
          </cell>
          <cell r="M183">
            <v>759</v>
          </cell>
        </row>
        <row r="184">
          <cell r="A184">
            <v>1846</v>
          </cell>
          <cell r="H184">
            <v>-45697</v>
          </cell>
          <cell r="M184">
            <v>765</v>
          </cell>
        </row>
        <row r="185">
          <cell r="A185">
            <v>1847</v>
          </cell>
          <cell r="H185">
            <v>-299910</v>
          </cell>
          <cell r="M185">
            <v>765</v>
          </cell>
        </row>
        <row r="186">
          <cell r="A186">
            <v>1848</v>
          </cell>
          <cell r="H186">
            <v>133890</v>
          </cell>
          <cell r="M186">
            <v>754</v>
          </cell>
        </row>
        <row r="187">
          <cell r="A187">
            <v>1849</v>
          </cell>
          <cell r="M187">
            <v>752</v>
          </cell>
        </row>
        <row r="188">
          <cell r="A188">
            <v>1850</v>
          </cell>
          <cell r="H188">
            <v>-95113</v>
          </cell>
          <cell r="M188">
            <v>743</v>
          </cell>
        </row>
        <row r="189">
          <cell r="A189">
            <v>1851</v>
          </cell>
          <cell r="H189">
            <v>-2402</v>
          </cell>
          <cell r="M189">
            <v>737</v>
          </cell>
        </row>
        <row r="190">
          <cell r="A190">
            <v>1852</v>
          </cell>
          <cell r="H190">
            <v>8299</v>
          </cell>
          <cell r="M190">
            <v>723</v>
          </cell>
        </row>
        <row r="191">
          <cell r="A191">
            <v>1853</v>
          </cell>
          <cell r="H191">
            <v>197970</v>
          </cell>
          <cell r="M191">
            <v>715</v>
          </cell>
        </row>
        <row r="192">
          <cell r="A192">
            <v>1854</v>
          </cell>
          <cell r="H192">
            <v>8913</v>
          </cell>
          <cell r="M192">
            <v>709</v>
          </cell>
        </row>
        <row r="193">
          <cell r="A193">
            <v>1855</v>
          </cell>
          <cell r="H193">
            <v>-562430</v>
          </cell>
          <cell r="M193">
            <v>701</v>
          </cell>
        </row>
        <row r="194">
          <cell r="A194">
            <v>1856</v>
          </cell>
          <cell r="H194">
            <v>32811</v>
          </cell>
          <cell r="M194">
            <v>682</v>
          </cell>
        </row>
        <row r="195">
          <cell r="A195">
            <v>1857</v>
          </cell>
          <cell r="H195">
            <v>-4836</v>
          </cell>
          <cell r="M195">
            <v>674</v>
          </cell>
        </row>
        <row r="196">
          <cell r="A196">
            <v>1858</v>
          </cell>
          <cell r="H196">
            <v>-50548</v>
          </cell>
          <cell r="M196">
            <v>676</v>
          </cell>
        </row>
        <row r="197">
          <cell r="A197">
            <v>1859</v>
          </cell>
          <cell r="H197">
            <v>648000</v>
          </cell>
          <cell r="M197">
            <v>669</v>
          </cell>
        </row>
        <row r="198">
          <cell r="A198">
            <v>1860</v>
          </cell>
          <cell r="H198">
            <v>18624</v>
          </cell>
          <cell r="M198">
            <v>663</v>
          </cell>
        </row>
        <row r="199">
          <cell r="A199">
            <v>1861</v>
          </cell>
          <cell r="H199">
            <v>41365.5</v>
          </cell>
          <cell r="M199">
            <v>645</v>
          </cell>
        </row>
        <row r="200">
          <cell r="A200">
            <v>1862</v>
          </cell>
          <cell r="M200">
            <v>631</v>
          </cell>
        </row>
        <row r="201">
          <cell r="A201">
            <v>1863</v>
          </cell>
          <cell r="H201">
            <v>5434</v>
          </cell>
          <cell r="M201">
            <v>635</v>
          </cell>
        </row>
        <row r="202">
          <cell r="A202">
            <v>1864</v>
          </cell>
          <cell r="H202">
            <v>6168</v>
          </cell>
          <cell r="M202">
            <v>625</v>
          </cell>
        </row>
        <row r="203">
          <cell r="A203">
            <v>1865</v>
          </cell>
          <cell r="H203">
            <v>-192875</v>
          </cell>
          <cell r="M203">
            <v>624</v>
          </cell>
        </row>
        <row r="204">
          <cell r="A204">
            <v>1866</v>
          </cell>
          <cell r="H204">
            <v>156150</v>
          </cell>
          <cell r="M204">
            <v>609</v>
          </cell>
        </row>
        <row r="205">
          <cell r="A205">
            <v>1867</v>
          </cell>
          <cell r="H205">
            <v>-40935</v>
          </cell>
          <cell r="M205">
            <v>595</v>
          </cell>
        </row>
        <row r="206">
          <cell r="A206">
            <v>1868</v>
          </cell>
          <cell r="H206">
            <v>25101</v>
          </cell>
          <cell r="M206">
            <v>598</v>
          </cell>
        </row>
        <row r="207">
          <cell r="A207">
            <v>1869</v>
          </cell>
          <cell r="H207">
            <v>-61037</v>
          </cell>
          <cell r="M207">
            <v>597</v>
          </cell>
        </row>
        <row r="208">
          <cell r="A208">
            <v>1870</v>
          </cell>
          <cell r="H208">
            <v>-31796</v>
          </cell>
          <cell r="M208">
            <v>597</v>
          </cell>
        </row>
        <row r="209">
          <cell r="A209">
            <v>1871</v>
          </cell>
          <cell r="H209">
            <v>-40565</v>
          </cell>
          <cell r="M209">
            <v>595</v>
          </cell>
        </row>
        <row r="210">
          <cell r="A210">
            <v>1872</v>
          </cell>
          <cell r="H210">
            <v>43456</v>
          </cell>
          <cell r="M210">
            <v>588</v>
          </cell>
        </row>
        <row r="211">
          <cell r="A211">
            <v>1873</v>
          </cell>
          <cell r="H211">
            <v>41710</v>
          </cell>
          <cell r="M211">
            <v>571</v>
          </cell>
        </row>
        <row r="212">
          <cell r="A212">
            <v>1874</v>
          </cell>
          <cell r="H212">
            <v>-110043</v>
          </cell>
          <cell r="M212">
            <v>572</v>
          </cell>
        </row>
        <row r="213">
          <cell r="A213">
            <v>1875</v>
          </cell>
          <cell r="H213">
            <v>6776</v>
          </cell>
          <cell r="M213">
            <v>569</v>
          </cell>
        </row>
        <row r="214">
          <cell r="A214">
            <v>1876</v>
          </cell>
          <cell r="H214">
            <v>-32225</v>
          </cell>
          <cell r="M214">
            <v>561</v>
          </cell>
        </row>
        <row r="215">
          <cell r="A215">
            <v>1877</v>
          </cell>
          <cell r="H215">
            <v>6911</v>
          </cell>
          <cell r="M215">
            <v>552</v>
          </cell>
        </row>
        <row r="216">
          <cell r="A216">
            <v>1878</v>
          </cell>
          <cell r="H216">
            <v>-63252</v>
          </cell>
          <cell r="M216">
            <v>549</v>
          </cell>
        </row>
        <row r="217">
          <cell r="A217">
            <v>1879</v>
          </cell>
          <cell r="H217">
            <v>77828</v>
          </cell>
        </row>
        <row r="218">
          <cell r="A218">
            <v>1880</v>
          </cell>
          <cell r="H218">
            <v>-102354</v>
          </cell>
          <cell r="M218">
            <v>536</v>
          </cell>
        </row>
        <row r="219">
          <cell r="A219">
            <v>1881</v>
          </cell>
          <cell r="H219">
            <v>154726</v>
          </cell>
          <cell r="M219">
            <v>535</v>
          </cell>
        </row>
        <row r="220">
          <cell r="A220">
            <v>1882</v>
          </cell>
          <cell r="H220">
            <v>-63911</v>
          </cell>
          <cell r="M220">
            <v>528</v>
          </cell>
        </row>
        <row r="221">
          <cell r="A221">
            <v>1883</v>
          </cell>
          <cell r="H221">
            <v>-558549</v>
          </cell>
          <cell r="M221">
            <v>522</v>
          </cell>
        </row>
        <row r="222">
          <cell r="A222">
            <v>1884</v>
          </cell>
          <cell r="H222">
            <v>169886</v>
          </cell>
          <cell r="M222">
            <v>520</v>
          </cell>
        </row>
        <row r="223">
          <cell r="A223">
            <v>1885</v>
          </cell>
          <cell r="H223">
            <v>211072</v>
          </cell>
          <cell r="M223">
            <v>516</v>
          </cell>
        </row>
        <row r="224">
          <cell r="A224">
            <v>1886</v>
          </cell>
          <cell r="H224">
            <v>335366</v>
          </cell>
          <cell r="M224">
            <v>518</v>
          </cell>
        </row>
        <row r="225">
          <cell r="A225">
            <v>1887</v>
          </cell>
          <cell r="H225">
            <v>-381113.5</v>
          </cell>
          <cell r="M225">
            <v>518</v>
          </cell>
        </row>
        <row r="226">
          <cell r="A226">
            <v>1888</v>
          </cell>
          <cell r="H226">
            <v>-284423.5</v>
          </cell>
          <cell r="M226">
            <v>523</v>
          </cell>
        </row>
        <row r="227">
          <cell r="A227">
            <v>1889</v>
          </cell>
          <cell r="H227">
            <v>19875</v>
          </cell>
          <cell r="M227">
            <v>519</v>
          </cell>
        </row>
        <row r="228">
          <cell r="A228">
            <v>1890</v>
          </cell>
          <cell r="H228">
            <v>404408</v>
          </cell>
          <cell r="M228">
            <v>517</v>
          </cell>
        </row>
        <row r="229">
          <cell r="A229">
            <v>1891</v>
          </cell>
          <cell r="H229">
            <v>-170783</v>
          </cell>
          <cell r="M229">
            <v>516</v>
          </cell>
        </row>
        <row r="230">
          <cell r="A230">
            <v>1892</v>
          </cell>
          <cell r="H230">
            <v>32715</v>
          </cell>
          <cell r="M230">
            <v>516</v>
          </cell>
        </row>
        <row r="231">
          <cell r="A231">
            <v>1893</v>
          </cell>
          <cell r="H231">
            <v>422514</v>
          </cell>
          <cell r="M231">
            <v>511</v>
          </cell>
        </row>
        <row r="232">
          <cell r="A232">
            <v>1894</v>
          </cell>
          <cell r="H232">
            <v>-18796</v>
          </cell>
          <cell r="M232">
            <v>508</v>
          </cell>
        </row>
        <row r="233">
          <cell r="A233">
            <v>1895</v>
          </cell>
          <cell r="H233">
            <v>-438685</v>
          </cell>
          <cell r="M233">
            <v>499</v>
          </cell>
        </row>
        <row r="234">
          <cell r="A234">
            <v>1896</v>
          </cell>
          <cell r="H234">
            <v>176666</v>
          </cell>
          <cell r="M234">
            <v>499</v>
          </cell>
        </row>
        <row r="235">
          <cell r="A235">
            <v>1897</v>
          </cell>
          <cell r="H235">
            <v>395763</v>
          </cell>
          <cell r="M235">
            <v>499</v>
          </cell>
        </row>
        <row r="236">
          <cell r="A236">
            <v>1898</v>
          </cell>
          <cell r="H236">
            <v>367644</v>
          </cell>
          <cell r="M236">
            <v>502</v>
          </cell>
        </row>
        <row r="237">
          <cell r="A237">
            <v>1899</v>
          </cell>
          <cell r="H237">
            <v>79559</v>
          </cell>
          <cell r="M237">
            <v>501</v>
          </cell>
        </row>
        <row r="238">
          <cell r="A238">
            <v>1900</v>
          </cell>
          <cell r="H238">
            <v>49428</v>
          </cell>
          <cell r="M238">
            <v>499</v>
          </cell>
        </row>
        <row r="239">
          <cell r="A239">
            <v>1901</v>
          </cell>
        </row>
        <row r="240">
          <cell r="A240">
            <v>1902</v>
          </cell>
        </row>
        <row r="241">
          <cell r="A241">
            <v>1903</v>
          </cell>
          <cell r="M241">
            <v>506</v>
          </cell>
        </row>
        <row r="242">
          <cell r="A242">
            <v>1904</v>
          </cell>
          <cell r="M242">
            <v>517</v>
          </cell>
        </row>
        <row r="243">
          <cell r="A243">
            <v>1905</v>
          </cell>
          <cell r="M243">
            <v>520</v>
          </cell>
        </row>
        <row r="244">
          <cell r="A244">
            <v>1906</v>
          </cell>
          <cell r="M244">
            <v>522</v>
          </cell>
        </row>
        <row r="245">
          <cell r="A245">
            <v>1907</v>
          </cell>
          <cell r="M245">
            <v>513</v>
          </cell>
        </row>
        <row r="246">
          <cell r="A246">
            <v>1908</v>
          </cell>
          <cell r="M246">
            <v>510</v>
          </cell>
        </row>
        <row r="247">
          <cell r="A247">
            <v>1909</v>
          </cell>
          <cell r="M247">
            <v>513</v>
          </cell>
        </row>
        <row r="248">
          <cell r="A248">
            <v>1910</v>
          </cell>
          <cell r="M248">
            <v>513</v>
          </cell>
        </row>
        <row r="249">
          <cell r="A249">
            <v>1911</v>
          </cell>
          <cell r="M249">
            <v>516</v>
          </cell>
        </row>
        <row r="250">
          <cell r="A250">
            <v>1912</v>
          </cell>
          <cell r="M250">
            <v>522</v>
          </cell>
        </row>
        <row r="251">
          <cell r="A251">
            <v>1913</v>
          </cell>
          <cell r="M251">
            <v>523</v>
          </cell>
        </row>
        <row r="252">
          <cell r="A252">
            <v>1914</v>
          </cell>
          <cell r="M252">
            <v>515</v>
          </cell>
        </row>
        <row r="253">
          <cell r="A253">
            <v>1915</v>
          </cell>
          <cell r="M253">
            <v>511</v>
          </cell>
        </row>
        <row r="254">
          <cell r="A254">
            <v>1916</v>
          </cell>
          <cell r="M254">
            <v>504</v>
          </cell>
        </row>
        <row r="255">
          <cell r="A255">
            <v>1917</v>
          </cell>
          <cell r="M255">
            <v>498</v>
          </cell>
        </row>
        <row r="256">
          <cell r="A256">
            <v>1918</v>
          </cell>
          <cell r="M256">
            <v>465</v>
          </cell>
        </row>
        <row r="257">
          <cell r="A257">
            <v>1919</v>
          </cell>
          <cell r="M257">
            <v>463</v>
          </cell>
        </row>
        <row r="258">
          <cell r="A258">
            <v>1920</v>
          </cell>
          <cell r="M258">
            <v>465</v>
          </cell>
        </row>
        <row r="259">
          <cell r="A259">
            <v>1921</v>
          </cell>
          <cell r="M259">
            <v>464</v>
          </cell>
        </row>
        <row r="260">
          <cell r="A260">
            <v>1922</v>
          </cell>
          <cell r="M260">
            <v>457</v>
          </cell>
        </row>
        <row r="261">
          <cell r="A261">
            <v>1923</v>
          </cell>
          <cell r="M261">
            <v>455</v>
          </cell>
        </row>
        <row r="262">
          <cell r="A262">
            <v>1924</v>
          </cell>
          <cell r="M262">
            <v>452</v>
          </cell>
        </row>
        <row r="263">
          <cell r="A263">
            <v>1925</v>
          </cell>
          <cell r="M263">
            <v>443</v>
          </cell>
        </row>
        <row r="264">
          <cell r="A264">
            <v>1926</v>
          </cell>
          <cell r="M264">
            <v>442</v>
          </cell>
        </row>
        <row r="265">
          <cell r="A265">
            <v>1927</v>
          </cell>
          <cell r="M265">
            <v>446</v>
          </cell>
        </row>
        <row r="266">
          <cell r="A266">
            <v>1928</v>
          </cell>
          <cell r="M266">
            <v>448</v>
          </cell>
        </row>
        <row r="267">
          <cell r="A267">
            <v>1929</v>
          </cell>
          <cell r="M267">
            <v>447</v>
          </cell>
        </row>
        <row r="268">
          <cell r="A268">
            <v>1930</v>
          </cell>
          <cell r="M268">
            <v>449</v>
          </cell>
        </row>
        <row r="269">
          <cell r="A269">
            <v>1931</v>
          </cell>
          <cell r="M269">
            <v>454</v>
          </cell>
        </row>
        <row r="270">
          <cell r="A270">
            <v>1932</v>
          </cell>
          <cell r="M270">
            <v>458</v>
          </cell>
        </row>
        <row r="271">
          <cell r="A271">
            <v>1933</v>
          </cell>
          <cell r="M271">
            <v>459</v>
          </cell>
        </row>
        <row r="272">
          <cell r="A272">
            <v>1934</v>
          </cell>
          <cell r="M272">
            <v>456</v>
          </cell>
        </row>
        <row r="273">
          <cell r="A273">
            <v>1935</v>
          </cell>
          <cell r="M273">
            <v>459</v>
          </cell>
        </row>
        <row r="274">
          <cell r="A274">
            <v>1936</v>
          </cell>
          <cell r="M274">
            <v>454</v>
          </cell>
        </row>
        <row r="275">
          <cell r="A275">
            <v>1937</v>
          </cell>
          <cell r="M275">
            <v>448</v>
          </cell>
        </row>
        <row r="276">
          <cell r="A276">
            <v>1938</v>
          </cell>
          <cell r="M276">
            <v>456</v>
          </cell>
        </row>
        <row r="277">
          <cell r="A277">
            <v>1939</v>
          </cell>
          <cell r="M277">
            <v>463</v>
          </cell>
        </row>
        <row r="278">
          <cell r="A278">
            <v>1940</v>
          </cell>
          <cell r="M278">
            <v>456</v>
          </cell>
        </row>
        <row r="279">
          <cell r="A279">
            <v>1941</v>
          </cell>
          <cell r="M279">
            <v>454</v>
          </cell>
        </row>
        <row r="280">
          <cell r="A280">
            <v>1942</v>
          </cell>
          <cell r="M280">
            <v>460</v>
          </cell>
        </row>
        <row r="281">
          <cell r="A281">
            <v>1943</v>
          </cell>
          <cell r="M281">
            <v>465</v>
          </cell>
        </row>
        <row r="282">
          <cell r="A282">
            <v>1944</v>
          </cell>
          <cell r="M282">
            <v>467</v>
          </cell>
        </row>
        <row r="283">
          <cell r="A283">
            <v>1945</v>
          </cell>
          <cell r="M283">
            <v>471</v>
          </cell>
        </row>
        <row r="284">
          <cell r="A284">
            <v>1946</v>
          </cell>
          <cell r="M284">
            <v>482</v>
          </cell>
        </row>
        <row r="285">
          <cell r="A285">
            <v>1947</v>
          </cell>
          <cell r="M285">
            <v>489</v>
          </cell>
        </row>
        <row r="286">
          <cell r="A286">
            <v>1948</v>
          </cell>
          <cell r="M286">
            <v>500</v>
          </cell>
        </row>
        <row r="287">
          <cell r="A287">
            <v>1949</v>
          </cell>
          <cell r="M287">
            <v>509</v>
          </cell>
        </row>
        <row r="288">
          <cell r="A288">
            <v>1950</v>
          </cell>
          <cell r="M288">
            <v>517</v>
          </cell>
        </row>
        <row r="289">
          <cell r="A289">
            <v>1951</v>
          </cell>
          <cell r="M289">
            <v>533</v>
          </cell>
        </row>
        <row r="290">
          <cell r="A290">
            <v>1952</v>
          </cell>
          <cell r="M290">
            <v>533</v>
          </cell>
        </row>
        <row r="291">
          <cell r="A291">
            <v>1953</v>
          </cell>
          <cell r="M291">
            <v>548</v>
          </cell>
        </row>
        <row r="292">
          <cell r="A292">
            <v>1954</v>
          </cell>
          <cell r="M292">
            <v>560</v>
          </cell>
        </row>
        <row r="293">
          <cell r="A293">
            <v>1955</v>
          </cell>
          <cell r="M293">
            <v>566</v>
          </cell>
        </row>
        <row r="294">
          <cell r="A294">
            <v>1956</v>
          </cell>
          <cell r="M294">
            <v>569</v>
          </cell>
        </row>
        <row r="295">
          <cell r="A295">
            <v>1957</v>
          </cell>
          <cell r="M295">
            <v>581</v>
          </cell>
        </row>
        <row r="296">
          <cell r="A296">
            <v>1958</v>
          </cell>
          <cell r="M296">
            <v>589</v>
          </cell>
        </row>
        <row r="297">
          <cell r="A297">
            <v>1959</v>
          </cell>
          <cell r="M297">
            <v>594</v>
          </cell>
        </row>
        <row r="298">
          <cell r="A298">
            <v>1960</v>
          </cell>
          <cell r="M298">
            <v>603</v>
          </cell>
        </row>
        <row r="299">
          <cell r="A299">
            <v>1961</v>
          </cell>
          <cell r="M299">
            <v>610</v>
          </cell>
        </row>
        <row r="300">
          <cell r="A300">
            <v>1962</v>
          </cell>
          <cell r="M300">
            <v>624</v>
          </cell>
        </row>
        <row r="301">
          <cell r="A301">
            <v>1963</v>
          </cell>
          <cell r="M301">
            <v>633</v>
          </cell>
        </row>
        <row r="302">
          <cell r="A302">
            <v>1964</v>
          </cell>
          <cell r="M302">
            <v>647</v>
          </cell>
        </row>
        <row r="303">
          <cell r="A303">
            <v>1965</v>
          </cell>
          <cell r="M303">
            <v>654</v>
          </cell>
        </row>
        <row r="304">
          <cell r="A304">
            <v>1966</v>
          </cell>
          <cell r="M304">
            <v>670</v>
          </cell>
        </row>
        <row r="305">
          <cell r="A305">
            <v>1967</v>
          </cell>
          <cell r="M305">
            <v>682</v>
          </cell>
        </row>
        <row r="306">
          <cell r="A306">
            <v>1968</v>
          </cell>
          <cell r="M306">
            <v>697</v>
          </cell>
        </row>
        <row r="307">
          <cell r="A307">
            <v>1969</v>
          </cell>
          <cell r="M307">
            <v>713</v>
          </cell>
        </row>
        <row r="308">
          <cell r="A308">
            <v>1970</v>
          </cell>
          <cell r="M308">
            <v>715</v>
          </cell>
        </row>
        <row r="309">
          <cell r="A309">
            <v>1971</v>
          </cell>
          <cell r="M309">
            <v>735</v>
          </cell>
        </row>
        <row r="310">
          <cell r="A310">
            <v>1972</v>
          </cell>
          <cell r="M310">
            <v>747</v>
          </cell>
        </row>
        <row r="311">
          <cell r="A311">
            <v>1973</v>
          </cell>
          <cell r="M311">
            <v>763</v>
          </cell>
        </row>
        <row r="312">
          <cell r="A312">
            <v>1974</v>
          </cell>
          <cell r="M312">
            <v>784</v>
          </cell>
        </row>
        <row r="313">
          <cell r="A313">
            <v>1975</v>
          </cell>
          <cell r="M313">
            <v>790</v>
          </cell>
        </row>
        <row r="314">
          <cell r="A314">
            <v>1976</v>
          </cell>
          <cell r="M314">
            <v>813</v>
          </cell>
        </row>
        <row r="315">
          <cell r="A315">
            <v>1977</v>
          </cell>
          <cell r="M315">
            <v>833</v>
          </cell>
        </row>
        <row r="316">
          <cell r="A316">
            <v>1978</v>
          </cell>
        </row>
        <row r="317">
          <cell r="A317">
            <v>1979</v>
          </cell>
          <cell r="M317">
            <v>874</v>
          </cell>
        </row>
        <row r="318">
          <cell r="A318">
            <v>1980</v>
          </cell>
          <cell r="M318">
            <v>893</v>
          </cell>
        </row>
        <row r="319">
          <cell r="A319">
            <v>1981</v>
          </cell>
          <cell r="M319">
            <v>914</v>
          </cell>
        </row>
        <row r="320">
          <cell r="A320">
            <v>1982</v>
          </cell>
          <cell r="M320">
            <v>938</v>
          </cell>
        </row>
        <row r="321">
          <cell r="A321">
            <v>1983</v>
          </cell>
          <cell r="M321">
            <v>963</v>
          </cell>
        </row>
        <row r="322">
          <cell r="A322">
            <v>1984</v>
          </cell>
          <cell r="M322">
            <v>977</v>
          </cell>
        </row>
        <row r="323">
          <cell r="A323">
            <v>1985</v>
          </cell>
          <cell r="M323">
            <v>994</v>
          </cell>
        </row>
        <row r="324">
          <cell r="A324">
            <v>1986</v>
          </cell>
          <cell r="M324">
            <v>1110</v>
          </cell>
        </row>
        <row r="325">
          <cell r="A325">
            <v>1987</v>
          </cell>
          <cell r="M325">
            <v>1023</v>
          </cell>
        </row>
        <row r="326">
          <cell r="A326">
            <v>1988</v>
          </cell>
          <cell r="M326">
            <v>1038</v>
          </cell>
        </row>
        <row r="327">
          <cell r="A327">
            <v>1989</v>
          </cell>
          <cell r="M327">
            <v>1060</v>
          </cell>
        </row>
        <row r="328">
          <cell r="A328">
            <v>1990</v>
          </cell>
          <cell r="M328">
            <v>1070</v>
          </cell>
        </row>
        <row r="329">
          <cell r="A329">
            <v>1991</v>
          </cell>
          <cell r="M329">
            <v>1092</v>
          </cell>
        </row>
        <row r="330">
          <cell r="A330">
            <v>1992</v>
          </cell>
          <cell r="M330">
            <v>1111</v>
          </cell>
        </row>
        <row r="331">
          <cell r="A331">
            <v>1993</v>
          </cell>
          <cell r="M331">
            <v>1124</v>
          </cell>
        </row>
        <row r="332">
          <cell r="A332">
            <v>1994</v>
          </cell>
          <cell r="M332">
            <v>1235</v>
          </cell>
        </row>
        <row r="333">
          <cell r="A333">
            <v>1995</v>
          </cell>
          <cell r="M333">
            <v>1249</v>
          </cell>
        </row>
        <row r="334">
          <cell r="A334">
            <v>1996</v>
          </cell>
          <cell r="M334">
            <v>1266</v>
          </cell>
        </row>
        <row r="335">
          <cell r="A335">
            <v>1997</v>
          </cell>
          <cell r="M335">
            <v>1290</v>
          </cell>
        </row>
        <row r="336">
          <cell r="A336">
            <v>1998</v>
          </cell>
          <cell r="M336">
            <v>1297</v>
          </cell>
        </row>
        <row r="337">
          <cell r="A337">
            <v>1999</v>
          </cell>
          <cell r="M337">
            <v>1311</v>
          </cell>
        </row>
        <row r="338">
          <cell r="A338">
            <v>2000</v>
          </cell>
          <cell r="M338">
            <v>1321</v>
          </cell>
        </row>
        <row r="339">
          <cell r="A339">
            <v>2001</v>
          </cell>
          <cell r="M339">
            <v>1325</v>
          </cell>
        </row>
        <row r="340">
          <cell r="A340">
            <v>2002</v>
          </cell>
          <cell r="M340">
            <v>1350</v>
          </cell>
        </row>
        <row r="341">
          <cell r="A341">
            <v>2003</v>
          </cell>
          <cell r="M341">
            <v>1385</v>
          </cell>
        </row>
        <row r="342">
          <cell r="A342">
            <v>2004</v>
          </cell>
          <cell r="M342">
            <v>1396</v>
          </cell>
        </row>
        <row r="343">
          <cell r="A343">
            <v>2005</v>
          </cell>
          <cell r="M343">
            <v>1416</v>
          </cell>
        </row>
        <row r="344">
          <cell r="A344">
            <v>2006</v>
          </cell>
          <cell r="M344">
            <v>1441</v>
          </cell>
        </row>
        <row r="345">
          <cell r="A345">
            <v>2007</v>
          </cell>
          <cell r="M345">
            <v>1454</v>
          </cell>
        </row>
        <row r="346">
          <cell r="A346">
            <v>2008</v>
          </cell>
          <cell r="M346">
            <v>1448</v>
          </cell>
        </row>
        <row r="347">
          <cell r="A347">
            <v>2009</v>
          </cell>
          <cell r="M347">
            <v>1451</v>
          </cell>
        </row>
        <row r="348">
          <cell r="A348">
            <v>2010</v>
          </cell>
          <cell r="M348">
            <v>1498</v>
          </cell>
        </row>
        <row r="349">
          <cell r="A349">
            <v>2011</v>
          </cell>
          <cell r="M349">
            <v>1515</v>
          </cell>
        </row>
        <row r="350">
          <cell r="A350">
            <v>2012</v>
          </cell>
          <cell r="M350">
            <v>1542</v>
          </cell>
        </row>
        <row r="351">
          <cell r="A351">
            <v>2013</v>
          </cell>
          <cell r="M351">
            <v>1546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045A-E06D-4D3A-9EA0-EE180E0B42E4}">
  <dimension ref="A1:C354"/>
  <sheetViews>
    <sheetView tabSelected="1" zoomScale="110" zoomScaleNormal="110" workbookViewId="0">
      <pane xSplit="1" ySplit="2" topLeftCell="B329" activePane="bottomRight" state="frozen"/>
      <selection pane="topRight" activeCell="B1" sqref="B1"/>
      <selection pane="bottomLeft" activeCell="A3" sqref="A3"/>
      <selection pane="bottomRight" activeCell="C357" sqref="C357"/>
    </sheetView>
  </sheetViews>
  <sheetFormatPr defaultRowHeight="15" x14ac:dyDescent="0.25"/>
  <cols>
    <col min="1" max="1" width="12.85546875" style="2" bestFit="1" customWidth="1"/>
    <col min="2" max="2" width="11.5703125" style="2" customWidth="1"/>
    <col min="3" max="3" width="17.42578125" customWidth="1"/>
  </cols>
  <sheetData>
    <row r="1" spans="1:3" s="1" customFormat="1" ht="30" x14ac:dyDescent="0.25">
      <c r="A1" s="1" t="s">
        <v>2</v>
      </c>
      <c r="B1" s="1" t="s">
        <v>0</v>
      </c>
      <c r="C1" s="1" t="s">
        <v>1</v>
      </c>
    </row>
    <row r="2" spans="1:3" s="1" customFormat="1" x14ac:dyDescent="0.25"/>
    <row r="3" spans="1:3" x14ac:dyDescent="0.25">
      <c r="A3" s="2">
        <v>1665</v>
      </c>
      <c r="B3" s="2">
        <v>151</v>
      </c>
    </row>
    <row r="4" spans="1:3" x14ac:dyDescent="0.25">
      <c r="A4" s="2">
        <v>1666</v>
      </c>
      <c r="B4" s="2">
        <v>163</v>
      </c>
    </row>
    <row r="5" spans="1:3" x14ac:dyDescent="0.25">
      <c r="A5" s="2">
        <v>1667</v>
      </c>
      <c r="B5" s="2">
        <v>184</v>
      </c>
    </row>
    <row r="6" spans="1:3" x14ac:dyDescent="0.25">
      <c r="A6" s="2">
        <v>1668</v>
      </c>
      <c r="B6" s="2">
        <v>198</v>
      </c>
    </row>
    <row r="7" spans="1:3" x14ac:dyDescent="0.25">
      <c r="A7" s="2">
        <v>1669</v>
      </c>
      <c r="B7" s="2">
        <v>201</v>
      </c>
    </row>
    <row r="8" spans="1:3" x14ac:dyDescent="0.25">
      <c r="A8" s="2">
        <v>1670</v>
      </c>
      <c r="B8" s="2">
        <v>200</v>
      </c>
    </row>
    <row r="9" spans="1:3" x14ac:dyDescent="0.25">
      <c r="A9" s="2">
        <v>1671</v>
      </c>
      <c r="B9" s="2">
        <v>197</v>
      </c>
    </row>
    <row r="10" spans="1:3" x14ac:dyDescent="0.25">
      <c r="A10" s="2">
        <v>1672</v>
      </c>
      <c r="B10" s="2">
        <v>200</v>
      </c>
    </row>
    <row r="11" spans="1:3" x14ac:dyDescent="0.25">
      <c r="A11" s="2">
        <v>1673</v>
      </c>
      <c r="B11" s="2">
        <v>203</v>
      </c>
    </row>
    <row r="12" spans="1:3" x14ac:dyDescent="0.25">
      <c r="A12" s="2">
        <v>1674</v>
      </c>
    </row>
    <row r="13" spans="1:3" x14ac:dyDescent="0.25">
      <c r="A13" s="2">
        <v>1675</v>
      </c>
      <c r="B13" s="2">
        <v>202</v>
      </c>
    </row>
    <row r="14" spans="1:3" x14ac:dyDescent="0.25">
      <c r="A14" s="2">
        <v>1676</v>
      </c>
      <c r="B14" s="2">
        <v>200</v>
      </c>
    </row>
    <row r="15" spans="1:3" x14ac:dyDescent="0.25">
      <c r="A15" s="2">
        <v>1677</v>
      </c>
      <c r="B15" s="2">
        <v>202</v>
      </c>
    </row>
    <row r="16" spans="1:3" x14ac:dyDescent="0.25">
      <c r="A16" s="2">
        <v>1678</v>
      </c>
      <c r="B16" s="2">
        <v>208</v>
      </c>
    </row>
    <row r="17" spans="1:2" x14ac:dyDescent="0.25">
      <c r="A17" s="2">
        <v>1679</v>
      </c>
      <c r="B17" s="2">
        <v>209</v>
      </c>
    </row>
    <row r="18" spans="1:2" x14ac:dyDescent="0.25">
      <c r="A18" s="2">
        <v>1680</v>
      </c>
      <c r="B18" s="2">
        <v>212</v>
      </c>
    </row>
    <row r="19" spans="1:2" x14ac:dyDescent="0.25">
      <c r="A19" s="2">
        <v>1681</v>
      </c>
      <c r="B19" s="2">
        <v>220</v>
      </c>
    </row>
    <row r="20" spans="1:2" x14ac:dyDescent="0.25">
      <c r="A20" s="2">
        <v>1682</v>
      </c>
      <c r="B20" s="2">
        <v>222</v>
      </c>
    </row>
    <row r="21" spans="1:2" x14ac:dyDescent="0.25">
      <c r="A21" s="2">
        <v>1683</v>
      </c>
      <c r="B21" s="2">
        <v>222</v>
      </c>
    </row>
    <row r="22" spans="1:2" x14ac:dyDescent="0.25">
      <c r="A22" s="2">
        <v>1684</v>
      </c>
      <c r="B22" s="2">
        <v>221</v>
      </c>
    </row>
    <row r="23" spans="1:2" x14ac:dyDescent="0.25">
      <c r="A23" s="2">
        <v>1685</v>
      </c>
      <c r="B23" s="2">
        <v>221</v>
      </c>
    </row>
    <row r="24" spans="1:2" x14ac:dyDescent="0.25">
      <c r="A24" s="2">
        <v>1686</v>
      </c>
      <c r="B24" s="2">
        <v>218</v>
      </c>
    </row>
    <row r="25" spans="1:2" x14ac:dyDescent="0.25">
      <c r="A25" s="2">
        <v>1687</v>
      </c>
      <c r="B25" s="2">
        <v>211</v>
      </c>
    </row>
    <row r="26" spans="1:2" x14ac:dyDescent="0.25">
      <c r="A26" s="2">
        <v>1688</v>
      </c>
      <c r="B26" s="2">
        <v>211</v>
      </c>
    </row>
    <row r="27" spans="1:2" x14ac:dyDescent="0.25">
      <c r="A27" s="2">
        <v>1689</v>
      </c>
      <c r="B27" s="2">
        <v>207</v>
      </c>
    </row>
    <row r="28" spans="1:2" x14ac:dyDescent="0.25">
      <c r="A28" s="2">
        <v>1690</v>
      </c>
      <c r="B28" s="2">
        <v>199</v>
      </c>
    </row>
    <row r="29" spans="1:2" x14ac:dyDescent="0.25">
      <c r="A29" s="2">
        <v>1691</v>
      </c>
      <c r="B29" s="2">
        <v>196</v>
      </c>
    </row>
    <row r="30" spans="1:2" x14ac:dyDescent="0.25">
      <c r="A30" s="2">
        <v>1692</v>
      </c>
      <c r="B30" s="2">
        <v>194</v>
      </c>
    </row>
    <row r="31" spans="1:2" x14ac:dyDescent="0.25">
      <c r="A31" s="2">
        <v>1693</v>
      </c>
      <c r="B31" s="2">
        <v>194</v>
      </c>
    </row>
    <row r="32" spans="1:2" x14ac:dyDescent="0.25">
      <c r="A32" s="2">
        <v>1694</v>
      </c>
      <c r="B32" s="2">
        <v>187</v>
      </c>
    </row>
    <row r="33" spans="1:2" x14ac:dyDescent="0.25">
      <c r="A33" s="2">
        <v>1695</v>
      </c>
      <c r="B33" s="2">
        <v>185</v>
      </c>
    </row>
    <row r="34" spans="1:2" x14ac:dyDescent="0.25">
      <c r="A34" s="2">
        <v>1696</v>
      </c>
      <c r="B34" s="2">
        <v>194</v>
      </c>
    </row>
    <row r="35" spans="1:2" x14ac:dyDescent="0.25">
      <c r="A35" s="2">
        <v>1697</v>
      </c>
      <c r="B35" s="2">
        <v>193</v>
      </c>
    </row>
    <row r="36" spans="1:2" x14ac:dyDescent="0.25">
      <c r="A36" s="2">
        <v>1698</v>
      </c>
      <c r="B36" s="2">
        <v>204</v>
      </c>
    </row>
    <row r="37" spans="1:2" x14ac:dyDescent="0.25">
      <c r="A37" s="2">
        <v>1699</v>
      </c>
      <c r="B37" s="2">
        <v>210</v>
      </c>
    </row>
    <row r="38" spans="1:2" x14ac:dyDescent="0.25">
      <c r="A38" s="2">
        <v>1700</v>
      </c>
      <c r="B38" s="2">
        <v>207</v>
      </c>
    </row>
    <row r="39" spans="1:2" x14ac:dyDescent="0.25">
      <c r="A39" s="2">
        <v>1701</v>
      </c>
      <c r="B39" s="2">
        <v>207</v>
      </c>
    </row>
    <row r="40" spans="1:2" x14ac:dyDescent="0.25">
      <c r="A40" s="2">
        <v>1702</v>
      </c>
      <c r="B40" s="2">
        <v>207</v>
      </c>
    </row>
    <row r="41" spans="1:2" x14ac:dyDescent="0.25">
      <c r="A41" s="2">
        <v>1703</v>
      </c>
      <c r="B41" s="2">
        <v>217</v>
      </c>
    </row>
    <row r="42" spans="1:2" x14ac:dyDescent="0.25">
      <c r="A42" s="2">
        <v>1704</v>
      </c>
      <c r="B42" s="2">
        <v>217</v>
      </c>
    </row>
    <row r="43" spans="1:2" x14ac:dyDescent="0.25">
      <c r="A43" s="2">
        <v>1705</v>
      </c>
      <c r="B43" s="2">
        <v>218</v>
      </c>
    </row>
    <row r="44" spans="1:2" x14ac:dyDescent="0.25">
      <c r="A44" s="2">
        <v>1706</v>
      </c>
      <c r="B44" s="2">
        <v>230</v>
      </c>
    </row>
    <row r="45" spans="1:2" x14ac:dyDescent="0.25">
      <c r="A45" s="2">
        <v>1707</v>
      </c>
      <c r="B45" s="2">
        <v>225</v>
      </c>
    </row>
    <row r="46" spans="1:2" x14ac:dyDescent="0.25">
      <c r="A46" s="2">
        <v>1708</v>
      </c>
      <c r="B46" s="2">
        <v>229</v>
      </c>
    </row>
    <row r="47" spans="1:2" x14ac:dyDescent="0.25">
      <c r="A47" s="2">
        <v>1709</v>
      </c>
      <c r="B47" s="2">
        <v>227</v>
      </c>
    </row>
    <row r="48" spans="1:2" x14ac:dyDescent="0.25">
      <c r="A48" s="2">
        <v>1710</v>
      </c>
      <c r="B48" s="2">
        <v>221</v>
      </c>
    </row>
    <row r="49" spans="1:2" x14ac:dyDescent="0.25">
      <c r="A49" s="2">
        <v>1711</v>
      </c>
      <c r="B49" s="2">
        <v>224</v>
      </c>
    </row>
    <row r="50" spans="1:2" x14ac:dyDescent="0.25">
      <c r="A50" s="2">
        <v>1712</v>
      </c>
      <c r="B50" s="2">
        <v>233</v>
      </c>
    </row>
    <row r="51" spans="1:2" x14ac:dyDescent="0.25">
      <c r="A51" s="2">
        <v>1713</v>
      </c>
      <c r="B51" s="2">
        <v>236</v>
      </c>
    </row>
    <row r="52" spans="1:2" x14ac:dyDescent="0.25">
      <c r="A52" s="2">
        <v>1714</v>
      </c>
      <c r="B52" s="2">
        <v>242</v>
      </c>
    </row>
    <row r="53" spans="1:2" x14ac:dyDescent="0.25">
      <c r="A53" s="2">
        <v>1715</v>
      </c>
      <c r="B53" s="2">
        <v>246</v>
      </c>
    </row>
    <row r="54" spans="1:2" x14ac:dyDescent="0.25">
      <c r="A54" s="2">
        <v>1716</v>
      </c>
      <c r="B54" s="2">
        <v>257</v>
      </c>
    </row>
    <row r="55" spans="1:2" x14ac:dyDescent="0.25">
      <c r="A55" s="2">
        <v>1717</v>
      </c>
      <c r="B55" s="2">
        <v>258</v>
      </c>
    </row>
    <row r="56" spans="1:2" x14ac:dyDescent="0.25">
      <c r="A56" s="2">
        <v>1718</v>
      </c>
      <c r="B56" s="2">
        <v>275</v>
      </c>
    </row>
    <row r="57" spans="1:2" x14ac:dyDescent="0.25">
      <c r="A57" s="2">
        <v>1719</v>
      </c>
      <c r="B57" s="2">
        <v>274</v>
      </c>
    </row>
    <row r="58" spans="1:2" x14ac:dyDescent="0.25">
      <c r="A58" s="2">
        <v>1720</v>
      </c>
      <c r="B58" s="2">
        <v>282</v>
      </c>
    </row>
    <row r="59" spans="1:2" x14ac:dyDescent="0.25">
      <c r="A59" s="2">
        <v>1721</v>
      </c>
      <c r="B59" s="2">
        <v>285</v>
      </c>
    </row>
    <row r="60" spans="1:2" x14ac:dyDescent="0.25">
      <c r="A60" s="2">
        <v>1722</v>
      </c>
      <c r="B60" s="2">
        <v>287</v>
      </c>
    </row>
    <row r="61" spans="1:2" x14ac:dyDescent="0.25">
      <c r="A61" s="2">
        <v>1723</v>
      </c>
      <c r="B61" s="2">
        <v>291</v>
      </c>
    </row>
    <row r="62" spans="1:2" x14ac:dyDescent="0.25">
      <c r="A62" s="2">
        <v>1724</v>
      </c>
      <c r="B62" s="2">
        <v>302</v>
      </c>
    </row>
    <row r="63" spans="1:2" x14ac:dyDescent="0.25">
      <c r="A63" s="2">
        <v>1725</v>
      </c>
      <c r="B63" s="2">
        <v>305</v>
      </c>
    </row>
    <row r="64" spans="1:2" x14ac:dyDescent="0.25">
      <c r="A64" s="2">
        <v>1726</v>
      </c>
      <c r="B64" s="2">
        <v>319</v>
      </c>
    </row>
    <row r="65" spans="1:2" x14ac:dyDescent="0.25">
      <c r="A65" s="2">
        <v>1727</v>
      </c>
      <c r="B65" s="2">
        <v>333</v>
      </c>
    </row>
    <row r="66" spans="1:2" x14ac:dyDescent="0.25">
      <c r="A66" s="2">
        <v>1728</v>
      </c>
      <c r="B66" s="2">
        <v>346</v>
      </c>
    </row>
    <row r="67" spans="1:2" x14ac:dyDescent="0.25">
      <c r="A67" s="2">
        <v>1729</v>
      </c>
      <c r="B67" s="2">
        <v>362</v>
      </c>
    </row>
    <row r="68" spans="1:2" x14ac:dyDescent="0.25">
      <c r="A68" s="2">
        <v>1730</v>
      </c>
      <c r="B68" s="2">
        <v>374</v>
      </c>
    </row>
    <row r="69" spans="1:2" x14ac:dyDescent="0.25">
      <c r="A69" s="2">
        <v>1731</v>
      </c>
      <c r="B69" s="2">
        <v>375</v>
      </c>
    </row>
    <row r="70" spans="1:2" x14ac:dyDescent="0.25">
      <c r="A70" s="2">
        <v>1732</v>
      </c>
      <c r="B70" s="2">
        <v>381</v>
      </c>
    </row>
    <row r="71" spans="1:2" x14ac:dyDescent="0.25">
      <c r="A71" s="2">
        <v>1733</v>
      </c>
      <c r="B71" s="2">
        <v>383</v>
      </c>
    </row>
    <row r="72" spans="1:2" x14ac:dyDescent="0.25">
      <c r="A72" s="2">
        <v>1734</v>
      </c>
      <c r="B72" s="2">
        <v>381</v>
      </c>
    </row>
    <row r="73" spans="1:2" x14ac:dyDescent="0.25">
      <c r="A73" s="2">
        <v>1735</v>
      </c>
      <c r="B73" s="2">
        <v>385</v>
      </c>
    </row>
    <row r="74" spans="1:2" x14ac:dyDescent="0.25">
      <c r="A74" s="2">
        <v>1736</v>
      </c>
      <c r="B74" s="2">
        <v>393</v>
      </c>
    </row>
    <row r="75" spans="1:2" x14ac:dyDescent="0.25">
      <c r="A75" s="2">
        <v>1737</v>
      </c>
      <c r="B75" s="2">
        <v>396</v>
      </c>
    </row>
    <row r="76" spans="1:2" x14ac:dyDescent="0.25">
      <c r="A76" s="2">
        <v>1738</v>
      </c>
      <c r="B76" s="2">
        <v>411</v>
      </c>
    </row>
    <row r="77" spans="1:2" x14ac:dyDescent="0.25">
      <c r="A77" s="2">
        <v>1739</v>
      </c>
      <c r="B77" s="2">
        <v>412</v>
      </c>
    </row>
    <row r="78" spans="1:2" x14ac:dyDescent="0.25">
      <c r="A78" s="2">
        <v>1740</v>
      </c>
      <c r="B78" s="2">
        <v>425</v>
      </c>
    </row>
    <row r="79" spans="1:2" x14ac:dyDescent="0.25">
      <c r="A79" s="2">
        <v>1741</v>
      </c>
      <c r="B79" s="2">
        <v>428</v>
      </c>
    </row>
    <row r="80" spans="1:2" x14ac:dyDescent="0.25">
      <c r="A80" s="2">
        <v>1742</v>
      </c>
      <c r="B80" s="2">
        <v>440</v>
      </c>
    </row>
    <row r="81" spans="1:2" x14ac:dyDescent="0.25">
      <c r="A81" s="2">
        <v>1743</v>
      </c>
      <c r="B81" s="2">
        <v>436</v>
      </c>
    </row>
    <row r="82" spans="1:2" x14ac:dyDescent="0.25">
      <c r="A82" s="2">
        <v>1744</v>
      </c>
      <c r="B82" s="2">
        <v>430</v>
      </c>
    </row>
    <row r="83" spans="1:2" x14ac:dyDescent="0.25">
      <c r="A83" s="2">
        <v>1745</v>
      </c>
      <c r="B83" s="2">
        <v>438</v>
      </c>
    </row>
    <row r="84" spans="1:2" x14ac:dyDescent="0.25">
      <c r="A84" s="2">
        <v>1746</v>
      </c>
      <c r="B84" s="2">
        <v>438</v>
      </c>
    </row>
    <row r="85" spans="1:2" x14ac:dyDescent="0.25">
      <c r="A85" s="2">
        <v>1747</v>
      </c>
      <c r="B85" s="2">
        <v>453</v>
      </c>
    </row>
    <row r="86" spans="1:2" x14ac:dyDescent="0.25">
      <c r="A86" s="2">
        <v>1748</v>
      </c>
      <c r="B86" s="2">
        <v>454</v>
      </c>
    </row>
    <row r="87" spans="1:2" x14ac:dyDescent="0.25">
      <c r="A87" s="2">
        <v>1749</v>
      </c>
      <c r="B87" s="2">
        <v>470</v>
      </c>
    </row>
    <row r="88" spans="1:2" x14ac:dyDescent="0.25">
      <c r="A88" s="2">
        <v>1750</v>
      </c>
      <c r="B88" s="2">
        <v>482</v>
      </c>
    </row>
    <row r="89" spans="1:2" x14ac:dyDescent="0.25">
      <c r="A89" s="2">
        <v>1751</v>
      </c>
      <c r="B89" s="2">
        <v>483</v>
      </c>
    </row>
    <row r="90" spans="1:2" x14ac:dyDescent="0.25">
      <c r="A90" s="2">
        <v>1752</v>
      </c>
      <c r="B90" s="2">
        <v>483</v>
      </c>
    </row>
    <row r="91" spans="1:2" x14ac:dyDescent="0.25">
      <c r="A91" s="2">
        <v>1753</v>
      </c>
      <c r="B91" s="2">
        <v>488</v>
      </c>
    </row>
    <row r="92" spans="1:2" x14ac:dyDescent="0.25">
      <c r="A92" s="2">
        <v>1754</v>
      </c>
      <c r="B92" s="2">
        <v>488</v>
      </c>
    </row>
    <row r="93" spans="1:2" x14ac:dyDescent="0.25">
      <c r="A93" s="2">
        <v>1755</v>
      </c>
      <c r="B93" s="2">
        <v>488</v>
      </c>
    </row>
    <row r="94" spans="1:2" x14ac:dyDescent="0.25">
      <c r="A94" s="2">
        <v>1756</v>
      </c>
      <c r="B94" s="2">
        <v>492</v>
      </c>
    </row>
    <row r="95" spans="1:2" x14ac:dyDescent="0.25">
      <c r="A95" s="2">
        <v>1757</v>
      </c>
      <c r="B95" s="2">
        <v>499</v>
      </c>
    </row>
    <row r="96" spans="1:2" x14ac:dyDescent="0.25">
      <c r="A96" s="2">
        <v>1758</v>
      </c>
      <c r="B96" s="2">
        <v>493</v>
      </c>
    </row>
    <row r="97" spans="1:2" x14ac:dyDescent="0.25">
      <c r="A97" s="2">
        <v>1759</v>
      </c>
      <c r="B97" s="2">
        <v>489</v>
      </c>
    </row>
    <row r="98" spans="1:2" x14ac:dyDescent="0.25">
      <c r="A98" s="2">
        <v>1760</v>
      </c>
      <c r="B98" s="2">
        <v>495</v>
      </c>
    </row>
    <row r="99" spans="1:2" x14ac:dyDescent="0.25">
      <c r="A99" s="2">
        <v>1761</v>
      </c>
      <c r="B99" s="2">
        <v>499</v>
      </c>
    </row>
    <row r="100" spans="1:2" x14ac:dyDescent="0.25">
      <c r="A100" s="2">
        <v>1762</v>
      </c>
      <c r="B100" s="2">
        <v>495</v>
      </c>
    </row>
    <row r="101" spans="1:2" x14ac:dyDescent="0.25">
      <c r="A101" s="2">
        <v>1763</v>
      </c>
      <c r="B101" s="2">
        <v>483</v>
      </c>
    </row>
    <row r="102" spans="1:2" x14ac:dyDescent="0.25">
      <c r="A102" s="2">
        <v>1764</v>
      </c>
      <c r="B102" s="2">
        <v>503</v>
      </c>
    </row>
    <row r="103" spans="1:2" x14ac:dyDescent="0.25">
      <c r="A103" s="2">
        <v>1765</v>
      </c>
      <c r="B103" s="2">
        <v>512</v>
      </c>
    </row>
    <row r="104" spans="1:2" x14ac:dyDescent="0.25">
      <c r="A104" s="2">
        <v>1766</v>
      </c>
      <c r="B104" s="2">
        <v>516</v>
      </c>
    </row>
    <row r="105" spans="1:2" x14ac:dyDescent="0.25">
      <c r="A105" s="2">
        <v>1767</v>
      </c>
      <c r="B105" s="2">
        <v>537</v>
      </c>
    </row>
    <row r="106" spans="1:2" x14ac:dyDescent="0.25">
      <c r="A106" s="2">
        <v>1768</v>
      </c>
      <c r="B106" s="2">
        <v>535</v>
      </c>
    </row>
    <row r="107" spans="1:2" x14ac:dyDescent="0.25">
      <c r="A107" s="2">
        <v>1769</v>
      </c>
      <c r="B107" s="2">
        <v>515</v>
      </c>
    </row>
    <row r="108" spans="1:2" x14ac:dyDescent="0.25">
      <c r="A108" s="2">
        <v>1770</v>
      </c>
      <c r="B108" s="2">
        <v>513</v>
      </c>
    </row>
    <row r="109" spans="1:2" x14ac:dyDescent="0.25">
      <c r="A109" s="2">
        <v>1771</v>
      </c>
      <c r="B109" s="2">
        <v>506</v>
      </c>
    </row>
    <row r="110" spans="1:2" x14ac:dyDescent="0.25">
      <c r="A110" s="2">
        <v>1772</v>
      </c>
      <c r="B110" s="2">
        <v>503</v>
      </c>
    </row>
    <row r="111" spans="1:2" x14ac:dyDescent="0.25">
      <c r="A111" s="2">
        <v>1773</v>
      </c>
      <c r="B111" s="2">
        <v>512</v>
      </c>
    </row>
    <row r="112" spans="1:2" x14ac:dyDescent="0.25">
      <c r="A112" s="2">
        <v>1774</v>
      </c>
      <c r="B112" s="2">
        <v>514</v>
      </c>
    </row>
    <row r="113" spans="1:2" x14ac:dyDescent="0.25">
      <c r="A113" s="2">
        <v>1775</v>
      </c>
      <c r="B113" s="2">
        <v>515</v>
      </c>
    </row>
    <row r="114" spans="1:2" x14ac:dyDescent="0.25">
      <c r="A114" s="2">
        <v>1776</v>
      </c>
      <c r="B114" s="2">
        <v>522</v>
      </c>
    </row>
    <row r="115" spans="1:2" x14ac:dyDescent="0.25">
      <c r="A115" s="2">
        <v>1777</v>
      </c>
      <c r="B115" s="2">
        <v>523</v>
      </c>
    </row>
    <row r="116" spans="1:2" x14ac:dyDescent="0.25">
      <c r="A116" s="2">
        <v>1778</v>
      </c>
      <c r="B116" s="2">
        <v>527</v>
      </c>
    </row>
    <row r="117" spans="1:2" x14ac:dyDescent="0.25">
      <c r="A117" s="2">
        <v>1779</v>
      </c>
      <c r="B117" s="2">
        <v>540</v>
      </c>
    </row>
    <row r="118" spans="1:2" x14ac:dyDescent="0.25">
      <c r="A118" s="2">
        <v>1780</v>
      </c>
      <c r="B118" s="2">
        <v>543</v>
      </c>
    </row>
    <row r="119" spans="1:2" x14ac:dyDescent="0.25">
      <c r="A119" s="2">
        <v>1781</v>
      </c>
      <c r="B119" s="2">
        <v>546</v>
      </c>
    </row>
    <row r="120" spans="1:2" x14ac:dyDescent="0.25">
      <c r="A120" s="2">
        <v>1782</v>
      </c>
      <c r="B120" s="2">
        <v>543</v>
      </c>
    </row>
    <row r="121" spans="1:2" x14ac:dyDescent="0.25">
      <c r="A121" s="2">
        <v>1783</v>
      </c>
      <c r="B121" s="2">
        <v>530</v>
      </c>
    </row>
    <row r="122" spans="1:2" x14ac:dyDescent="0.25">
      <c r="A122" s="2">
        <v>1784</v>
      </c>
      <c r="B122" s="2">
        <v>522</v>
      </c>
    </row>
    <row r="123" spans="1:2" x14ac:dyDescent="0.25">
      <c r="A123" s="2">
        <v>1785</v>
      </c>
      <c r="B123" s="2">
        <v>522</v>
      </c>
    </row>
    <row r="124" spans="1:2" x14ac:dyDescent="0.25">
      <c r="A124" s="2">
        <v>1786</v>
      </c>
      <c r="B124" s="2">
        <v>525</v>
      </c>
    </row>
    <row r="125" spans="1:2" x14ac:dyDescent="0.25">
      <c r="A125" s="2">
        <v>1787</v>
      </c>
      <c r="B125" s="2">
        <v>529</v>
      </c>
    </row>
    <row r="126" spans="1:2" x14ac:dyDescent="0.25">
      <c r="A126" s="2">
        <v>1788</v>
      </c>
      <c r="B126" s="2">
        <v>535</v>
      </c>
    </row>
    <row r="127" spans="1:2" x14ac:dyDescent="0.25">
      <c r="A127" s="2">
        <v>1789</v>
      </c>
      <c r="B127" s="2">
        <v>539</v>
      </c>
    </row>
    <row r="128" spans="1:2" x14ac:dyDescent="0.25">
      <c r="A128" s="2">
        <v>1790</v>
      </c>
      <c r="B128" s="2">
        <v>534</v>
      </c>
    </row>
    <row r="129" spans="1:2" x14ac:dyDescent="0.25">
      <c r="A129" s="2">
        <v>1791</v>
      </c>
      <c r="B129" s="2">
        <v>536</v>
      </c>
    </row>
    <row r="130" spans="1:2" x14ac:dyDescent="0.25">
      <c r="A130" s="2">
        <v>1792</v>
      </c>
      <c r="B130" s="2">
        <v>538</v>
      </c>
    </row>
    <row r="131" spans="1:2" x14ac:dyDescent="0.25">
      <c r="A131" s="2">
        <v>1793</v>
      </c>
      <c r="B131" s="2">
        <v>542</v>
      </c>
    </row>
    <row r="132" spans="1:2" x14ac:dyDescent="0.25">
      <c r="A132" s="2">
        <v>1794</v>
      </c>
      <c r="B132" s="2">
        <v>547</v>
      </c>
    </row>
    <row r="133" spans="1:2" x14ac:dyDescent="0.25">
      <c r="A133" s="2">
        <v>1795</v>
      </c>
      <c r="B133" s="2">
        <v>545</v>
      </c>
    </row>
    <row r="134" spans="1:2" x14ac:dyDescent="0.25">
      <c r="A134" s="2">
        <v>1796</v>
      </c>
      <c r="B134" s="2">
        <v>535</v>
      </c>
    </row>
    <row r="135" spans="1:2" x14ac:dyDescent="0.25">
      <c r="A135" s="2">
        <v>1797</v>
      </c>
      <c r="B135" s="2">
        <v>544</v>
      </c>
    </row>
    <row r="136" spans="1:2" x14ac:dyDescent="0.25">
      <c r="A136" s="2">
        <v>1798</v>
      </c>
      <c r="B136" s="2">
        <v>536</v>
      </c>
    </row>
    <row r="137" spans="1:2" x14ac:dyDescent="0.25">
      <c r="A137" s="2">
        <v>1799</v>
      </c>
      <c r="B137" s="2">
        <v>532</v>
      </c>
    </row>
    <row r="138" spans="1:2" x14ac:dyDescent="0.25">
      <c r="A138" s="2">
        <v>1800</v>
      </c>
      <c r="B138" s="2">
        <v>525</v>
      </c>
    </row>
    <row r="139" spans="1:2" x14ac:dyDescent="0.25">
      <c r="A139" s="2">
        <v>1801</v>
      </c>
      <c r="B139" s="2">
        <v>519</v>
      </c>
    </row>
    <row r="140" spans="1:2" x14ac:dyDescent="0.25">
      <c r="A140" s="2">
        <v>1802</v>
      </c>
      <c r="B140" s="2">
        <v>519</v>
      </c>
    </row>
    <row r="141" spans="1:2" x14ac:dyDescent="0.25">
      <c r="A141" s="2">
        <v>1803</v>
      </c>
      <c r="B141" s="2">
        <v>515</v>
      </c>
    </row>
    <row r="142" spans="1:2" x14ac:dyDescent="0.25">
      <c r="A142" s="2">
        <v>1804</v>
      </c>
      <c r="B142" s="2">
        <v>512</v>
      </c>
    </row>
    <row r="143" spans="1:2" x14ac:dyDescent="0.25">
      <c r="A143" s="2">
        <v>1805</v>
      </c>
      <c r="B143" s="2">
        <v>510</v>
      </c>
    </row>
    <row r="144" spans="1:2" x14ac:dyDescent="0.25">
      <c r="A144" s="2">
        <v>1806</v>
      </c>
      <c r="B144" s="2">
        <v>508</v>
      </c>
    </row>
    <row r="145" spans="1:2" x14ac:dyDescent="0.25">
      <c r="A145" s="2">
        <v>1807</v>
      </c>
      <c r="B145" s="2">
        <v>509</v>
      </c>
    </row>
    <row r="146" spans="1:2" x14ac:dyDescent="0.25">
      <c r="A146" s="2">
        <v>1808</v>
      </c>
      <c r="B146" s="2">
        <v>502</v>
      </c>
    </row>
    <row r="147" spans="1:2" x14ac:dyDescent="0.25">
      <c r="A147" s="2">
        <v>1809</v>
      </c>
      <c r="B147" s="2">
        <v>502</v>
      </c>
    </row>
    <row r="148" spans="1:2" x14ac:dyDescent="0.25">
      <c r="A148" s="2">
        <v>1810</v>
      </c>
      <c r="B148" s="2">
        <v>506</v>
      </c>
    </row>
    <row r="149" spans="1:2" x14ac:dyDescent="0.25">
      <c r="A149" s="2">
        <v>1811</v>
      </c>
      <c r="B149" s="2">
        <v>507</v>
      </c>
    </row>
    <row r="150" spans="1:2" x14ac:dyDescent="0.25">
      <c r="A150" s="2">
        <v>1812</v>
      </c>
      <c r="B150" s="2">
        <v>508</v>
      </c>
    </row>
    <row r="151" spans="1:2" x14ac:dyDescent="0.25">
      <c r="A151" s="2">
        <v>1813</v>
      </c>
      <c r="B151" s="2">
        <v>510</v>
      </c>
    </row>
    <row r="152" spans="1:2" x14ac:dyDescent="0.25">
      <c r="A152" s="2">
        <v>1814</v>
      </c>
      <c r="B152" s="2">
        <v>520</v>
      </c>
    </row>
    <row r="153" spans="1:2" x14ac:dyDescent="0.25">
      <c r="A153" s="2">
        <v>1815</v>
      </c>
      <c r="B153" s="2">
        <v>534</v>
      </c>
    </row>
    <row r="154" spans="1:2" x14ac:dyDescent="0.25">
      <c r="A154" s="2">
        <v>1816</v>
      </c>
      <c r="B154" s="2">
        <v>539</v>
      </c>
    </row>
    <row r="155" spans="1:2" x14ac:dyDescent="0.25">
      <c r="A155" s="2">
        <v>1817</v>
      </c>
      <c r="B155" s="2">
        <v>540</v>
      </c>
    </row>
    <row r="156" spans="1:2" x14ac:dyDescent="0.25">
      <c r="A156" s="2">
        <v>1818</v>
      </c>
      <c r="B156" s="2">
        <v>559</v>
      </c>
    </row>
    <row r="157" spans="1:2" x14ac:dyDescent="0.25">
      <c r="A157" s="2">
        <v>1819</v>
      </c>
      <c r="B157" s="2">
        <v>584</v>
      </c>
    </row>
    <row r="158" spans="1:2" x14ac:dyDescent="0.25">
      <c r="A158" s="2">
        <v>1820</v>
      </c>
      <c r="B158" s="2">
        <v>594</v>
      </c>
    </row>
    <row r="159" spans="1:2" x14ac:dyDescent="0.25">
      <c r="A159" s="2">
        <v>1821</v>
      </c>
      <c r="B159" s="2">
        <v>621</v>
      </c>
    </row>
    <row r="160" spans="1:2" x14ac:dyDescent="0.25">
      <c r="A160" s="2">
        <v>1822</v>
      </c>
      <c r="B160" s="2">
        <v>628</v>
      </c>
    </row>
    <row r="161" spans="1:2" x14ac:dyDescent="0.25">
      <c r="A161" s="2">
        <v>1823</v>
      </c>
      <c r="B161" s="2">
        <v>629</v>
      </c>
    </row>
    <row r="162" spans="1:2" x14ac:dyDescent="0.25">
      <c r="A162" s="2">
        <v>1824</v>
      </c>
      <c r="B162" s="2">
        <v>625</v>
      </c>
    </row>
    <row r="163" spans="1:2" x14ac:dyDescent="0.25">
      <c r="A163" s="2">
        <v>1825</v>
      </c>
      <c r="B163" s="2">
        <v>623</v>
      </c>
    </row>
    <row r="164" spans="1:2" x14ac:dyDescent="0.25">
      <c r="A164" s="2">
        <v>1826</v>
      </c>
      <c r="B164" s="2">
        <v>639</v>
      </c>
    </row>
    <row r="165" spans="1:2" x14ac:dyDescent="0.25">
      <c r="A165" s="2">
        <v>1827</v>
      </c>
      <c r="B165" s="2">
        <v>650</v>
      </c>
    </row>
    <row r="166" spans="1:2" x14ac:dyDescent="0.25">
      <c r="A166" s="2">
        <v>1828</v>
      </c>
      <c r="B166" s="2">
        <v>658</v>
      </c>
    </row>
    <row r="167" spans="1:2" x14ac:dyDescent="0.25">
      <c r="A167" s="2">
        <v>1829</v>
      </c>
      <c r="B167" s="2">
        <v>656</v>
      </c>
    </row>
    <row r="168" spans="1:2" x14ac:dyDescent="0.25">
      <c r="A168" s="2">
        <v>1830</v>
      </c>
      <c r="B168" s="2">
        <v>662</v>
      </c>
    </row>
    <row r="169" spans="1:2" x14ac:dyDescent="0.25">
      <c r="A169" s="2">
        <v>1831</v>
      </c>
      <c r="B169" s="2">
        <v>670</v>
      </c>
    </row>
    <row r="170" spans="1:2" x14ac:dyDescent="0.25">
      <c r="A170" s="2">
        <v>1832</v>
      </c>
      <c r="B170" s="2">
        <v>677</v>
      </c>
    </row>
    <row r="171" spans="1:2" x14ac:dyDescent="0.25">
      <c r="A171" s="2">
        <v>1833</v>
      </c>
      <c r="B171" s="2">
        <v>679</v>
      </c>
    </row>
    <row r="172" spans="1:2" x14ac:dyDescent="0.25">
      <c r="A172" s="2">
        <v>1834</v>
      </c>
      <c r="B172" s="2">
        <v>706</v>
      </c>
    </row>
    <row r="173" spans="1:2" x14ac:dyDescent="0.25">
      <c r="A173" s="2">
        <v>1835</v>
      </c>
      <c r="B173" s="2">
        <v>725</v>
      </c>
    </row>
    <row r="174" spans="1:2" x14ac:dyDescent="0.25">
      <c r="A174" s="2">
        <v>1836</v>
      </c>
      <c r="B174" s="2">
        <v>724</v>
      </c>
    </row>
    <row r="175" spans="1:2" x14ac:dyDescent="0.25">
      <c r="A175" s="2">
        <v>1837</v>
      </c>
      <c r="B175" s="2">
        <v>725</v>
      </c>
    </row>
    <row r="176" spans="1:2" x14ac:dyDescent="0.25">
      <c r="A176" s="2">
        <v>1838</v>
      </c>
      <c r="B176" s="2">
        <v>733</v>
      </c>
    </row>
    <row r="177" spans="1:3" x14ac:dyDescent="0.25">
      <c r="A177" s="2">
        <v>1839</v>
      </c>
      <c r="B177" s="2">
        <v>743</v>
      </c>
    </row>
    <row r="178" spans="1:3" x14ac:dyDescent="0.25">
      <c r="A178" s="2">
        <v>1840</v>
      </c>
      <c r="B178" s="2">
        <v>755</v>
      </c>
    </row>
    <row r="179" spans="1:3" x14ac:dyDescent="0.25">
      <c r="A179" s="2">
        <v>1841</v>
      </c>
      <c r="B179" s="2">
        <v>761</v>
      </c>
    </row>
    <row r="180" spans="1:3" x14ac:dyDescent="0.25">
      <c r="A180" s="2">
        <v>1842</v>
      </c>
      <c r="B180" s="2">
        <v>767</v>
      </c>
    </row>
    <row r="181" spans="1:3" x14ac:dyDescent="0.25">
      <c r="A181" s="2">
        <v>1843</v>
      </c>
      <c r="B181" s="2">
        <v>762</v>
      </c>
    </row>
    <row r="182" spans="1:3" x14ac:dyDescent="0.25">
      <c r="A182" s="2">
        <v>1844</v>
      </c>
      <c r="B182" s="2">
        <v>757</v>
      </c>
    </row>
    <row r="183" spans="1:3" x14ac:dyDescent="0.25">
      <c r="A183" s="2">
        <v>1845</v>
      </c>
      <c r="B183" s="2">
        <v>759</v>
      </c>
    </row>
    <row r="184" spans="1:3" x14ac:dyDescent="0.25">
      <c r="A184" s="2">
        <v>1846</v>
      </c>
      <c r="B184" s="2">
        <v>765</v>
      </c>
    </row>
    <row r="185" spans="1:3" s="5" customFormat="1" x14ac:dyDescent="0.25">
      <c r="A185" s="6">
        <v>1847</v>
      </c>
      <c r="B185" s="6">
        <v>765</v>
      </c>
    </row>
    <row r="186" spans="1:3" s="5" customFormat="1" x14ac:dyDescent="0.25">
      <c r="A186" s="6">
        <v>1848</v>
      </c>
      <c r="B186" s="6">
        <v>754</v>
      </c>
      <c r="C186" s="7"/>
    </row>
    <row r="187" spans="1:3" x14ac:dyDescent="0.25">
      <c r="A187" s="2">
        <v>1849</v>
      </c>
      <c r="B187" s="2">
        <v>752</v>
      </c>
    </row>
    <row r="188" spans="1:3" x14ac:dyDescent="0.25">
      <c r="A188" s="2">
        <v>1850</v>
      </c>
      <c r="B188" s="2">
        <v>743</v>
      </c>
    </row>
    <row r="189" spans="1:3" x14ac:dyDescent="0.25">
      <c r="A189" s="2">
        <v>1851</v>
      </c>
      <c r="B189" s="2">
        <v>737</v>
      </c>
    </row>
    <row r="190" spans="1:3" x14ac:dyDescent="0.25">
      <c r="A190" s="2">
        <v>1852</v>
      </c>
      <c r="B190" s="2">
        <v>723</v>
      </c>
    </row>
    <row r="191" spans="1:3" x14ac:dyDescent="0.25">
      <c r="A191" s="2">
        <v>1853</v>
      </c>
      <c r="B191" s="2">
        <v>715</v>
      </c>
    </row>
    <row r="192" spans="1:3" x14ac:dyDescent="0.25">
      <c r="A192" s="2">
        <v>1854</v>
      </c>
      <c r="B192" s="2">
        <v>709</v>
      </c>
    </row>
    <row r="193" spans="1:2" x14ac:dyDescent="0.25">
      <c r="A193" s="2">
        <v>1855</v>
      </c>
      <c r="B193" s="2">
        <v>701</v>
      </c>
    </row>
    <row r="194" spans="1:2" x14ac:dyDescent="0.25">
      <c r="A194" s="2">
        <v>1856</v>
      </c>
      <c r="B194" s="2">
        <v>682</v>
      </c>
    </row>
    <row r="195" spans="1:2" x14ac:dyDescent="0.25">
      <c r="A195" s="2">
        <v>1857</v>
      </c>
      <c r="B195" s="2">
        <v>674</v>
      </c>
    </row>
    <row r="196" spans="1:2" x14ac:dyDescent="0.25">
      <c r="A196" s="2">
        <v>1858</v>
      </c>
      <c r="B196" s="2">
        <v>676</v>
      </c>
    </row>
    <row r="197" spans="1:2" x14ac:dyDescent="0.25">
      <c r="A197" s="2">
        <v>1859</v>
      </c>
      <c r="B197" s="2">
        <v>669</v>
      </c>
    </row>
    <row r="198" spans="1:2" x14ac:dyDescent="0.25">
      <c r="A198" s="2">
        <v>1860</v>
      </c>
      <c r="B198" s="2">
        <v>663</v>
      </c>
    </row>
    <row r="199" spans="1:2" x14ac:dyDescent="0.25">
      <c r="A199" s="2">
        <v>1861</v>
      </c>
      <c r="B199" s="2">
        <v>645</v>
      </c>
    </row>
    <row r="200" spans="1:2" s="5" customFormat="1" x14ac:dyDescent="0.25">
      <c r="A200" s="6">
        <v>1862</v>
      </c>
      <c r="B200" s="6">
        <v>631</v>
      </c>
    </row>
    <row r="201" spans="1:2" x14ac:dyDescent="0.25">
      <c r="A201" s="2">
        <v>1863</v>
      </c>
      <c r="B201" s="2">
        <v>635</v>
      </c>
    </row>
    <row r="202" spans="1:2" x14ac:dyDescent="0.25">
      <c r="A202" s="2">
        <v>1864</v>
      </c>
      <c r="B202" s="2">
        <v>625</v>
      </c>
    </row>
    <row r="203" spans="1:2" x14ac:dyDescent="0.25">
      <c r="A203" s="2">
        <v>1865</v>
      </c>
      <c r="B203" s="2">
        <v>624</v>
      </c>
    </row>
    <row r="204" spans="1:2" x14ac:dyDescent="0.25">
      <c r="A204" s="2">
        <v>1866</v>
      </c>
      <c r="B204" s="2">
        <v>609</v>
      </c>
    </row>
    <row r="205" spans="1:2" x14ac:dyDescent="0.25">
      <c r="A205" s="2">
        <v>1867</v>
      </c>
      <c r="B205" s="2">
        <v>595</v>
      </c>
    </row>
    <row r="206" spans="1:2" x14ac:dyDescent="0.25">
      <c r="A206" s="2">
        <v>1868</v>
      </c>
      <c r="B206" s="2">
        <v>598</v>
      </c>
    </row>
    <row r="207" spans="1:2" x14ac:dyDescent="0.25">
      <c r="A207" s="2">
        <v>1869</v>
      </c>
      <c r="B207" s="2">
        <v>597</v>
      </c>
    </row>
    <row r="208" spans="1:2" x14ac:dyDescent="0.25">
      <c r="A208" s="2">
        <v>1870</v>
      </c>
      <c r="B208" s="2">
        <v>597</v>
      </c>
    </row>
    <row r="209" spans="1:3" x14ac:dyDescent="0.25">
      <c r="A209" s="2">
        <v>1871</v>
      </c>
      <c r="B209" s="2">
        <v>595</v>
      </c>
    </row>
    <row r="210" spans="1:3" x14ac:dyDescent="0.25">
      <c r="A210" s="2">
        <v>1872</v>
      </c>
      <c r="B210" s="2">
        <v>588</v>
      </c>
    </row>
    <row r="211" spans="1:3" x14ac:dyDescent="0.25">
      <c r="A211" s="2">
        <v>1873</v>
      </c>
      <c r="B211" s="2">
        <v>571</v>
      </c>
    </row>
    <row r="212" spans="1:3" x14ac:dyDescent="0.25">
      <c r="A212" s="2">
        <v>1874</v>
      </c>
      <c r="B212" s="2">
        <v>572</v>
      </c>
    </row>
    <row r="213" spans="1:3" x14ac:dyDescent="0.25">
      <c r="A213" s="2">
        <v>1875</v>
      </c>
      <c r="B213" s="2">
        <v>569</v>
      </c>
    </row>
    <row r="214" spans="1:3" x14ac:dyDescent="0.25">
      <c r="A214" s="4">
        <v>1876</v>
      </c>
      <c r="B214" s="2">
        <v>561</v>
      </c>
      <c r="C214" s="5"/>
    </row>
    <row r="215" spans="1:3" x14ac:dyDescent="0.25">
      <c r="A215" s="2">
        <v>1877</v>
      </c>
      <c r="B215" s="2">
        <v>552</v>
      </c>
      <c r="C215" s="5"/>
    </row>
    <row r="216" spans="1:3" x14ac:dyDescent="0.25">
      <c r="A216" s="2">
        <v>1878</v>
      </c>
      <c r="B216" s="2">
        <v>549</v>
      </c>
      <c r="C216" s="5"/>
    </row>
    <row r="217" spans="1:3" x14ac:dyDescent="0.25">
      <c r="A217" s="2">
        <v>1879</v>
      </c>
      <c r="C217" s="5"/>
    </row>
    <row r="218" spans="1:3" x14ac:dyDescent="0.25">
      <c r="A218" s="2">
        <v>1880</v>
      </c>
      <c r="B218" s="2">
        <v>536</v>
      </c>
      <c r="C218" s="5"/>
    </row>
    <row r="219" spans="1:3" x14ac:dyDescent="0.25">
      <c r="A219" s="2">
        <v>1881</v>
      </c>
      <c r="B219" s="2">
        <v>535</v>
      </c>
    </row>
    <row r="220" spans="1:3" x14ac:dyDescent="0.25">
      <c r="A220" s="2">
        <v>1882</v>
      </c>
      <c r="B220" s="2">
        <v>528</v>
      </c>
    </row>
    <row r="221" spans="1:3" x14ac:dyDescent="0.25">
      <c r="A221" s="2">
        <v>1883</v>
      </c>
      <c r="B221" s="2">
        <v>522</v>
      </c>
    </row>
    <row r="222" spans="1:3" x14ac:dyDescent="0.25">
      <c r="A222" s="2">
        <v>1884</v>
      </c>
      <c r="B222" s="2">
        <v>520</v>
      </c>
    </row>
    <row r="223" spans="1:3" x14ac:dyDescent="0.25">
      <c r="A223" s="2">
        <v>1885</v>
      </c>
      <c r="B223" s="2">
        <v>516</v>
      </c>
    </row>
    <row r="224" spans="1:3" x14ac:dyDescent="0.25">
      <c r="A224" s="2">
        <v>1886</v>
      </c>
      <c r="B224" s="2">
        <v>518</v>
      </c>
    </row>
    <row r="225" spans="1:2" x14ac:dyDescent="0.25">
      <c r="A225" s="2">
        <v>1887</v>
      </c>
      <c r="B225" s="2">
        <v>518</v>
      </c>
    </row>
    <row r="226" spans="1:2" x14ac:dyDescent="0.25">
      <c r="A226" s="2">
        <v>1888</v>
      </c>
      <c r="B226" s="2">
        <v>523</v>
      </c>
    </row>
    <row r="227" spans="1:2" x14ac:dyDescent="0.25">
      <c r="A227" s="2">
        <v>1889</v>
      </c>
      <c r="B227" s="2">
        <v>519</v>
      </c>
    </row>
    <row r="228" spans="1:2" x14ac:dyDescent="0.25">
      <c r="A228" s="2">
        <v>1890</v>
      </c>
      <c r="B228" s="2">
        <v>517</v>
      </c>
    </row>
    <row r="229" spans="1:2" x14ac:dyDescent="0.25">
      <c r="A229" s="2">
        <v>1891</v>
      </c>
      <c r="B229" s="2">
        <v>516</v>
      </c>
    </row>
    <row r="230" spans="1:2" x14ac:dyDescent="0.25">
      <c r="A230" s="2">
        <v>1892</v>
      </c>
      <c r="B230" s="2">
        <v>516</v>
      </c>
    </row>
    <row r="231" spans="1:2" x14ac:dyDescent="0.25">
      <c r="A231" s="2">
        <v>1893</v>
      </c>
      <c r="B231" s="2">
        <v>511</v>
      </c>
    </row>
    <row r="232" spans="1:2" x14ac:dyDescent="0.25">
      <c r="A232" s="2">
        <v>1894</v>
      </c>
      <c r="B232" s="2">
        <v>508</v>
      </c>
    </row>
    <row r="233" spans="1:2" x14ac:dyDescent="0.25">
      <c r="A233" s="2">
        <v>1895</v>
      </c>
      <c r="B233" s="2">
        <v>499</v>
      </c>
    </row>
    <row r="234" spans="1:2" x14ac:dyDescent="0.25">
      <c r="A234" s="2">
        <v>1896</v>
      </c>
      <c r="B234" s="2">
        <v>499</v>
      </c>
    </row>
    <row r="235" spans="1:2" x14ac:dyDescent="0.25">
      <c r="A235" s="2">
        <v>1897</v>
      </c>
      <c r="B235" s="2">
        <v>499</v>
      </c>
    </row>
    <row r="236" spans="1:2" x14ac:dyDescent="0.25">
      <c r="A236" s="4">
        <v>1898</v>
      </c>
      <c r="B236" s="2">
        <v>502</v>
      </c>
    </row>
    <row r="237" spans="1:2" x14ac:dyDescent="0.25">
      <c r="A237" s="2">
        <v>1899</v>
      </c>
      <c r="B237" s="2">
        <v>501</v>
      </c>
    </row>
    <row r="238" spans="1:2" x14ac:dyDescent="0.25">
      <c r="A238" s="2">
        <v>1900</v>
      </c>
      <c r="B238" s="2">
        <v>499</v>
      </c>
    </row>
    <row r="239" spans="1:2" x14ac:dyDescent="0.25">
      <c r="A239" s="2">
        <v>1901</v>
      </c>
    </row>
    <row r="240" spans="1:2" x14ac:dyDescent="0.25">
      <c r="A240" s="2">
        <v>1902</v>
      </c>
    </row>
    <row r="241" spans="1:2" x14ac:dyDescent="0.25">
      <c r="A241" s="2">
        <v>1903</v>
      </c>
      <c r="B241" s="2">
        <v>506</v>
      </c>
    </row>
    <row r="242" spans="1:2" x14ac:dyDescent="0.25">
      <c r="A242" s="2">
        <v>1904</v>
      </c>
      <c r="B242" s="2">
        <v>517</v>
      </c>
    </row>
    <row r="243" spans="1:2" x14ac:dyDescent="0.25">
      <c r="A243" s="2">
        <v>1905</v>
      </c>
      <c r="B243" s="2">
        <v>520</v>
      </c>
    </row>
    <row r="244" spans="1:2" x14ac:dyDescent="0.25">
      <c r="A244" s="2">
        <v>1906</v>
      </c>
      <c r="B244" s="2">
        <v>522</v>
      </c>
    </row>
    <row r="245" spans="1:2" x14ac:dyDescent="0.25">
      <c r="A245" s="2">
        <v>1907</v>
      </c>
      <c r="B245" s="2">
        <v>513</v>
      </c>
    </row>
    <row r="246" spans="1:2" x14ac:dyDescent="0.25">
      <c r="A246" s="2">
        <v>1908</v>
      </c>
      <c r="B246" s="2">
        <v>510</v>
      </c>
    </row>
    <row r="247" spans="1:2" x14ac:dyDescent="0.25">
      <c r="A247" s="2">
        <v>1909</v>
      </c>
      <c r="B247" s="2">
        <v>513</v>
      </c>
    </row>
    <row r="248" spans="1:2" x14ac:dyDescent="0.25">
      <c r="A248" s="2">
        <v>1910</v>
      </c>
      <c r="B248" s="2">
        <v>513</v>
      </c>
    </row>
    <row r="249" spans="1:2" x14ac:dyDescent="0.25">
      <c r="A249" s="2">
        <v>1911</v>
      </c>
      <c r="B249" s="2">
        <v>516</v>
      </c>
    </row>
    <row r="250" spans="1:2" x14ac:dyDescent="0.25">
      <c r="A250" s="2">
        <v>1912</v>
      </c>
      <c r="B250" s="2">
        <v>522</v>
      </c>
    </row>
    <row r="251" spans="1:2" x14ac:dyDescent="0.25">
      <c r="A251" s="2">
        <v>1913</v>
      </c>
      <c r="B251" s="2">
        <v>523</v>
      </c>
    </row>
    <row r="252" spans="1:2" x14ac:dyDescent="0.25">
      <c r="A252" s="2">
        <v>1914</v>
      </c>
      <c r="B252" s="2">
        <v>515</v>
      </c>
    </row>
    <row r="253" spans="1:2" x14ac:dyDescent="0.25">
      <c r="A253" s="2">
        <v>1915</v>
      </c>
      <c r="B253" s="2">
        <v>511</v>
      </c>
    </row>
    <row r="254" spans="1:2" x14ac:dyDescent="0.25">
      <c r="A254" s="2">
        <v>1916</v>
      </c>
      <c r="B254" s="2">
        <v>504</v>
      </c>
    </row>
    <row r="255" spans="1:2" x14ac:dyDescent="0.25">
      <c r="A255" s="2">
        <v>1917</v>
      </c>
      <c r="B255" s="2">
        <v>498</v>
      </c>
    </row>
    <row r="256" spans="1:2" x14ac:dyDescent="0.25">
      <c r="A256" s="2">
        <v>1918</v>
      </c>
      <c r="B256" s="2">
        <v>465</v>
      </c>
    </row>
    <row r="257" spans="1:2" x14ac:dyDescent="0.25">
      <c r="A257" s="2">
        <v>1919</v>
      </c>
      <c r="B257" s="2">
        <v>463</v>
      </c>
    </row>
    <row r="258" spans="1:2" x14ac:dyDescent="0.25">
      <c r="A258" s="2">
        <v>1920</v>
      </c>
      <c r="B258" s="2">
        <v>465</v>
      </c>
    </row>
    <row r="259" spans="1:2" x14ac:dyDescent="0.25">
      <c r="A259" s="2">
        <v>1921</v>
      </c>
      <c r="B259" s="2">
        <v>464</v>
      </c>
    </row>
    <row r="260" spans="1:2" x14ac:dyDescent="0.25">
      <c r="A260" s="2">
        <v>1922</v>
      </c>
      <c r="B260" s="2">
        <v>457</v>
      </c>
    </row>
    <row r="261" spans="1:2" x14ac:dyDescent="0.25">
      <c r="A261" s="2">
        <v>1923</v>
      </c>
      <c r="B261" s="2">
        <v>455</v>
      </c>
    </row>
    <row r="262" spans="1:2" x14ac:dyDescent="0.25">
      <c r="A262" s="2">
        <v>1924</v>
      </c>
      <c r="B262" s="2">
        <v>452</v>
      </c>
    </row>
    <row r="263" spans="1:2" x14ac:dyDescent="0.25">
      <c r="A263" s="2">
        <v>1925</v>
      </c>
      <c r="B263" s="2">
        <v>443</v>
      </c>
    </row>
    <row r="264" spans="1:2" x14ac:dyDescent="0.25">
      <c r="A264" s="2">
        <v>1926</v>
      </c>
      <c r="B264" s="2">
        <v>442</v>
      </c>
    </row>
    <row r="265" spans="1:2" x14ac:dyDescent="0.25">
      <c r="A265" s="2">
        <v>1927</v>
      </c>
      <c r="B265" s="2">
        <v>446</v>
      </c>
    </row>
    <row r="266" spans="1:2" x14ac:dyDescent="0.25">
      <c r="A266" s="2">
        <v>1928</v>
      </c>
      <c r="B266" s="2">
        <v>448</v>
      </c>
    </row>
    <row r="267" spans="1:2" x14ac:dyDescent="0.25">
      <c r="A267" s="2">
        <v>1929</v>
      </c>
      <c r="B267" s="2">
        <v>447</v>
      </c>
    </row>
    <row r="268" spans="1:2" x14ac:dyDescent="0.25">
      <c r="A268" s="2">
        <v>1930</v>
      </c>
      <c r="B268" s="2">
        <v>449</v>
      </c>
    </row>
    <row r="269" spans="1:2" x14ac:dyDescent="0.25">
      <c r="A269" s="2">
        <v>1931</v>
      </c>
      <c r="B269" s="2">
        <v>454</v>
      </c>
    </row>
    <row r="270" spans="1:2" x14ac:dyDescent="0.25">
      <c r="A270" s="2">
        <v>1932</v>
      </c>
      <c r="B270" s="2">
        <v>458</v>
      </c>
    </row>
    <row r="271" spans="1:2" x14ac:dyDescent="0.25">
      <c r="A271" s="2">
        <v>1933</v>
      </c>
      <c r="B271" s="2">
        <v>459</v>
      </c>
    </row>
    <row r="272" spans="1:2" x14ac:dyDescent="0.25">
      <c r="A272" s="2">
        <v>1934</v>
      </c>
      <c r="B272" s="2">
        <v>456</v>
      </c>
    </row>
    <row r="273" spans="1:3" x14ac:dyDescent="0.25">
      <c r="A273" s="2">
        <v>1935</v>
      </c>
      <c r="B273" s="2">
        <v>459</v>
      </c>
    </row>
    <row r="274" spans="1:3" x14ac:dyDescent="0.25">
      <c r="A274" s="2">
        <v>1936</v>
      </c>
      <c r="B274" s="2">
        <v>454</v>
      </c>
    </row>
    <row r="275" spans="1:3" x14ac:dyDescent="0.25">
      <c r="A275" s="2">
        <v>1937</v>
      </c>
      <c r="B275" s="2">
        <v>448</v>
      </c>
    </row>
    <row r="276" spans="1:3" x14ac:dyDescent="0.25">
      <c r="A276" s="2">
        <v>1938</v>
      </c>
      <c r="B276" s="2">
        <v>456</v>
      </c>
    </row>
    <row r="277" spans="1:3" x14ac:dyDescent="0.25">
      <c r="A277" s="2">
        <v>1939</v>
      </c>
      <c r="B277" s="2">
        <v>463</v>
      </c>
    </row>
    <row r="278" spans="1:3" x14ac:dyDescent="0.25">
      <c r="A278" s="2">
        <v>1940</v>
      </c>
      <c r="B278" s="2">
        <v>456</v>
      </c>
    </row>
    <row r="279" spans="1:3" x14ac:dyDescent="0.25">
      <c r="A279" s="2">
        <v>1941</v>
      </c>
      <c r="B279" s="2">
        <v>454</v>
      </c>
    </row>
    <row r="280" spans="1:3" x14ac:dyDescent="0.25">
      <c r="A280" s="2">
        <v>1942</v>
      </c>
      <c r="B280" s="2">
        <v>460</v>
      </c>
      <c r="C280">
        <v>0</v>
      </c>
    </row>
    <row r="281" spans="1:3" x14ac:dyDescent="0.25">
      <c r="A281" s="2">
        <v>1943</v>
      </c>
      <c r="B281" s="2">
        <v>465</v>
      </c>
      <c r="C281">
        <v>0</v>
      </c>
    </row>
    <row r="282" spans="1:3" x14ac:dyDescent="0.25">
      <c r="A282" s="2">
        <v>1944</v>
      </c>
      <c r="B282" s="2">
        <v>467</v>
      </c>
      <c r="C282">
        <v>0</v>
      </c>
    </row>
    <row r="283" spans="1:3" x14ac:dyDescent="0.25">
      <c r="A283" s="2">
        <v>1945</v>
      </c>
      <c r="B283" s="2">
        <v>471</v>
      </c>
      <c r="C283">
        <v>2</v>
      </c>
    </row>
    <row r="284" spans="1:3" x14ac:dyDescent="0.25">
      <c r="A284" s="2">
        <v>1946</v>
      </c>
      <c r="B284" s="2">
        <v>482</v>
      </c>
    </row>
    <row r="285" spans="1:3" x14ac:dyDescent="0.25">
      <c r="A285" s="2">
        <v>1947</v>
      </c>
      <c r="B285" s="2">
        <v>489</v>
      </c>
    </row>
    <row r="286" spans="1:3" x14ac:dyDescent="0.25">
      <c r="A286" s="2">
        <v>1948</v>
      </c>
      <c r="B286" s="2">
        <v>500</v>
      </c>
    </row>
    <row r="287" spans="1:3" x14ac:dyDescent="0.25">
      <c r="A287" s="2">
        <v>1949</v>
      </c>
      <c r="B287" s="2">
        <v>509</v>
      </c>
    </row>
    <row r="288" spans="1:3" x14ac:dyDescent="0.25">
      <c r="A288" s="2">
        <v>1950</v>
      </c>
      <c r="B288" s="2">
        <v>517</v>
      </c>
    </row>
    <row r="289" spans="1:3" x14ac:dyDescent="0.25">
      <c r="A289" s="2">
        <v>1951</v>
      </c>
      <c r="B289" s="2">
        <v>533</v>
      </c>
      <c r="C289" s="3"/>
    </row>
    <row r="290" spans="1:3" x14ac:dyDescent="0.25">
      <c r="A290" s="2">
        <v>1952</v>
      </c>
      <c r="B290" s="2">
        <v>533</v>
      </c>
      <c r="C290" s="3"/>
    </row>
    <row r="291" spans="1:3" x14ac:dyDescent="0.25">
      <c r="A291" s="2">
        <v>1953</v>
      </c>
      <c r="B291" s="2">
        <v>548</v>
      </c>
      <c r="C291" s="3"/>
    </row>
    <row r="292" spans="1:3" x14ac:dyDescent="0.25">
      <c r="A292" s="2">
        <v>1954</v>
      </c>
      <c r="B292" s="2">
        <v>560</v>
      </c>
      <c r="C292" s="3"/>
    </row>
    <row r="293" spans="1:3" x14ac:dyDescent="0.25">
      <c r="A293" s="2">
        <v>1955</v>
      </c>
      <c r="B293" s="2">
        <v>566</v>
      </c>
      <c r="C293" s="3">
        <v>10</v>
      </c>
    </row>
    <row r="294" spans="1:3" x14ac:dyDescent="0.25">
      <c r="A294" s="2">
        <v>1956</v>
      </c>
      <c r="B294" s="2">
        <v>569</v>
      </c>
      <c r="C294" s="3"/>
    </row>
    <row r="295" spans="1:3" x14ac:dyDescent="0.25">
      <c r="A295" s="2">
        <v>1957</v>
      </c>
      <c r="B295" s="2">
        <v>581</v>
      </c>
      <c r="C295" s="3"/>
    </row>
    <row r="296" spans="1:3" x14ac:dyDescent="0.25">
      <c r="A296" s="2">
        <v>1958</v>
      </c>
      <c r="B296" s="2">
        <v>589</v>
      </c>
      <c r="C296" s="3"/>
    </row>
    <row r="297" spans="1:3" x14ac:dyDescent="0.25">
      <c r="A297" s="2">
        <v>1959</v>
      </c>
      <c r="B297" s="2">
        <v>594</v>
      </c>
      <c r="C297" s="3"/>
    </row>
    <row r="298" spans="1:3" x14ac:dyDescent="0.25">
      <c r="A298" s="2">
        <v>1960</v>
      </c>
      <c r="B298" s="2">
        <v>603</v>
      </c>
      <c r="C298" s="3"/>
    </row>
    <row r="299" spans="1:3" x14ac:dyDescent="0.25">
      <c r="A299" s="2">
        <v>1961</v>
      </c>
      <c r="B299" s="2">
        <v>610</v>
      </c>
      <c r="C299" s="3"/>
    </row>
    <row r="300" spans="1:3" x14ac:dyDescent="0.25">
      <c r="A300" s="2">
        <v>1962</v>
      </c>
      <c r="B300" s="2">
        <v>624</v>
      </c>
      <c r="C300" s="3"/>
    </row>
    <row r="301" spans="1:3" x14ac:dyDescent="0.25">
      <c r="A301" s="2">
        <v>1963</v>
      </c>
      <c r="B301" s="2">
        <v>633</v>
      </c>
      <c r="C301" s="3"/>
    </row>
    <row r="302" spans="1:3" x14ac:dyDescent="0.25">
      <c r="A302" s="2">
        <v>1964</v>
      </c>
      <c r="B302" s="2">
        <v>647</v>
      </c>
      <c r="C302" s="3"/>
    </row>
    <row r="303" spans="1:3" x14ac:dyDescent="0.25">
      <c r="A303" s="2">
        <v>1965</v>
      </c>
      <c r="B303" s="2">
        <v>654</v>
      </c>
      <c r="C303" s="3">
        <v>18</v>
      </c>
    </row>
    <row r="304" spans="1:3" x14ac:dyDescent="0.25">
      <c r="A304" s="2">
        <v>1966</v>
      </c>
      <c r="B304" s="2">
        <v>670</v>
      </c>
      <c r="C304" s="3"/>
    </row>
    <row r="305" spans="1:3" x14ac:dyDescent="0.25">
      <c r="A305" s="2">
        <v>1967</v>
      </c>
      <c r="B305" s="2">
        <v>682</v>
      </c>
      <c r="C305" s="3"/>
    </row>
    <row r="306" spans="1:3" x14ac:dyDescent="0.25">
      <c r="A306" s="2">
        <v>1968</v>
      </c>
      <c r="B306" s="2">
        <v>697</v>
      </c>
      <c r="C306" s="3"/>
    </row>
    <row r="307" spans="1:3" x14ac:dyDescent="0.25">
      <c r="A307" s="2">
        <v>1969</v>
      </c>
      <c r="B307" s="2">
        <v>713</v>
      </c>
      <c r="C307" s="3"/>
    </row>
    <row r="308" spans="1:3" x14ac:dyDescent="0.25">
      <c r="A308" s="2">
        <v>1970</v>
      </c>
      <c r="B308" s="2">
        <v>715</v>
      </c>
      <c r="C308" s="3"/>
    </row>
    <row r="309" spans="1:3" s="9" customFormat="1" x14ac:dyDescent="0.25">
      <c r="A309" s="8">
        <v>1971</v>
      </c>
      <c r="B309" s="6">
        <v>735</v>
      </c>
      <c r="C309" s="7"/>
    </row>
    <row r="310" spans="1:3" x14ac:dyDescent="0.25">
      <c r="A310" s="2">
        <v>1972</v>
      </c>
      <c r="B310" s="2">
        <v>747</v>
      </c>
      <c r="C310" s="3"/>
    </row>
    <row r="311" spans="1:3" x14ac:dyDescent="0.25">
      <c r="A311" s="2">
        <v>1973</v>
      </c>
      <c r="B311" s="2">
        <v>763</v>
      </c>
      <c r="C311" s="3"/>
    </row>
    <row r="312" spans="1:3" x14ac:dyDescent="0.25">
      <c r="A312" s="2">
        <v>1974</v>
      </c>
      <c r="B312" s="2">
        <v>784</v>
      </c>
      <c r="C312" s="3"/>
    </row>
    <row r="313" spans="1:3" x14ac:dyDescent="0.25">
      <c r="A313" s="2">
        <v>1975</v>
      </c>
      <c r="B313" s="2">
        <v>790</v>
      </c>
      <c r="C313" s="3">
        <v>24</v>
      </c>
    </row>
    <row r="314" spans="1:3" x14ac:dyDescent="0.25">
      <c r="A314" s="2">
        <v>1976</v>
      </c>
      <c r="B314" s="2">
        <v>813</v>
      </c>
      <c r="C314" s="3"/>
    </row>
    <row r="315" spans="1:3" x14ac:dyDescent="0.25">
      <c r="A315" s="2">
        <v>1977</v>
      </c>
      <c r="B315" s="2">
        <v>833</v>
      </c>
      <c r="C315" s="3"/>
    </row>
    <row r="316" spans="1:3" x14ac:dyDescent="0.25">
      <c r="A316" s="2">
        <v>1978</v>
      </c>
      <c r="B316" s="6"/>
      <c r="C316" s="7"/>
    </row>
    <row r="317" spans="1:3" x14ac:dyDescent="0.25">
      <c r="A317" s="2">
        <v>1979</v>
      </c>
      <c r="B317" s="2">
        <v>874</v>
      </c>
      <c r="C317" s="3"/>
    </row>
    <row r="318" spans="1:3" x14ac:dyDescent="0.25">
      <c r="A318" s="2">
        <v>1980</v>
      </c>
      <c r="B318" s="2">
        <v>893</v>
      </c>
      <c r="C318" s="3"/>
    </row>
    <row r="319" spans="1:3" x14ac:dyDescent="0.25">
      <c r="A319" s="2">
        <v>1981</v>
      </c>
      <c r="B319" s="2">
        <v>914</v>
      </c>
      <c r="C319" s="3"/>
    </row>
    <row r="320" spans="1:3" x14ac:dyDescent="0.25">
      <c r="A320" s="2">
        <v>1982</v>
      </c>
      <c r="B320" s="2">
        <v>938</v>
      </c>
      <c r="C320" s="3"/>
    </row>
    <row r="321" spans="1:3" x14ac:dyDescent="0.25">
      <c r="A321" s="2">
        <v>1983</v>
      </c>
      <c r="B321" s="2">
        <v>963</v>
      </c>
      <c r="C321" s="3"/>
    </row>
    <row r="322" spans="1:3" x14ac:dyDescent="0.25">
      <c r="A322" s="2">
        <v>1984</v>
      </c>
      <c r="B322" s="2">
        <v>977</v>
      </c>
      <c r="C322" s="3"/>
    </row>
    <row r="323" spans="1:3" x14ac:dyDescent="0.25">
      <c r="A323" s="2">
        <v>1985</v>
      </c>
      <c r="B323" s="2">
        <v>994</v>
      </c>
      <c r="C323" s="3">
        <v>33</v>
      </c>
    </row>
    <row r="324" spans="1:3" x14ac:dyDescent="0.25">
      <c r="A324" s="2">
        <v>1986</v>
      </c>
      <c r="B324" s="2">
        <v>1110</v>
      </c>
      <c r="C324" s="3"/>
    </row>
    <row r="325" spans="1:3" x14ac:dyDescent="0.25">
      <c r="A325" s="2">
        <v>1987</v>
      </c>
      <c r="B325" s="2">
        <v>1023</v>
      </c>
      <c r="C325" s="3"/>
    </row>
    <row r="326" spans="1:3" x14ac:dyDescent="0.25">
      <c r="A326" s="2">
        <v>1988</v>
      </c>
      <c r="B326" s="2">
        <v>1038</v>
      </c>
      <c r="C326" s="3"/>
    </row>
    <row r="327" spans="1:3" x14ac:dyDescent="0.25">
      <c r="A327" s="2">
        <v>1989</v>
      </c>
      <c r="B327" s="2">
        <v>1060</v>
      </c>
      <c r="C327" s="3"/>
    </row>
    <row r="328" spans="1:3" x14ac:dyDescent="0.25">
      <c r="A328" s="2">
        <v>1990</v>
      </c>
      <c r="B328" s="2">
        <v>1070</v>
      </c>
      <c r="C328" s="3"/>
    </row>
    <row r="329" spans="1:3" x14ac:dyDescent="0.25">
      <c r="A329" s="2">
        <v>1991</v>
      </c>
      <c r="B329" s="2">
        <v>1092</v>
      </c>
      <c r="C329" s="3"/>
    </row>
    <row r="330" spans="1:3" x14ac:dyDescent="0.25">
      <c r="A330" s="2">
        <v>1992</v>
      </c>
      <c r="B330" s="2">
        <v>1111</v>
      </c>
      <c r="C330" s="3"/>
    </row>
    <row r="331" spans="1:3" x14ac:dyDescent="0.25">
      <c r="A331" s="2">
        <v>1993</v>
      </c>
      <c r="B331" s="2">
        <v>1124</v>
      </c>
      <c r="C331" s="3"/>
    </row>
    <row r="332" spans="1:3" x14ac:dyDescent="0.25">
      <c r="A332" s="2">
        <v>1994</v>
      </c>
      <c r="B332" s="2">
        <f>1126+6+103</f>
        <v>1235</v>
      </c>
      <c r="C332" s="3"/>
    </row>
    <row r="333" spans="1:3" x14ac:dyDescent="0.25">
      <c r="A333" s="2">
        <v>1995</v>
      </c>
      <c r="B333" s="2">
        <f>1137+6+106</f>
        <v>1249</v>
      </c>
      <c r="C333" s="3">
        <v>34</v>
      </c>
    </row>
    <row r="334" spans="1:3" x14ac:dyDescent="0.25">
      <c r="A334" s="2">
        <v>1996</v>
      </c>
      <c r="B334" s="2">
        <f>6+1152+108</f>
        <v>1266</v>
      </c>
      <c r="C334" s="3"/>
    </row>
    <row r="335" spans="1:3" x14ac:dyDescent="0.25">
      <c r="A335" s="2">
        <v>1997</v>
      </c>
      <c r="B335" s="2">
        <f>6+1176+108</f>
        <v>1290</v>
      </c>
      <c r="C335" s="3"/>
    </row>
    <row r="336" spans="1:3" x14ac:dyDescent="0.25">
      <c r="A336" s="2">
        <v>1998</v>
      </c>
      <c r="B336" s="2">
        <f>6+1182+109</f>
        <v>1297</v>
      </c>
      <c r="C336" s="3"/>
    </row>
    <row r="337" spans="1:3" x14ac:dyDescent="0.25">
      <c r="A337" s="2">
        <v>1999</v>
      </c>
      <c r="B337" s="2">
        <f>6+1194+111</f>
        <v>1311</v>
      </c>
      <c r="C337" s="3"/>
    </row>
    <row r="338" spans="1:3" x14ac:dyDescent="0.25">
      <c r="A338" s="2">
        <v>2000</v>
      </c>
      <c r="B338" s="2">
        <f>6+1203+112</f>
        <v>1321</v>
      </c>
      <c r="C338" s="3"/>
    </row>
    <row r="339" spans="1:3" x14ac:dyDescent="0.25">
      <c r="A339" s="2">
        <v>2001</v>
      </c>
      <c r="B339" s="2">
        <f>6+1206+113</f>
        <v>1325</v>
      </c>
      <c r="C339" s="3"/>
    </row>
    <row r="340" spans="1:3" x14ac:dyDescent="0.25">
      <c r="A340" s="2">
        <v>2002</v>
      </c>
      <c r="B340" s="2">
        <f>1232+118</f>
        <v>1350</v>
      </c>
      <c r="C340" s="3"/>
    </row>
    <row r="341" spans="1:3" x14ac:dyDescent="0.25">
      <c r="A341" s="2">
        <v>2003</v>
      </c>
      <c r="B341" s="2">
        <f>1261+124</f>
        <v>1385</v>
      </c>
      <c r="C341" s="3"/>
    </row>
    <row r="342" spans="1:3" x14ac:dyDescent="0.25">
      <c r="A342" s="2">
        <v>2004</v>
      </c>
      <c r="B342" s="2">
        <f>1267+129</f>
        <v>1396</v>
      </c>
      <c r="C342" s="3"/>
    </row>
    <row r="343" spans="1:3" x14ac:dyDescent="0.25">
      <c r="A343" s="2">
        <v>2005</v>
      </c>
      <c r="B343" s="2">
        <f>1285+131</f>
        <v>1416</v>
      </c>
      <c r="C343" s="3">
        <v>60</v>
      </c>
    </row>
    <row r="344" spans="1:3" x14ac:dyDescent="0.25">
      <c r="A344" s="2">
        <v>2006</v>
      </c>
      <c r="B344" s="2">
        <f>1308+133</f>
        <v>1441</v>
      </c>
      <c r="C344" s="3"/>
    </row>
    <row r="345" spans="1:3" x14ac:dyDescent="0.25">
      <c r="A345" s="2">
        <v>2007</v>
      </c>
      <c r="B345" s="2">
        <f>1321+133</f>
        <v>1454</v>
      </c>
      <c r="C345" s="3"/>
    </row>
    <row r="346" spans="1:3" x14ac:dyDescent="0.25">
      <c r="A346" s="2">
        <v>2008</v>
      </c>
      <c r="B346" s="2">
        <f>1315+133</f>
        <v>1448</v>
      </c>
      <c r="C346" s="3"/>
    </row>
    <row r="347" spans="1:3" x14ac:dyDescent="0.25">
      <c r="A347" s="2">
        <v>2009</v>
      </c>
      <c r="B347" s="2">
        <f>1313+138</f>
        <v>1451</v>
      </c>
      <c r="C347" s="3"/>
    </row>
    <row r="348" spans="1:3" x14ac:dyDescent="0.25">
      <c r="A348" s="2">
        <v>2010</v>
      </c>
      <c r="B348" s="2">
        <f>1356+142</f>
        <v>1498</v>
      </c>
      <c r="C348" s="3"/>
    </row>
    <row r="349" spans="1:3" x14ac:dyDescent="0.25">
      <c r="A349" s="2">
        <v>2011</v>
      </c>
      <c r="B349" s="2">
        <f>1367+148</f>
        <v>1515</v>
      </c>
      <c r="C349" s="3"/>
    </row>
    <row r="350" spans="1:3" x14ac:dyDescent="0.25">
      <c r="A350" s="2">
        <v>2012</v>
      </c>
      <c r="B350" s="2">
        <f>1389+153</f>
        <v>1542</v>
      </c>
      <c r="C350" s="3"/>
    </row>
    <row r="351" spans="1:3" x14ac:dyDescent="0.25">
      <c r="A351" s="2">
        <v>2013</v>
      </c>
      <c r="B351" s="2">
        <f>1391+155</f>
        <v>1546</v>
      </c>
      <c r="C351" s="3"/>
    </row>
    <row r="352" spans="1:3" x14ac:dyDescent="0.25">
      <c r="A352" s="2">
        <v>2014</v>
      </c>
    </row>
    <row r="353" spans="1:3" x14ac:dyDescent="0.25">
      <c r="A353" s="2">
        <v>2015</v>
      </c>
      <c r="B353" s="2">
        <v>1422</v>
      </c>
      <c r="C353">
        <v>99</v>
      </c>
    </row>
    <row r="354" spans="1:3" x14ac:dyDescent="0.25">
      <c r="A354" s="2">
        <v>2016</v>
      </c>
      <c r="B354" s="2">
        <v>1419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Fellows of the 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Aileen Fyfe</dc:creator>
  <cp:lastModifiedBy>Aileen Fyfe</cp:lastModifiedBy>
  <dcterms:created xsi:type="dcterms:W3CDTF">2022-09-29T13:09:47Z</dcterms:created>
  <dcterms:modified xsi:type="dcterms:W3CDTF">2022-09-29T13:40:55Z</dcterms:modified>
</cp:coreProperties>
</file>