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gilchrist/Documents/Leprosy/leprosy_final/for_sub/supp_figs/"/>
    </mc:Choice>
  </mc:AlternateContent>
  <xr:revisionPtr revIDLastSave="0" documentId="8_{205B58C4-AB8B-0242-94B0-2EF6E86CE492}" xr6:coauthVersionLast="47" xr6:coauthVersionMax="47" xr10:uidLastSave="{00000000-0000-0000-0000-000000000000}"/>
  <bookViews>
    <workbookView xWindow="4700" yWindow="3200" windowWidth="27240" windowHeight="16440" xr2:uid="{E1B09C34-6338-6C4A-B9CF-8C650DB527B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9" i="1" l="1"/>
  <c r="O39" i="1"/>
  <c r="P38" i="1"/>
  <c r="O38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2" i="1"/>
  <c r="O12" i="1"/>
  <c r="P11" i="1"/>
  <c r="O11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</calcChain>
</file>

<file path=xl/sharedStrings.xml><?xml version="1.0" encoding="utf-8"?>
<sst xmlns="http://schemas.openxmlformats.org/spreadsheetml/2006/main" count="346" uniqueCount="184">
  <si>
    <t>Locus</t>
  </si>
  <si>
    <t>Association statistics</t>
  </si>
  <si>
    <t>Risk allele frequency</t>
  </si>
  <si>
    <t>Allele frequency difference</t>
  </si>
  <si>
    <t>SNP</t>
  </si>
  <si>
    <t>Risk allele</t>
  </si>
  <si>
    <t>Chr</t>
  </si>
  <si>
    <t>Position</t>
  </si>
  <si>
    <t>Gene</t>
  </si>
  <si>
    <t>Malawi: OR (95% CI)</t>
  </si>
  <si>
    <t>Malawi: P-value</t>
  </si>
  <si>
    <t>Mali: OR (95% CI)</t>
  </si>
  <si>
    <t>Mali: P-value</t>
  </si>
  <si>
    <t>Meta: OR (95% CI)</t>
  </si>
  <si>
    <t>Meta: P-value</t>
  </si>
  <si>
    <t>Malawi</t>
  </si>
  <si>
    <t>Mali</t>
  </si>
  <si>
    <t>Discovery population</t>
  </si>
  <si>
    <t>Malawi: discovery population</t>
  </si>
  <si>
    <t>Mali: discovery population</t>
  </si>
  <si>
    <t>Study replication power**</t>
  </si>
  <si>
    <t>Reference &amp; PMID</t>
  </si>
  <si>
    <t>rs3762318</t>
  </si>
  <si>
    <t>A</t>
  </si>
  <si>
    <t>IL23R</t>
  </si>
  <si>
    <t>1.09 (0.81-1.47)</t>
  </si>
  <si>
    <t>0.75 (0.46-1.22)</t>
  </si>
  <si>
    <t>0.98 (0.76-1.27)</t>
  </si>
  <si>
    <t>Zhang, et al. Nat Genet. 2011. PMID: 22019778.</t>
  </si>
  <si>
    <t>rs76418789</t>
  </si>
  <si>
    <t>NA</t>
  </si>
  <si>
    <t>Liu, et al. J Invest Dermatol. 2017. PMID: 28842327.</t>
  </si>
  <si>
    <t>rs2735591</t>
  </si>
  <si>
    <t>BCL10</t>
  </si>
  <si>
    <t>1.06 (0.79-1.43)</t>
  </si>
  <si>
    <t>1.27 (0.87-1.86)</t>
  </si>
  <si>
    <t>1.14 (0.9-1.44)</t>
  </si>
  <si>
    <t>Liu, et al. Hum Mol Genet. 2013. PMID: 23784377.</t>
  </si>
  <si>
    <t>rs146466242</t>
  </si>
  <si>
    <t>FLG</t>
  </si>
  <si>
    <t>rs2221593</t>
  </si>
  <si>
    <t>T</t>
  </si>
  <si>
    <t>BATF3</t>
  </si>
  <si>
    <t>1.05 (0.63-1.73)</t>
  </si>
  <si>
    <t>0.73 (0.38-1.41)</t>
  </si>
  <si>
    <t>0.91 (0.61-1.36)</t>
  </si>
  <si>
    <t>Liu, et al. Nat Genet. 2015. PMID: 25642632.</t>
  </si>
  <si>
    <t>rs2058660</t>
  </si>
  <si>
    <t>IL18RAP/IL18R1</t>
  </si>
  <si>
    <t>1.35 (0.92-1.97)</t>
  </si>
  <si>
    <t>0.76 (0.46-1.25)</t>
  </si>
  <si>
    <t>Liu , et al. AJHG. 2012. PMID: 23103228.</t>
  </si>
  <si>
    <t>rs6807915</t>
  </si>
  <si>
    <t>SYN2</t>
  </si>
  <si>
    <t>0.94 (0.71-1.26)</t>
  </si>
  <si>
    <t>1.29 (0.87-1.93)</t>
  </si>
  <si>
    <t>1.05 (0.83-1.33)</t>
  </si>
  <si>
    <t>Wang, et al. Nat Commun. 2016. PMID: 27976721.</t>
  </si>
  <si>
    <t>rs145562243</t>
  </si>
  <si>
    <t>NCKIPSD</t>
  </si>
  <si>
    <t>rs5743618</t>
  </si>
  <si>
    <t>TLR1</t>
  </si>
  <si>
    <t>0.58 (0.25-1.33)</t>
  </si>
  <si>
    <t>0.63 (0.18-2.24)</t>
  </si>
  <si>
    <t>0.59 (0.3-1.19)</t>
  </si>
  <si>
    <t>Wong, et al. PLoS Pathog. 2010. PMID: 20617178.</t>
  </si>
  <si>
    <t>rs73058713</t>
  </si>
  <si>
    <t>intergenic</t>
  </si>
  <si>
    <t>1.24 (0.94-1.63)</t>
  </si>
  <si>
    <t>1.02 (0.69-1.49)</t>
  </si>
  <si>
    <t>1.16 (0.92-1.45)</t>
  </si>
  <si>
    <t>rs6871626</t>
  </si>
  <si>
    <t>C</t>
  </si>
  <si>
    <t>IL12B</t>
  </si>
  <si>
    <t>rs2275606</t>
  </si>
  <si>
    <t>RAB32</t>
  </si>
  <si>
    <t>0.86 (0.46-1.58)</t>
  </si>
  <si>
    <t>1.51 (0.81-2.8)</t>
  </si>
  <si>
    <t>1.13 (0.73-1.75)</t>
  </si>
  <si>
    <t>rs1801582</t>
  </si>
  <si>
    <t>G</t>
  </si>
  <si>
    <t>PRKN</t>
  </si>
  <si>
    <t>0.81 (0.60-1.10)</t>
  </si>
  <si>
    <t>0.94 (0.60-1.45)</t>
  </si>
  <si>
    <t>0.85 (0.66-1.09)</t>
  </si>
  <si>
    <t>Wang, et al. AJHG. 2018. PMID: 29706348.</t>
  </si>
  <si>
    <t>rs4720118</t>
  </si>
  <si>
    <t>BBS9</t>
  </si>
  <si>
    <t>0.86 (0.58-1.28)</t>
  </si>
  <si>
    <t>0.9 (0.57-1.43)</t>
  </si>
  <si>
    <t>0.88 (0.65-1.18)</t>
  </si>
  <si>
    <t>rs55894533</t>
  </si>
  <si>
    <t>CTSB</t>
  </si>
  <si>
    <t>1.05 (0.81-1.36)</t>
  </si>
  <si>
    <t>1.02 (0.72-1.44)</t>
  </si>
  <si>
    <t>1.04 (0.85-1.27)</t>
  </si>
  <si>
    <t>rs13259978</t>
  </si>
  <si>
    <t>SLC7A2</t>
  </si>
  <si>
    <t>0.93 (0.66-1.31)</t>
  </si>
  <si>
    <t>0.79 (0.49-1.27)</t>
  </si>
  <si>
    <t>0.88 (0.67-1.16)</t>
  </si>
  <si>
    <t>Wang, et al. Clin Genet. 2018. PMID: 29722023.</t>
  </si>
  <si>
    <t>rs160451</t>
  </si>
  <si>
    <t>RIPK2 </t>
  </si>
  <si>
    <t>1.15 (0.86-1.54)</t>
  </si>
  <si>
    <t>0.98 (0.66-1.47)</t>
  </si>
  <si>
    <t>1.09 (0.86-1.38)</t>
  </si>
  <si>
    <t>rs42490</t>
  </si>
  <si>
    <t>1.04 (0.72-1.51)</t>
  </si>
  <si>
    <t>0.97 (0.64-1.48)</t>
  </si>
  <si>
    <t>1.01 (0.76-1.33)</t>
  </si>
  <si>
    <t>Zhang, et al. NEJM. 2009. PMID: 20018961.</t>
  </si>
  <si>
    <t>rs10100465</t>
  </si>
  <si>
    <t>MED30</t>
  </si>
  <si>
    <t>0.9 (0.64-1.26)</t>
  </si>
  <si>
    <t>0.96 (0.78-1.19)</t>
  </si>
  <si>
    <t>rs6478108</t>
  </si>
  <si>
    <t>TNFSF15 </t>
  </si>
  <si>
    <t>0.92 (0.63-1.33)</t>
  </si>
  <si>
    <t>1.27 (0.68-2.37)</t>
  </si>
  <si>
    <t>1 (0.73-1.38)</t>
  </si>
  <si>
    <t>rs10817758</t>
  </si>
  <si>
    <t>DEC1</t>
  </si>
  <si>
    <t>1.15 (0.78-1.7)</t>
  </si>
  <si>
    <t>1.26 (0.76-2.09)</t>
  </si>
  <si>
    <t>1.19 (0.87-1.62)</t>
  </si>
  <si>
    <t>rs149308743</t>
  </si>
  <si>
    <t>CARD9</t>
  </si>
  <si>
    <t>rs58600253</t>
  </si>
  <si>
    <t>0.72 (0.42-1.26)</t>
  </si>
  <si>
    <t>0.76 (0.37-1.57)</t>
  </si>
  <si>
    <t>0.74 (0.47-1.15)</t>
  </si>
  <si>
    <t>rs780668</t>
  </si>
  <si>
    <t>SLC29A3</t>
  </si>
  <si>
    <t>1.14 (0.87-1.5)</t>
  </si>
  <si>
    <t>1.62 (1.08-2.42)</t>
  </si>
  <si>
    <t>1.28 (1.02-1.6)</t>
  </si>
  <si>
    <t>rs663743</t>
  </si>
  <si>
    <t>CCDC88B</t>
  </si>
  <si>
    <t>0.69 (0.11-4.19)</t>
  </si>
  <si>
    <t>0.96 (0.34-2.74)</t>
  </si>
  <si>
    <t>0.89 (0.36-2.19)</t>
  </si>
  <si>
    <t>rs1873613</t>
  </si>
  <si>
    <t>LRRK2</t>
  </si>
  <si>
    <t>rs925368</t>
  </si>
  <si>
    <t>GIT2</t>
  </si>
  <si>
    <t>rs671</t>
  </si>
  <si>
    <t>ALDH2</t>
  </si>
  <si>
    <t>rs3764147</t>
  </si>
  <si>
    <t>LACC1 </t>
  </si>
  <si>
    <t>1.27 (0.98-1.66)</t>
  </si>
  <si>
    <t>1.5 (1.08-2.1)</t>
  </si>
  <si>
    <t>1.36 (1.1-1.67)</t>
  </si>
  <si>
    <t>rs8002861*</t>
  </si>
  <si>
    <t>1.12 (0.83-1.52)</t>
  </si>
  <si>
    <t>0.99 (0.65-1.50)</t>
  </si>
  <si>
    <t>1.07 (0.84-1.38)</t>
  </si>
  <si>
    <t>rs142179458</t>
  </si>
  <si>
    <t>HIF1A</t>
  </si>
  <si>
    <t>rs77061563</t>
  </si>
  <si>
    <t>LOC388210</t>
  </si>
  <si>
    <t>0.52 (0.18-1.48)</t>
  </si>
  <si>
    <t>0.72 (0.21-2.44)</t>
  </si>
  <si>
    <t>0.6 (0.27-1.32)</t>
  </si>
  <si>
    <t>rs9302752</t>
  </si>
  <si>
    <t>NOD2 </t>
  </si>
  <si>
    <t>1.2 (0.93-1.56)</t>
  </si>
  <si>
    <t>0.79 (0.53-1.17)</t>
  </si>
  <si>
    <t>1.06 (0.85-1.32)</t>
  </si>
  <si>
    <t>rs2066844***</t>
  </si>
  <si>
    <t>Paç Kısaarslan, et al. Arch Rheumatol. PMID: 32637927</t>
  </si>
  <si>
    <t>rs5743291***</t>
  </si>
  <si>
    <t>rs16948876</t>
  </si>
  <si>
    <t>CYLD</t>
  </si>
  <si>
    <t>0.42 (0.09-2.04)</t>
  </si>
  <si>
    <t>0.95 (0.26-3.5)</t>
  </si>
  <si>
    <t>0.68 (0.25-1.87)</t>
  </si>
  <si>
    <t>rs75680863</t>
  </si>
  <si>
    <t>TCN2</t>
  </si>
  <si>
    <t>*Conditionned on rs3764147</t>
  </si>
  <si>
    <r>
      <t xml:space="preserve">**Power to replicate reported effect sizes at </t>
    </r>
    <r>
      <rPr>
        <sz val="12"/>
        <color theme="1"/>
        <rFont val="Symbol"/>
        <charset val="2"/>
      </rPr>
      <t>a</t>
    </r>
    <r>
      <rPr>
        <sz val="12"/>
        <color theme="1"/>
        <rFont val="Calibri"/>
        <family val="2"/>
        <scheme val="minor"/>
      </rPr>
      <t xml:space="preserve">&lt;0.05 </t>
    </r>
  </si>
  <si>
    <t>***pathogenic NOD2 variants causing e.g. Blau syndrome</t>
  </si>
  <si>
    <t>OR, odds ratio.</t>
  </si>
  <si>
    <t>CI, confidence interval.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</si>
</sst>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3" xfId="0" applyNumberFormat="1" applyBorder="1"/>
    <xf numFmtId="0" fontId="0" fillId="0" borderId="4" xfId="0" applyBorder="1"/>
    <xf numFmtId="0" fontId="2" fillId="0" borderId="4" xfId="0" applyFont="1" applyBorder="1"/>
    <xf numFmtId="164" fontId="0" fillId="0" borderId="4" xfId="0" applyNumberForma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1" fillId="0" borderId="4" xfId="0" applyFont="1" applyBorder="1"/>
    <xf numFmtId="164" fontId="1" fillId="0" borderId="4" xfId="0" applyNumberFormat="1" applyFont="1" applyBorder="1"/>
    <xf numFmtId="0" fontId="0" fillId="0" borderId="5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6" xfId="0" applyBorder="1"/>
    <xf numFmtId="0" fontId="2" fillId="0" borderId="6" xfId="0" applyFont="1" applyBorder="1"/>
    <xf numFmtId="0" fontId="0" fillId="0" borderId="6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6" xfId="0" applyNumberForma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DBF3-9489-1D4E-8110-2E516739AAFD}">
  <dimension ref="A1:R45"/>
  <sheetViews>
    <sheetView tabSelected="1" workbookViewId="0">
      <selection activeCell="N15" sqref="N15"/>
    </sheetView>
  </sheetViews>
  <sheetFormatPr baseColWidth="10" defaultRowHeight="16" x14ac:dyDescent="0.2"/>
  <cols>
    <col min="1" max="1" width="14.6640625" customWidth="1"/>
    <col min="2" max="2" width="9.5" bestFit="1" customWidth="1"/>
    <col min="3" max="3" width="3.83203125" bestFit="1" customWidth="1"/>
    <col min="4" max="4" width="10.1640625" bestFit="1" customWidth="1"/>
    <col min="5" max="6" width="14.83203125" bestFit="1" customWidth="1"/>
    <col min="7" max="7" width="10" bestFit="1" customWidth="1"/>
    <col min="8" max="8" width="14.83203125" bestFit="1" customWidth="1"/>
    <col min="9" max="9" width="9.1640625" bestFit="1" customWidth="1"/>
    <col min="10" max="10" width="14.1640625" bestFit="1" customWidth="1"/>
    <col min="11" max="11" width="8.1640625" bestFit="1" customWidth="1"/>
    <col min="12" max="12" width="7.33203125" bestFit="1" customWidth="1"/>
    <col min="13" max="13" width="6.33203125" bestFit="1" customWidth="1"/>
    <col min="14" max="14" width="9.83203125" bestFit="1" customWidth="1"/>
    <col min="15" max="15" width="11.33203125" customWidth="1"/>
    <col min="16" max="16" width="12.1640625" bestFit="1" customWidth="1"/>
    <col min="17" max="17" width="9.83203125" bestFit="1" customWidth="1"/>
    <col min="18" max="18" width="46.6640625" bestFit="1" customWidth="1"/>
  </cols>
  <sheetData>
    <row r="1" spans="1:18" x14ac:dyDescent="0.2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 t="s">
        <v>2</v>
      </c>
      <c r="M1" s="1"/>
      <c r="N1" s="1"/>
      <c r="O1" s="1" t="s">
        <v>3</v>
      </c>
      <c r="P1" s="1"/>
      <c r="Q1" s="2"/>
    </row>
    <row r="2" spans="1:18" ht="51" x14ac:dyDescent="0.2">
      <c r="A2" s="3" t="s">
        <v>4</v>
      </c>
      <c r="B2" s="4" t="s">
        <v>5</v>
      </c>
      <c r="C2" s="3" t="s">
        <v>6</v>
      </c>
      <c r="D2" s="3" t="s">
        <v>7</v>
      </c>
      <c r="E2" s="3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</row>
    <row r="3" spans="1:18" x14ac:dyDescent="0.2">
      <c r="A3" s="5" t="s">
        <v>22</v>
      </c>
      <c r="B3" s="5" t="s">
        <v>23</v>
      </c>
      <c r="C3" s="5">
        <v>1</v>
      </c>
      <c r="D3" s="5">
        <v>67597119</v>
      </c>
      <c r="E3" s="6" t="s">
        <v>24</v>
      </c>
      <c r="F3" s="7" t="s">
        <v>25</v>
      </c>
      <c r="G3" s="7">
        <v>0.56699999999999995</v>
      </c>
      <c r="H3" s="7" t="s">
        <v>26</v>
      </c>
      <c r="I3" s="7">
        <v>0.23599999999999999</v>
      </c>
      <c r="J3" s="7" t="s">
        <v>27</v>
      </c>
      <c r="K3" s="7">
        <v>0.90500000000000003</v>
      </c>
      <c r="L3" s="8">
        <v>0.748</v>
      </c>
      <c r="M3" s="9">
        <v>0.77532299999999998</v>
      </c>
      <c r="N3" s="5">
        <v>0.9</v>
      </c>
      <c r="O3" s="5">
        <f>ABS($N3-L3)</f>
        <v>0.15200000000000002</v>
      </c>
      <c r="P3" s="5">
        <f>ABS($N3-M3)</f>
        <v>0.12467700000000004</v>
      </c>
      <c r="Q3" s="10">
        <v>0.95776501449999296</v>
      </c>
      <c r="R3" s="5" t="s">
        <v>28</v>
      </c>
    </row>
    <row r="4" spans="1:18" x14ac:dyDescent="0.2">
      <c r="A4" s="11" t="s">
        <v>29</v>
      </c>
      <c r="B4" s="11" t="s">
        <v>23</v>
      </c>
      <c r="C4" s="11">
        <v>1</v>
      </c>
      <c r="D4" s="11">
        <v>67648596</v>
      </c>
      <c r="E4" s="12" t="s">
        <v>24</v>
      </c>
      <c r="F4" s="8" t="s">
        <v>30</v>
      </c>
      <c r="G4" s="8" t="s">
        <v>30</v>
      </c>
      <c r="H4" s="8" t="s">
        <v>30</v>
      </c>
      <c r="I4" s="8" t="s">
        <v>30</v>
      </c>
      <c r="J4" s="8" t="s">
        <v>30</v>
      </c>
      <c r="K4" s="8" t="s">
        <v>30</v>
      </c>
      <c r="L4" s="8">
        <v>4.0000000000000001E-3</v>
      </c>
      <c r="M4" s="9">
        <v>1.9740299999999999E-3</v>
      </c>
      <c r="N4" s="11">
        <v>4.2999999999999997E-2</v>
      </c>
      <c r="O4" s="11">
        <f t="shared" ref="O4:P35" si="0">ABS($N4-L4)</f>
        <v>3.8999999999999993E-2</v>
      </c>
      <c r="P4" s="11">
        <f t="shared" si="0"/>
        <v>4.1025969999999995E-2</v>
      </c>
      <c r="Q4" s="13">
        <v>7.3879705775820204E-2</v>
      </c>
      <c r="R4" s="11" t="s">
        <v>31</v>
      </c>
    </row>
    <row r="5" spans="1:18" x14ac:dyDescent="0.2">
      <c r="A5" s="11" t="s">
        <v>32</v>
      </c>
      <c r="B5" s="11" t="s">
        <v>23</v>
      </c>
      <c r="C5" s="11">
        <v>1</v>
      </c>
      <c r="D5" s="11">
        <v>85744472</v>
      </c>
      <c r="E5" s="12" t="s">
        <v>33</v>
      </c>
      <c r="F5" s="8" t="s">
        <v>34</v>
      </c>
      <c r="G5" s="8">
        <v>0.69899999999999995</v>
      </c>
      <c r="H5" s="8" t="s">
        <v>35</v>
      </c>
      <c r="I5" s="8">
        <v>0.21299999999999999</v>
      </c>
      <c r="J5" s="8" t="s">
        <v>36</v>
      </c>
      <c r="K5" s="8">
        <v>0.28299999999999997</v>
      </c>
      <c r="L5" s="8">
        <v>0.19900000000000001</v>
      </c>
      <c r="M5" s="9">
        <v>0.23400000000000001</v>
      </c>
      <c r="N5" s="11">
        <v>0.28999999999999998</v>
      </c>
      <c r="O5" s="11">
        <f t="shared" si="0"/>
        <v>9.099999999999997E-2</v>
      </c>
      <c r="P5" s="11">
        <f t="shared" si="0"/>
        <v>5.5999999999999966E-2</v>
      </c>
      <c r="Q5" s="13">
        <v>0.12130604828686201</v>
      </c>
      <c r="R5" s="11" t="s">
        <v>37</v>
      </c>
    </row>
    <row r="6" spans="1:18" x14ac:dyDescent="0.2">
      <c r="A6" s="11" t="s">
        <v>38</v>
      </c>
      <c r="B6" s="11" t="s">
        <v>23</v>
      </c>
      <c r="C6" s="11">
        <v>1</v>
      </c>
      <c r="D6" s="11">
        <v>152275298</v>
      </c>
      <c r="E6" s="12" t="s">
        <v>39</v>
      </c>
      <c r="F6" s="8" t="s">
        <v>30</v>
      </c>
      <c r="G6" s="8" t="s">
        <v>30</v>
      </c>
      <c r="H6" s="8" t="s">
        <v>30</v>
      </c>
      <c r="I6" s="8" t="s">
        <v>30</v>
      </c>
      <c r="J6" s="8" t="s">
        <v>30</v>
      </c>
      <c r="K6" s="8" t="s">
        <v>30</v>
      </c>
      <c r="L6" s="8">
        <v>0</v>
      </c>
      <c r="M6" s="9">
        <v>8.0636100000000001E-4</v>
      </c>
      <c r="N6" s="11">
        <v>3.5000000000000003E-2</v>
      </c>
      <c r="O6" s="11">
        <f t="shared" si="0"/>
        <v>3.5000000000000003E-2</v>
      </c>
      <c r="P6" s="11">
        <f t="shared" si="0"/>
        <v>3.4193639000000005E-2</v>
      </c>
      <c r="Q6" s="13">
        <v>5.5976891880958002E-2</v>
      </c>
      <c r="R6" s="11" t="s">
        <v>31</v>
      </c>
    </row>
    <row r="7" spans="1:18" x14ac:dyDescent="0.2">
      <c r="A7" s="11" t="s">
        <v>40</v>
      </c>
      <c r="B7" s="11" t="s">
        <v>41</v>
      </c>
      <c r="C7" s="11">
        <v>1</v>
      </c>
      <c r="D7" s="11">
        <v>212873431</v>
      </c>
      <c r="E7" s="12" t="s">
        <v>42</v>
      </c>
      <c r="F7" s="8" t="s">
        <v>43</v>
      </c>
      <c r="G7" s="8">
        <v>0.86299999999999999</v>
      </c>
      <c r="H7" s="8" t="s">
        <v>44</v>
      </c>
      <c r="I7" s="8">
        <v>0.34499999999999997</v>
      </c>
      <c r="J7" s="8" t="s">
        <v>45</v>
      </c>
      <c r="K7" s="8">
        <v>0.66200000000000003</v>
      </c>
      <c r="L7" s="8">
        <v>6.8000000000000005E-2</v>
      </c>
      <c r="M7" s="9">
        <v>7.0342500000000002E-2</v>
      </c>
      <c r="N7" s="11">
        <v>0.19900000000000001</v>
      </c>
      <c r="O7" s="11">
        <f t="shared" si="0"/>
        <v>0.13100000000000001</v>
      </c>
      <c r="P7" s="11">
        <f t="shared" si="0"/>
        <v>0.12865750000000001</v>
      </c>
      <c r="Q7" s="13">
        <v>0.148464654182107</v>
      </c>
      <c r="R7" s="11" t="s">
        <v>46</v>
      </c>
    </row>
    <row r="8" spans="1:18" x14ac:dyDescent="0.2">
      <c r="A8" s="11" t="s">
        <v>47</v>
      </c>
      <c r="B8" s="11" t="s">
        <v>23</v>
      </c>
      <c r="C8" s="11">
        <v>2</v>
      </c>
      <c r="D8" s="11">
        <v>103054449</v>
      </c>
      <c r="E8" s="12" t="s">
        <v>48</v>
      </c>
      <c r="F8" s="8" t="s">
        <v>49</v>
      </c>
      <c r="G8" s="8">
        <v>0.121</v>
      </c>
      <c r="H8" s="8" t="s">
        <v>50</v>
      </c>
      <c r="I8" s="8">
        <v>0.27800000000000002</v>
      </c>
      <c r="J8" s="8" t="s">
        <v>25</v>
      </c>
      <c r="K8" s="8">
        <v>0.56899999999999995</v>
      </c>
      <c r="L8" s="8">
        <v>0.89700000000000002</v>
      </c>
      <c r="M8" s="9">
        <v>0.89419899999999997</v>
      </c>
      <c r="N8" s="11">
        <v>0.49</v>
      </c>
      <c r="O8" s="11">
        <f t="shared" si="0"/>
        <v>0.40700000000000003</v>
      </c>
      <c r="P8" s="11">
        <f t="shared" si="0"/>
        <v>0.40419899999999997</v>
      </c>
      <c r="Q8" s="13">
        <v>0.34197529708987201</v>
      </c>
      <c r="R8" s="11" t="s">
        <v>51</v>
      </c>
    </row>
    <row r="9" spans="1:18" x14ac:dyDescent="0.2">
      <c r="A9" s="11" t="s">
        <v>52</v>
      </c>
      <c r="B9" s="11" t="s">
        <v>41</v>
      </c>
      <c r="C9" s="11">
        <v>3</v>
      </c>
      <c r="D9" s="11">
        <v>12313846</v>
      </c>
      <c r="E9" s="12" t="s">
        <v>53</v>
      </c>
      <c r="F9" s="8" t="s">
        <v>54</v>
      </c>
      <c r="G9" s="8">
        <v>0.70099999999999996</v>
      </c>
      <c r="H9" s="8" t="s">
        <v>55</v>
      </c>
      <c r="I9" s="8">
        <v>0.20200000000000001</v>
      </c>
      <c r="J9" s="8" t="s">
        <v>56</v>
      </c>
      <c r="K9" s="8">
        <v>0.66</v>
      </c>
      <c r="L9" s="8">
        <v>0.253</v>
      </c>
      <c r="M9" s="9">
        <v>0.27700000000000002</v>
      </c>
      <c r="N9" s="11">
        <v>0.48</v>
      </c>
      <c r="O9" s="11">
        <f t="shared" si="0"/>
        <v>0.22699999999999998</v>
      </c>
      <c r="P9" s="11">
        <f t="shared" si="0"/>
        <v>0.20299999999999996</v>
      </c>
      <c r="Q9" s="13">
        <v>0.23958683032440301</v>
      </c>
      <c r="R9" s="11" t="s">
        <v>57</v>
      </c>
    </row>
    <row r="10" spans="1:18" x14ac:dyDescent="0.2">
      <c r="A10" s="11" t="s">
        <v>58</v>
      </c>
      <c r="B10" s="11" t="s">
        <v>41</v>
      </c>
      <c r="C10" s="11">
        <v>3</v>
      </c>
      <c r="D10" s="11">
        <v>48719549</v>
      </c>
      <c r="E10" s="12" t="s">
        <v>59</v>
      </c>
      <c r="F10" s="8" t="s">
        <v>30</v>
      </c>
      <c r="G10" s="8" t="s">
        <v>30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9" t="s">
        <v>30</v>
      </c>
      <c r="N10" s="11">
        <v>4.0000000000000002E-4</v>
      </c>
      <c r="O10" s="11" t="s">
        <v>30</v>
      </c>
      <c r="P10" s="11" t="s">
        <v>30</v>
      </c>
      <c r="Q10" s="13" t="s">
        <v>30</v>
      </c>
      <c r="R10" s="11" t="s">
        <v>31</v>
      </c>
    </row>
    <row r="11" spans="1:18" x14ac:dyDescent="0.2">
      <c r="A11" s="11" t="s">
        <v>60</v>
      </c>
      <c r="B11" s="11" t="s">
        <v>23</v>
      </c>
      <c r="C11" s="11">
        <v>4</v>
      </c>
      <c r="D11" s="11">
        <v>38798648</v>
      </c>
      <c r="E11" s="12" t="s">
        <v>61</v>
      </c>
      <c r="F11" s="8" t="s">
        <v>62</v>
      </c>
      <c r="G11" s="8">
        <v>0.191</v>
      </c>
      <c r="H11" s="8" t="s">
        <v>63</v>
      </c>
      <c r="I11" s="8">
        <v>0.46500000000000002</v>
      </c>
      <c r="J11" s="8" t="s">
        <v>64</v>
      </c>
      <c r="K11" s="8">
        <v>0.14199999999999999</v>
      </c>
      <c r="L11" s="8">
        <v>0.97</v>
      </c>
      <c r="M11" s="9">
        <v>0.97410399999999997</v>
      </c>
      <c r="N11" s="8">
        <v>0.87</v>
      </c>
      <c r="O11" s="11">
        <f t="shared" si="0"/>
        <v>9.9999999999999978E-2</v>
      </c>
      <c r="P11" s="11">
        <f t="shared" si="0"/>
        <v>0.10410399999999997</v>
      </c>
      <c r="Q11" s="13">
        <v>0.86447523761592304</v>
      </c>
      <c r="R11" s="11" t="s">
        <v>65</v>
      </c>
    </row>
    <row r="12" spans="1:18" x14ac:dyDescent="0.2">
      <c r="A12" s="11" t="s">
        <v>66</v>
      </c>
      <c r="B12" s="11" t="s">
        <v>23</v>
      </c>
      <c r="C12" s="11">
        <v>5</v>
      </c>
      <c r="D12" s="11">
        <v>20374213</v>
      </c>
      <c r="E12" s="11" t="s">
        <v>67</v>
      </c>
      <c r="F12" s="8" t="s">
        <v>68</v>
      </c>
      <c r="G12" s="8">
        <v>0.13100000000000001</v>
      </c>
      <c r="H12" s="8" t="s">
        <v>69</v>
      </c>
      <c r="I12" s="8">
        <v>0.92800000000000005</v>
      </c>
      <c r="J12" s="8" t="s">
        <v>70</v>
      </c>
      <c r="K12" s="8">
        <v>0.20300000000000001</v>
      </c>
      <c r="L12" s="8">
        <v>0.28199999999999997</v>
      </c>
      <c r="M12" s="9">
        <v>0.27268900000000001</v>
      </c>
      <c r="N12" s="11">
        <v>0.14499999999999999</v>
      </c>
      <c r="O12" s="11">
        <f t="shared" si="0"/>
        <v>0.13699999999999998</v>
      </c>
      <c r="P12" s="11">
        <f t="shared" si="0"/>
        <v>0.12768900000000002</v>
      </c>
      <c r="Q12" s="13">
        <v>0.50419809674341698</v>
      </c>
      <c r="R12" s="11" t="s">
        <v>46</v>
      </c>
    </row>
    <row r="13" spans="1:18" x14ac:dyDescent="0.2">
      <c r="A13" s="11" t="s">
        <v>71</v>
      </c>
      <c r="B13" s="11" t="s">
        <v>72</v>
      </c>
      <c r="C13" s="11">
        <v>5</v>
      </c>
      <c r="D13" s="11">
        <v>158826792</v>
      </c>
      <c r="E13" s="12" t="s">
        <v>73</v>
      </c>
      <c r="F13" s="8" t="s">
        <v>30</v>
      </c>
      <c r="G13" s="8" t="s">
        <v>30</v>
      </c>
      <c r="H13" s="8" t="s">
        <v>30</v>
      </c>
      <c r="I13" s="8" t="s">
        <v>30</v>
      </c>
      <c r="J13" s="8" t="s">
        <v>30</v>
      </c>
      <c r="K13" s="8" t="s">
        <v>30</v>
      </c>
      <c r="L13" s="8" t="s">
        <v>30</v>
      </c>
      <c r="M13" s="9" t="s">
        <v>30</v>
      </c>
      <c r="N13" s="11">
        <v>0.65</v>
      </c>
      <c r="O13" s="11" t="s">
        <v>30</v>
      </c>
      <c r="P13" s="11" t="s">
        <v>30</v>
      </c>
      <c r="Q13" s="13" t="s">
        <v>30</v>
      </c>
      <c r="R13" s="11" t="s">
        <v>51</v>
      </c>
    </row>
    <row r="14" spans="1:18" x14ac:dyDescent="0.2">
      <c r="A14" s="11" t="s">
        <v>74</v>
      </c>
      <c r="B14" s="11" t="s">
        <v>23</v>
      </c>
      <c r="C14" s="11">
        <v>6</v>
      </c>
      <c r="D14" s="11">
        <v>146918950</v>
      </c>
      <c r="E14" s="12" t="s">
        <v>75</v>
      </c>
      <c r="F14" s="8" t="s">
        <v>76</v>
      </c>
      <c r="G14" s="8">
        <v>0.61799999999999999</v>
      </c>
      <c r="H14" s="8" t="s">
        <v>77</v>
      </c>
      <c r="I14" s="8">
        <v>0.187</v>
      </c>
      <c r="J14" s="8" t="s">
        <v>78</v>
      </c>
      <c r="K14" s="8">
        <v>0.58099999999999996</v>
      </c>
      <c r="L14" s="8">
        <v>6.7000000000000004E-2</v>
      </c>
      <c r="M14" s="9">
        <v>0.103212</v>
      </c>
      <c r="N14" s="8">
        <v>0.21</v>
      </c>
      <c r="O14" s="11">
        <f t="shared" si="0"/>
        <v>0.14299999999999999</v>
      </c>
      <c r="P14" s="11">
        <f t="shared" si="0"/>
        <v>0.10678799999999999</v>
      </c>
      <c r="Q14" s="13">
        <v>0.48587860442314401</v>
      </c>
      <c r="R14" s="11" t="s">
        <v>28</v>
      </c>
    </row>
    <row r="15" spans="1:18" x14ac:dyDescent="0.2">
      <c r="A15" s="11" t="s">
        <v>79</v>
      </c>
      <c r="B15" s="11" t="s">
        <v>80</v>
      </c>
      <c r="C15" s="11">
        <v>6</v>
      </c>
      <c r="D15" s="11">
        <v>161807855</v>
      </c>
      <c r="E15" s="12" t="s">
        <v>81</v>
      </c>
      <c r="F15" s="8" t="s">
        <v>82</v>
      </c>
      <c r="G15">
        <v>0.18</v>
      </c>
      <c r="H15" s="8" t="s">
        <v>83</v>
      </c>
      <c r="I15">
        <v>0.76782300000000003</v>
      </c>
      <c r="J15" s="8" t="s">
        <v>84</v>
      </c>
      <c r="K15" s="8">
        <v>0.20599999999999999</v>
      </c>
      <c r="L15" s="11">
        <v>0.24199999999999999</v>
      </c>
      <c r="M15">
        <v>0.19700000000000001</v>
      </c>
      <c r="N15" s="11">
        <v>0.10100000000000001</v>
      </c>
      <c r="O15" s="11">
        <f t="shared" si="0"/>
        <v>0.14099999999999999</v>
      </c>
      <c r="P15" s="11">
        <f t="shared" si="0"/>
        <v>9.6000000000000002E-2</v>
      </c>
      <c r="Q15" s="8">
        <v>0.97799999999999998</v>
      </c>
      <c r="R15" s="11" t="s">
        <v>85</v>
      </c>
    </row>
    <row r="16" spans="1:18" x14ac:dyDescent="0.2">
      <c r="A16" s="11" t="s">
        <v>86</v>
      </c>
      <c r="B16" s="11" t="s">
        <v>41</v>
      </c>
      <c r="C16" s="11">
        <v>7</v>
      </c>
      <c r="D16" s="11">
        <v>33469241</v>
      </c>
      <c r="E16" s="12" t="s">
        <v>87</v>
      </c>
      <c r="F16" s="8" t="s">
        <v>88</v>
      </c>
      <c r="G16" s="8">
        <v>0.44900000000000001</v>
      </c>
      <c r="H16" s="8" t="s">
        <v>89</v>
      </c>
      <c r="I16" s="8">
        <v>0.66200000000000003</v>
      </c>
      <c r="J16" s="8" t="s">
        <v>90</v>
      </c>
      <c r="K16" s="8">
        <v>0.39</v>
      </c>
      <c r="L16" s="8">
        <v>0.123</v>
      </c>
      <c r="M16" s="9">
        <v>0.156</v>
      </c>
      <c r="N16" s="11">
        <v>0.28999999999999998</v>
      </c>
      <c r="O16" s="11">
        <f t="shared" si="0"/>
        <v>0.16699999999999998</v>
      </c>
      <c r="P16" s="11">
        <f t="shared" si="0"/>
        <v>0.13399999999999998</v>
      </c>
      <c r="Q16" s="13">
        <v>0.190071989032013</v>
      </c>
      <c r="R16" s="11" t="s">
        <v>57</v>
      </c>
    </row>
    <row r="17" spans="1:18" x14ac:dyDescent="0.2">
      <c r="A17" s="11" t="s">
        <v>91</v>
      </c>
      <c r="B17" s="11" t="s">
        <v>72</v>
      </c>
      <c r="C17" s="11">
        <v>8</v>
      </c>
      <c r="D17" s="11">
        <v>11749242</v>
      </c>
      <c r="E17" s="12" t="s">
        <v>92</v>
      </c>
      <c r="F17" s="8" t="s">
        <v>93</v>
      </c>
      <c r="G17" s="8">
        <v>0.71299999999999997</v>
      </c>
      <c r="H17" s="8" t="s">
        <v>94</v>
      </c>
      <c r="I17" s="8">
        <v>0.91300000000000003</v>
      </c>
      <c r="J17" s="8" t="s">
        <v>95</v>
      </c>
      <c r="K17" s="8">
        <v>0.72</v>
      </c>
      <c r="L17" s="8">
        <v>0.40799999999999997</v>
      </c>
      <c r="M17" s="9">
        <v>0.386961</v>
      </c>
      <c r="N17" s="8">
        <v>0.42</v>
      </c>
      <c r="O17" s="11">
        <f t="shared" si="0"/>
        <v>1.2000000000000011E-2</v>
      </c>
      <c r="P17" s="11">
        <f t="shared" si="0"/>
        <v>3.3038999999999985E-2</v>
      </c>
      <c r="Q17" s="13">
        <v>0.441953727289849</v>
      </c>
      <c r="R17" s="11" t="s">
        <v>57</v>
      </c>
    </row>
    <row r="18" spans="1:18" x14ac:dyDescent="0.2">
      <c r="A18" s="11" t="s">
        <v>96</v>
      </c>
      <c r="B18" s="11" t="s">
        <v>72</v>
      </c>
      <c r="C18" s="11">
        <v>8</v>
      </c>
      <c r="D18" s="11">
        <v>17396415</v>
      </c>
      <c r="E18" s="12" t="s">
        <v>97</v>
      </c>
      <c r="F18" s="8" t="s">
        <v>98</v>
      </c>
      <c r="G18" s="8">
        <v>0.67900000000000005</v>
      </c>
      <c r="H18" s="8" t="s">
        <v>99</v>
      </c>
      <c r="I18" s="8">
        <v>0.33500000000000002</v>
      </c>
      <c r="J18" s="8" t="s">
        <v>100</v>
      </c>
      <c r="K18" s="8">
        <v>0.372</v>
      </c>
      <c r="L18" s="8">
        <v>0.23300000000000001</v>
      </c>
      <c r="M18" s="9">
        <v>0.29099999999999998</v>
      </c>
      <c r="N18" s="11">
        <v>0.08</v>
      </c>
      <c r="O18" s="11">
        <f t="shared" si="0"/>
        <v>0.15300000000000002</v>
      </c>
      <c r="P18" s="11">
        <f t="shared" si="0"/>
        <v>0.21099999999999997</v>
      </c>
      <c r="Q18" s="13">
        <v>0.79188229357975504</v>
      </c>
      <c r="R18" s="11" t="s">
        <v>101</v>
      </c>
    </row>
    <row r="19" spans="1:18" x14ac:dyDescent="0.2">
      <c r="A19" s="11" t="s">
        <v>102</v>
      </c>
      <c r="B19" s="11" t="s">
        <v>72</v>
      </c>
      <c r="C19" s="11">
        <v>8</v>
      </c>
      <c r="D19" s="11">
        <v>90662941</v>
      </c>
      <c r="E19" s="12" t="s">
        <v>103</v>
      </c>
      <c r="F19" s="8" t="s">
        <v>104</v>
      </c>
      <c r="G19" s="8">
        <v>0.34300000000000003</v>
      </c>
      <c r="H19" s="8" t="s">
        <v>105</v>
      </c>
      <c r="I19" s="8">
        <v>0.93799999999999994</v>
      </c>
      <c r="J19" s="8" t="s">
        <v>106</v>
      </c>
      <c r="K19" s="8">
        <v>0.47</v>
      </c>
      <c r="L19" s="8">
        <v>0.53200000000000003</v>
      </c>
      <c r="M19" s="9">
        <v>0.465943</v>
      </c>
      <c r="N19" s="11">
        <v>0.23499999999999999</v>
      </c>
      <c r="O19" s="11">
        <f t="shared" si="0"/>
        <v>0.29700000000000004</v>
      </c>
      <c r="P19" s="11">
        <f t="shared" si="0"/>
        <v>0.23094300000000001</v>
      </c>
      <c r="Q19" s="13">
        <v>0.86612105465786704</v>
      </c>
      <c r="R19" s="11" t="s">
        <v>46</v>
      </c>
    </row>
    <row r="20" spans="1:18" x14ac:dyDescent="0.2">
      <c r="A20" s="11" t="s">
        <v>107</v>
      </c>
      <c r="B20" s="11" t="s">
        <v>80</v>
      </c>
      <c r="C20" s="11">
        <v>8</v>
      </c>
      <c r="D20" s="11">
        <v>90778513</v>
      </c>
      <c r="E20" s="12" t="s">
        <v>103</v>
      </c>
      <c r="F20" s="8" t="s">
        <v>108</v>
      </c>
      <c r="G20" s="8">
        <v>0.83899999999999997</v>
      </c>
      <c r="H20" s="8" t="s">
        <v>109</v>
      </c>
      <c r="I20" s="8">
        <v>0.88900000000000001</v>
      </c>
      <c r="J20" s="8" t="s">
        <v>110</v>
      </c>
      <c r="K20" s="8">
        <v>0.95</v>
      </c>
      <c r="L20" s="8">
        <v>0.84599999999999997</v>
      </c>
      <c r="M20" s="9">
        <v>0.77078100000000005</v>
      </c>
      <c r="N20" s="8">
        <v>0.57999999999999996</v>
      </c>
      <c r="O20" s="11">
        <f t="shared" si="0"/>
        <v>0.26600000000000001</v>
      </c>
      <c r="P20" s="11">
        <f t="shared" si="0"/>
        <v>0.19078100000000009</v>
      </c>
      <c r="Q20" s="13">
        <v>0.96259619444032196</v>
      </c>
      <c r="R20" s="11" t="s">
        <v>111</v>
      </c>
    </row>
    <row r="21" spans="1:18" x14ac:dyDescent="0.2">
      <c r="A21" s="11" t="s">
        <v>112</v>
      </c>
      <c r="B21" s="11" t="s">
        <v>80</v>
      </c>
      <c r="C21" s="11">
        <v>8</v>
      </c>
      <c r="D21" s="11">
        <v>118626279</v>
      </c>
      <c r="E21" s="12" t="s">
        <v>113</v>
      </c>
      <c r="F21" s="8" t="s">
        <v>110</v>
      </c>
      <c r="G21" s="8">
        <v>0.94699999999999995</v>
      </c>
      <c r="H21" s="8" t="s">
        <v>114</v>
      </c>
      <c r="I21" s="8">
        <v>0.53700000000000003</v>
      </c>
      <c r="J21" s="8" t="s">
        <v>115</v>
      </c>
      <c r="K21" s="8">
        <v>0.73399999999999999</v>
      </c>
      <c r="L21" s="8">
        <v>0.309</v>
      </c>
      <c r="M21" s="9">
        <v>0.38777099999999998</v>
      </c>
      <c r="N21" s="11">
        <v>0.28000000000000003</v>
      </c>
      <c r="O21" s="11">
        <f t="shared" si="0"/>
        <v>2.899999999999997E-2</v>
      </c>
      <c r="P21" s="11">
        <f t="shared" si="0"/>
        <v>0.10777099999999995</v>
      </c>
      <c r="Q21" s="13">
        <v>0.43831397966553998</v>
      </c>
      <c r="R21" s="11" t="s">
        <v>57</v>
      </c>
    </row>
    <row r="22" spans="1:18" x14ac:dyDescent="0.2">
      <c r="A22" s="11" t="s">
        <v>116</v>
      </c>
      <c r="B22" s="11" t="s">
        <v>23</v>
      </c>
      <c r="C22" s="11">
        <v>9</v>
      </c>
      <c r="D22" s="11">
        <v>117558703</v>
      </c>
      <c r="E22" s="12" t="s">
        <v>117</v>
      </c>
      <c r="F22" s="8" t="s">
        <v>118</v>
      </c>
      <c r="G22" s="8">
        <v>0.65500000000000003</v>
      </c>
      <c r="H22" s="8" t="s">
        <v>119</v>
      </c>
      <c r="I22" s="8">
        <v>0.45800000000000002</v>
      </c>
      <c r="J22" s="8" t="s">
        <v>120</v>
      </c>
      <c r="K22" s="8">
        <v>0.999</v>
      </c>
      <c r="L22" s="8">
        <v>0.85499999999999998</v>
      </c>
      <c r="M22" s="9">
        <v>0.89773000000000003</v>
      </c>
      <c r="N22" s="8">
        <v>0.46</v>
      </c>
      <c r="O22" s="11">
        <f t="shared" si="0"/>
        <v>0.39499999999999996</v>
      </c>
      <c r="P22" s="11">
        <f t="shared" si="0"/>
        <v>0.43773000000000001</v>
      </c>
      <c r="Q22" s="13">
        <v>0.89099778591105205</v>
      </c>
      <c r="R22" s="11" t="s">
        <v>111</v>
      </c>
    </row>
    <row r="23" spans="1:18" x14ac:dyDescent="0.2">
      <c r="A23" s="11" t="s">
        <v>121</v>
      </c>
      <c r="B23" s="11" t="s">
        <v>41</v>
      </c>
      <c r="C23" s="11">
        <v>9</v>
      </c>
      <c r="D23" s="11">
        <v>118143933</v>
      </c>
      <c r="E23" s="12" t="s">
        <v>122</v>
      </c>
      <c r="F23" s="8" t="s">
        <v>123</v>
      </c>
      <c r="G23" s="8">
        <v>0.48199999999999998</v>
      </c>
      <c r="H23" s="8" t="s">
        <v>124</v>
      </c>
      <c r="I23" s="8">
        <v>0.372</v>
      </c>
      <c r="J23" s="8" t="s">
        <v>125</v>
      </c>
      <c r="K23" s="8">
        <v>0.27300000000000002</v>
      </c>
      <c r="L23" s="8">
        <v>0.13200000000000001</v>
      </c>
      <c r="M23" s="9">
        <v>0.12624199999999999</v>
      </c>
      <c r="N23" s="11">
        <v>0.38100000000000001</v>
      </c>
      <c r="O23" s="11">
        <f t="shared" si="0"/>
        <v>0.249</v>
      </c>
      <c r="P23" s="11">
        <f t="shared" si="0"/>
        <v>0.25475800000000004</v>
      </c>
      <c r="Q23" s="13">
        <v>0.180478637396221</v>
      </c>
      <c r="R23" s="11" t="s">
        <v>46</v>
      </c>
    </row>
    <row r="24" spans="1:18" x14ac:dyDescent="0.2">
      <c r="A24" s="11" t="s">
        <v>126</v>
      </c>
      <c r="B24" s="11" t="s">
        <v>41</v>
      </c>
      <c r="C24" s="11">
        <v>9</v>
      </c>
      <c r="D24" s="11">
        <v>139258965</v>
      </c>
      <c r="E24" s="12" t="s">
        <v>127</v>
      </c>
      <c r="F24" s="8" t="s">
        <v>30</v>
      </c>
      <c r="G24" s="8" t="s">
        <v>30</v>
      </c>
      <c r="H24" s="8" t="s">
        <v>30</v>
      </c>
      <c r="I24" s="8" t="s">
        <v>30</v>
      </c>
      <c r="J24" s="8" t="s">
        <v>30</v>
      </c>
      <c r="K24" s="8" t="s">
        <v>30</v>
      </c>
      <c r="L24" s="8">
        <v>1E-3</v>
      </c>
      <c r="M24" s="9">
        <v>9.6167099999999999E-4</v>
      </c>
      <c r="N24" s="11">
        <v>5.9999999999999995E-4</v>
      </c>
      <c r="O24" s="11">
        <f t="shared" si="0"/>
        <v>4.0000000000000007E-4</v>
      </c>
      <c r="P24" s="11">
        <f t="shared" si="0"/>
        <v>3.6167100000000004E-4</v>
      </c>
      <c r="Q24" s="13">
        <v>0.43985457232403502</v>
      </c>
      <c r="R24" s="11" t="s">
        <v>31</v>
      </c>
    </row>
    <row r="25" spans="1:18" x14ac:dyDescent="0.2">
      <c r="A25" s="11" t="s">
        <v>128</v>
      </c>
      <c r="B25" s="11" t="s">
        <v>41</v>
      </c>
      <c r="C25" s="11">
        <v>10</v>
      </c>
      <c r="D25" s="11">
        <v>64507904</v>
      </c>
      <c r="E25" s="11" t="s">
        <v>67</v>
      </c>
      <c r="F25" s="8" t="s">
        <v>129</v>
      </c>
      <c r="G25" s="8">
        <v>0.246</v>
      </c>
      <c r="H25" s="8" t="s">
        <v>130</v>
      </c>
      <c r="I25" s="8">
        <v>0.46100000000000002</v>
      </c>
      <c r="J25" s="8" t="s">
        <v>131</v>
      </c>
      <c r="K25" s="8">
        <v>0.17499999999999999</v>
      </c>
      <c r="L25" s="8">
        <v>4.3999999999999997E-2</v>
      </c>
      <c r="M25" s="9">
        <v>5.2672200000000002E-2</v>
      </c>
      <c r="N25" s="11">
        <v>0.14499999999999999</v>
      </c>
      <c r="O25" s="11">
        <f t="shared" si="0"/>
        <v>0.10099999999999999</v>
      </c>
      <c r="P25" s="11">
        <f t="shared" si="0"/>
        <v>9.2327799999999988E-2</v>
      </c>
      <c r="Q25" s="13">
        <v>0.19950691887649399</v>
      </c>
      <c r="R25" s="11" t="s">
        <v>46</v>
      </c>
    </row>
    <row r="26" spans="1:18" x14ac:dyDescent="0.2">
      <c r="A26" s="14" t="s">
        <v>132</v>
      </c>
      <c r="B26" s="14" t="s">
        <v>41</v>
      </c>
      <c r="C26" s="14">
        <v>10</v>
      </c>
      <c r="D26" s="14">
        <v>73111408</v>
      </c>
      <c r="E26" s="14" t="s">
        <v>133</v>
      </c>
      <c r="F26" s="15" t="s">
        <v>134</v>
      </c>
      <c r="G26" s="15">
        <v>0.33200000000000002</v>
      </c>
      <c r="H26" s="15" t="s">
        <v>135</v>
      </c>
      <c r="I26" s="15">
        <v>1.6E-2</v>
      </c>
      <c r="J26" s="15" t="s">
        <v>136</v>
      </c>
      <c r="K26" s="15">
        <v>3.4000000000000002E-2</v>
      </c>
      <c r="L26" s="15">
        <v>0.35699999999999998</v>
      </c>
      <c r="M26" s="16">
        <v>0.34986099999999998</v>
      </c>
      <c r="N26" s="17">
        <v>0.42099999999999999</v>
      </c>
      <c r="O26" s="17">
        <f t="shared" si="0"/>
        <v>6.4000000000000001E-2</v>
      </c>
      <c r="P26" s="17">
        <f t="shared" si="0"/>
        <v>7.1139000000000008E-2</v>
      </c>
      <c r="Q26" s="18">
        <v>0.34781347317154598</v>
      </c>
      <c r="R26" s="17" t="s">
        <v>31</v>
      </c>
    </row>
    <row r="27" spans="1:18" x14ac:dyDescent="0.2">
      <c r="A27" s="11" t="s">
        <v>137</v>
      </c>
      <c r="B27" s="11" t="s">
        <v>23</v>
      </c>
      <c r="C27" s="11">
        <v>11</v>
      </c>
      <c r="D27" s="11">
        <v>64107735</v>
      </c>
      <c r="E27" s="12" t="s">
        <v>138</v>
      </c>
      <c r="F27" s="8" t="s">
        <v>139</v>
      </c>
      <c r="G27" s="8">
        <v>0.67700000000000005</v>
      </c>
      <c r="H27" s="8" t="s">
        <v>140</v>
      </c>
      <c r="I27" s="8">
        <v>0.94099999999999995</v>
      </c>
      <c r="J27" s="8" t="s">
        <v>141</v>
      </c>
      <c r="K27" s="8">
        <v>0.79200000000000004</v>
      </c>
      <c r="L27" s="8">
        <v>7.0000000000000001E-3</v>
      </c>
      <c r="M27" s="9">
        <v>2.3042900000000002E-2</v>
      </c>
      <c r="N27" s="11">
        <v>0.14602000000000001</v>
      </c>
      <c r="O27" s="11">
        <f t="shared" si="0"/>
        <v>0.13902</v>
      </c>
      <c r="P27" s="11">
        <f t="shared" si="0"/>
        <v>0.12297710000000001</v>
      </c>
      <c r="Q27" s="13">
        <v>0.105541500959448</v>
      </c>
      <c r="R27" s="11" t="s">
        <v>46</v>
      </c>
    </row>
    <row r="28" spans="1:18" x14ac:dyDescent="0.2">
      <c r="A28" s="11" t="s">
        <v>142</v>
      </c>
      <c r="B28" s="11" t="s">
        <v>23</v>
      </c>
      <c r="C28" s="11">
        <v>12</v>
      </c>
      <c r="D28" s="11">
        <v>40552417</v>
      </c>
      <c r="E28" s="12" t="s">
        <v>143</v>
      </c>
      <c r="F28" s="8" t="s">
        <v>30</v>
      </c>
      <c r="G28" s="8" t="s">
        <v>30</v>
      </c>
      <c r="H28" s="8" t="s">
        <v>30</v>
      </c>
      <c r="I28" s="8" t="s">
        <v>30</v>
      </c>
      <c r="J28" s="8" t="s">
        <v>30</v>
      </c>
      <c r="K28" s="8" t="s">
        <v>30</v>
      </c>
      <c r="L28" s="8" t="s">
        <v>30</v>
      </c>
      <c r="M28" s="19" t="s">
        <v>30</v>
      </c>
      <c r="N28" s="11">
        <v>0.75</v>
      </c>
      <c r="O28" s="11" t="s">
        <v>30</v>
      </c>
      <c r="P28" s="11" t="s">
        <v>30</v>
      </c>
      <c r="Q28" s="8" t="s">
        <v>30</v>
      </c>
      <c r="R28" s="11" t="s">
        <v>111</v>
      </c>
    </row>
    <row r="29" spans="1:18" x14ac:dyDescent="0.2">
      <c r="A29" s="11" t="s">
        <v>144</v>
      </c>
      <c r="B29" s="11" t="s">
        <v>72</v>
      </c>
      <c r="C29" s="11">
        <v>12</v>
      </c>
      <c r="D29" s="11">
        <v>110390979</v>
      </c>
      <c r="E29" s="12" t="s">
        <v>145</v>
      </c>
      <c r="F29" s="8" t="s">
        <v>30</v>
      </c>
      <c r="G29" s="8" t="s">
        <v>30</v>
      </c>
      <c r="H29" s="8" t="s">
        <v>30</v>
      </c>
      <c r="I29" s="8" t="s">
        <v>30</v>
      </c>
      <c r="J29" s="8" t="s">
        <v>30</v>
      </c>
      <c r="K29" s="8" t="s">
        <v>30</v>
      </c>
      <c r="L29" s="8">
        <v>0</v>
      </c>
      <c r="M29" s="9">
        <v>0</v>
      </c>
      <c r="N29" s="11">
        <v>0.06</v>
      </c>
      <c r="O29" s="11">
        <f t="shared" si="0"/>
        <v>0.06</v>
      </c>
      <c r="P29" s="11">
        <f t="shared" si="0"/>
        <v>0.06</v>
      </c>
      <c r="Q29" s="20" t="s">
        <v>30</v>
      </c>
      <c r="R29" s="11" t="s">
        <v>101</v>
      </c>
    </row>
    <row r="30" spans="1:18" x14ac:dyDescent="0.2">
      <c r="A30" s="11" t="s">
        <v>146</v>
      </c>
      <c r="B30" s="11" t="s">
        <v>23</v>
      </c>
      <c r="C30" s="11">
        <v>12</v>
      </c>
      <c r="D30" s="11">
        <v>112241766</v>
      </c>
      <c r="E30" s="12" t="s">
        <v>147</v>
      </c>
      <c r="F30" s="8" t="s">
        <v>30</v>
      </c>
      <c r="G30" s="8" t="s">
        <v>30</v>
      </c>
      <c r="H30" s="8" t="s">
        <v>30</v>
      </c>
      <c r="I30" s="8" t="s">
        <v>30</v>
      </c>
      <c r="J30" s="8" t="s">
        <v>30</v>
      </c>
      <c r="K30" s="8" t="s">
        <v>30</v>
      </c>
      <c r="L30" s="8">
        <v>0</v>
      </c>
      <c r="M30" s="9">
        <v>2E-3</v>
      </c>
      <c r="N30" s="11">
        <v>0.15</v>
      </c>
      <c r="O30" s="11">
        <f t="shared" si="0"/>
        <v>0.15</v>
      </c>
      <c r="P30" s="11">
        <f t="shared" si="0"/>
        <v>0.14799999999999999</v>
      </c>
      <c r="Q30" s="13">
        <v>5.7506299017397303E-2</v>
      </c>
      <c r="R30" s="11" t="s">
        <v>101</v>
      </c>
    </row>
    <row r="31" spans="1:18" x14ac:dyDescent="0.2">
      <c r="A31" s="14" t="s">
        <v>148</v>
      </c>
      <c r="B31" s="14" t="s">
        <v>80</v>
      </c>
      <c r="C31" s="14">
        <v>13</v>
      </c>
      <c r="D31" s="14">
        <v>44457925</v>
      </c>
      <c r="E31" s="14" t="s">
        <v>149</v>
      </c>
      <c r="F31" s="15" t="s">
        <v>150</v>
      </c>
      <c r="G31" s="15">
        <v>7.4999999999999997E-2</v>
      </c>
      <c r="H31" s="15" t="s">
        <v>151</v>
      </c>
      <c r="I31" s="15">
        <v>1.4999999999999999E-2</v>
      </c>
      <c r="J31" s="15" t="s">
        <v>152</v>
      </c>
      <c r="K31" s="15">
        <v>4.0000000000000001E-3</v>
      </c>
      <c r="L31" s="15">
        <v>0.36099999999999999</v>
      </c>
      <c r="M31" s="16">
        <v>0.36214099999999999</v>
      </c>
      <c r="N31" s="21">
        <v>0.31</v>
      </c>
      <c r="O31" s="17">
        <f t="shared" si="0"/>
        <v>5.099999999999999E-2</v>
      </c>
      <c r="P31" s="17">
        <f t="shared" si="0"/>
        <v>5.2140999999999993E-2</v>
      </c>
      <c r="Q31" s="18">
        <v>0.99999999987884503</v>
      </c>
      <c r="R31" s="17" t="s">
        <v>111</v>
      </c>
    </row>
    <row r="32" spans="1:18" x14ac:dyDescent="0.2">
      <c r="A32" s="11" t="s">
        <v>153</v>
      </c>
      <c r="B32" s="11" t="s">
        <v>23</v>
      </c>
      <c r="C32" s="11">
        <v>13</v>
      </c>
      <c r="D32" s="11">
        <v>44474517</v>
      </c>
      <c r="E32" s="12" t="s">
        <v>149</v>
      </c>
      <c r="F32" s="11" t="s">
        <v>154</v>
      </c>
      <c r="G32" s="11">
        <v>0.45500000000000002</v>
      </c>
      <c r="H32" s="11" t="s">
        <v>155</v>
      </c>
      <c r="I32" s="8">
        <v>0.94699999999999995</v>
      </c>
      <c r="J32" s="11" t="s">
        <v>156</v>
      </c>
      <c r="K32" s="11">
        <v>0.56899999999999995</v>
      </c>
      <c r="L32" s="8">
        <v>0.70599999999999996</v>
      </c>
      <c r="M32" s="9">
        <v>0.61787499999999995</v>
      </c>
      <c r="N32" s="11">
        <v>0.67200000000000004</v>
      </c>
      <c r="O32" s="11">
        <f t="shared" si="0"/>
        <v>3.3999999999999919E-2</v>
      </c>
      <c r="P32" s="11">
        <f t="shared" si="0"/>
        <v>5.412500000000009E-2</v>
      </c>
      <c r="Q32" s="13">
        <v>0.23091087170202701</v>
      </c>
      <c r="R32" s="11" t="s">
        <v>46</v>
      </c>
    </row>
    <row r="33" spans="1:18" x14ac:dyDescent="0.2">
      <c r="A33" s="11" t="s">
        <v>157</v>
      </c>
      <c r="B33" s="11" t="s">
        <v>23</v>
      </c>
      <c r="C33" s="11">
        <v>14</v>
      </c>
      <c r="D33" s="11">
        <v>62203623</v>
      </c>
      <c r="E33" s="12" t="s">
        <v>158</v>
      </c>
      <c r="F33" s="8" t="s">
        <v>30</v>
      </c>
      <c r="G33" s="8" t="s">
        <v>30</v>
      </c>
      <c r="H33" s="8" t="s">
        <v>30</v>
      </c>
      <c r="I33" s="8" t="s">
        <v>30</v>
      </c>
      <c r="J33" s="8" t="s">
        <v>30</v>
      </c>
      <c r="K33" s="8" t="s">
        <v>30</v>
      </c>
      <c r="L33" s="8">
        <v>1E-3</v>
      </c>
      <c r="M33" s="9">
        <v>6.65046E-5</v>
      </c>
      <c r="N33" s="11">
        <v>2.7E-2</v>
      </c>
      <c r="O33" s="11">
        <f t="shared" si="0"/>
        <v>2.5999999999999999E-2</v>
      </c>
      <c r="P33" s="11">
        <f t="shared" si="0"/>
        <v>2.69334954E-2</v>
      </c>
      <c r="Q33" s="13">
        <v>8.7054158777818205E-2</v>
      </c>
      <c r="R33" s="11" t="s">
        <v>85</v>
      </c>
    </row>
    <row r="34" spans="1:18" x14ac:dyDescent="0.2">
      <c r="A34" s="11" t="s">
        <v>159</v>
      </c>
      <c r="B34" s="11" t="s">
        <v>72</v>
      </c>
      <c r="C34" s="11">
        <v>16</v>
      </c>
      <c r="D34" s="11">
        <v>11452542</v>
      </c>
      <c r="E34" s="12" t="s">
        <v>160</v>
      </c>
      <c r="F34" s="8" t="s">
        <v>161</v>
      </c>
      <c r="G34" s="8">
        <v>0.20399999999999999</v>
      </c>
      <c r="H34" s="8" t="s">
        <v>162</v>
      </c>
      <c r="I34" s="8">
        <v>0.60099999999999998</v>
      </c>
      <c r="J34" s="8" t="s">
        <v>163</v>
      </c>
      <c r="K34" s="8">
        <v>0.20399999999999999</v>
      </c>
      <c r="L34" s="8">
        <v>2.1999999999999999E-2</v>
      </c>
      <c r="M34" s="9">
        <v>1.44183E-2</v>
      </c>
      <c r="N34" s="11">
        <v>0.377</v>
      </c>
      <c r="O34" s="11">
        <f t="shared" si="0"/>
        <v>0.35499999999999998</v>
      </c>
      <c r="P34" s="11">
        <f t="shared" si="0"/>
        <v>0.36258170000000001</v>
      </c>
      <c r="Q34" s="13">
        <v>9.22535051504942E-2</v>
      </c>
      <c r="R34" s="11" t="s">
        <v>46</v>
      </c>
    </row>
    <row r="35" spans="1:18" x14ac:dyDescent="0.2">
      <c r="A35" s="11" t="s">
        <v>164</v>
      </c>
      <c r="B35" s="11" t="s">
        <v>80</v>
      </c>
      <c r="C35" s="11">
        <v>16</v>
      </c>
      <c r="D35" s="11">
        <v>50719103</v>
      </c>
      <c r="E35" s="12" t="s">
        <v>165</v>
      </c>
      <c r="F35" s="8" t="s">
        <v>166</v>
      </c>
      <c r="G35" s="8">
        <v>0.16600000000000001</v>
      </c>
      <c r="H35" s="8" t="s">
        <v>167</v>
      </c>
      <c r="I35" s="8">
        <v>0.24199999999999999</v>
      </c>
      <c r="J35" s="8" t="s">
        <v>168</v>
      </c>
      <c r="K35" s="8">
        <v>0.61</v>
      </c>
      <c r="L35" s="8">
        <v>0.58599999999999997</v>
      </c>
      <c r="M35" s="9">
        <v>0.62775000000000003</v>
      </c>
      <c r="N35" s="8">
        <v>0.28999999999999998</v>
      </c>
      <c r="O35" s="11">
        <f t="shared" si="0"/>
        <v>0.29599999999999999</v>
      </c>
      <c r="P35" s="11">
        <f t="shared" si="0"/>
        <v>0.33775000000000005</v>
      </c>
      <c r="Q35" s="13">
        <v>0.99999999999966405</v>
      </c>
      <c r="R35" s="11" t="s">
        <v>111</v>
      </c>
    </row>
    <row r="36" spans="1:18" x14ac:dyDescent="0.2">
      <c r="A36" s="11" t="s">
        <v>169</v>
      </c>
      <c r="B36" s="11" t="s">
        <v>41</v>
      </c>
      <c r="C36" s="11">
        <v>16</v>
      </c>
      <c r="D36" s="11">
        <v>50745926</v>
      </c>
      <c r="E36" s="12" t="s">
        <v>165</v>
      </c>
      <c r="F36" s="8" t="s">
        <v>30</v>
      </c>
      <c r="G36" s="8" t="s">
        <v>30</v>
      </c>
      <c r="H36" s="8" t="s">
        <v>30</v>
      </c>
      <c r="I36" s="8" t="s">
        <v>30</v>
      </c>
      <c r="J36" s="8" t="s">
        <v>30</v>
      </c>
      <c r="K36" s="8" t="s">
        <v>30</v>
      </c>
      <c r="L36" s="8">
        <v>2E-3</v>
      </c>
      <c r="M36" s="9">
        <v>2E-3</v>
      </c>
      <c r="N36" s="8" t="s">
        <v>30</v>
      </c>
      <c r="O36" s="8" t="s">
        <v>30</v>
      </c>
      <c r="P36" s="8" t="s">
        <v>30</v>
      </c>
      <c r="Q36" s="8" t="s">
        <v>30</v>
      </c>
      <c r="R36" s="11" t="s">
        <v>170</v>
      </c>
    </row>
    <row r="37" spans="1:18" x14ac:dyDescent="0.2">
      <c r="A37" s="11" t="s">
        <v>171</v>
      </c>
      <c r="B37" s="11" t="s">
        <v>23</v>
      </c>
      <c r="C37" s="11">
        <v>16</v>
      </c>
      <c r="D37" s="11">
        <v>50757276</v>
      </c>
      <c r="E37" s="12" t="s">
        <v>165</v>
      </c>
      <c r="F37" s="8" t="s">
        <v>30</v>
      </c>
      <c r="G37" s="8" t="s">
        <v>30</v>
      </c>
      <c r="H37" s="8" t="s">
        <v>30</v>
      </c>
      <c r="I37" s="8" t="s">
        <v>30</v>
      </c>
      <c r="J37" s="8" t="s">
        <v>30</v>
      </c>
      <c r="K37" s="8" t="s">
        <v>30</v>
      </c>
      <c r="L37" s="8">
        <v>6.0000000000000001E-3</v>
      </c>
      <c r="M37" s="9">
        <v>0.01</v>
      </c>
      <c r="N37" s="8" t="s">
        <v>30</v>
      </c>
      <c r="O37" s="8" t="s">
        <v>30</v>
      </c>
      <c r="P37" s="8" t="s">
        <v>30</v>
      </c>
      <c r="Q37" s="8" t="s">
        <v>30</v>
      </c>
      <c r="R37" s="11" t="s">
        <v>170</v>
      </c>
    </row>
    <row r="38" spans="1:18" x14ac:dyDescent="0.2">
      <c r="A38" s="11" t="s">
        <v>172</v>
      </c>
      <c r="B38" s="11" t="s">
        <v>23</v>
      </c>
      <c r="C38" s="11">
        <v>16</v>
      </c>
      <c r="D38" s="11">
        <v>50854418</v>
      </c>
      <c r="E38" s="12" t="s">
        <v>173</v>
      </c>
      <c r="F38" s="8" t="s">
        <v>174</v>
      </c>
      <c r="G38" s="8">
        <v>0.23799999999999999</v>
      </c>
      <c r="H38" s="8" t="s">
        <v>175</v>
      </c>
      <c r="I38" s="8">
        <v>0.93899999999999995</v>
      </c>
      <c r="J38" s="8" t="s">
        <v>176</v>
      </c>
      <c r="K38" s="8">
        <v>0.45800000000000002</v>
      </c>
      <c r="L38" s="8">
        <v>1.6E-2</v>
      </c>
      <c r="M38" s="9">
        <v>1.9911700000000001E-2</v>
      </c>
      <c r="N38" s="8">
        <v>0.03</v>
      </c>
      <c r="O38" s="11">
        <f t="shared" ref="O38:P39" si="1">ABS($N38-L38)</f>
        <v>1.3999999999999999E-2</v>
      </c>
      <c r="P38" s="11">
        <f t="shared" si="1"/>
        <v>1.0088299999999998E-2</v>
      </c>
      <c r="Q38" s="13">
        <v>0.37711307041478698</v>
      </c>
      <c r="R38" s="11" t="s">
        <v>28</v>
      </c>
    </row>
    <row r="39" spans="1:18" x14ac:dyDescent="0.2">
      <c r="A39" s="22" t="s">
        <v>177</v>
      </c>
      <c r="B39" s="22" t="s">
        <v>23</v>
      </c>
      <c r="C39" s="22">
        <v>22</v>
      </c>
      <c r="D39" s="22">
        <v>31007023</v>
      </c>
      <c r="E39" s="23" t="s">
        <v>178</v>
      </c>
      <c r="F39" s="24" t="s">
        <v>30</v>
      </c>
      <c r="G39" s="24" t="s">
        <v>30</v>
      </c>
      <c r="H39" s="24" t="s">
        <v>30</v>
      </c>
      <c r="I39" s="24" t="s">
        <v>30</v>
      </c>
      <c r="J39" s="24" t="s">
        <v>30</v>
      </c>
      <c r="K39" s="24" t="s">
        <v>30</v>
      </c>
      <c r="L39" s="24">
        <v>1E-3</v>
      </c>
      <c r="M39" s="25">
        <v>1.2042400000000001E-3</v>
      </c>
      <c r="N39" s="22">
        <v>0.23</v>
      </c>
      <c r="O39" s="22">
        <f t="shared" si="1"/>
        <v>0.22900000000000001</v>
      </c>
      <c r="P39" s="22">
        <f t="shared" si="1"/>
        <v>0.22879576000000001</v>
      </c>
      <c r="Q39" s="26">
        <v>5.7546571309133897E-2</v>
      </c>
      <c r="R39" s="22" t="s">
        <v>101</v>
      </c>
    </row>
    <row r="41" spans="1:18" x14ac:dyDescent="0.2">
      <c r="A41" t="s">
        <v>179</v>
      </c>
    </row>
    <row r="42" spans="1:18" x14ac:dyDescent="0.2">
      <c r="A42" t="s">
        <v>180</v>
      </c>
    </row>
    <row r="43" spans="1:18" x14ac:dyDescent="0.2">
      <c r="A43" t="s">
        <v>181</v>
      </c>
    </row>
    <row r="44" spans="1:18" x14ac:dyDescent="0.2">
      <c r="A44" s="27" t="s">
        <v>182</v>
      </c>
    </row>
    <row r="45" spans="1:18" x14ac:dyDescent="0.2">
      <c r="A45" s="27" t="s">
        <v>183</v>
      </c>
    </row>
  </sheetData>
  <mergeCells count="4">
    <mergeCell ref="A1:E1"/>
    <mergeCell ref="F1:K1"/>
    <mergeCell ref="L1:N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Gilchrist</dc:creator>
  <cp:lastModifiedBy>James Gilchrist</cp:lastModifiedBy>
  <dcterms:created xsi:type="dcterms:W3CDTF">2022-07-19T12:55:43Z</dcterms:created>
  <dcterms:modified xsi:type="dcterms:W3CDTF">2022-07-19T12:56:22Z</dcterms:modified>
</cp:coreProperties>
</file>