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inlopenstretet article - REAKTYWACJA\AFTER REVISION\SUBMISJA CZERWIEC 2022\"/>
    </mc:Choice>
  </mc:AlternateContent>
  <xr:revisionPtr revIDLastSave="0" documentId="13_ncr:1_{D7718BB6-DA6C-4B62-ADFA-DC76EC8A0554}" xr6:coauthVersionLast="36" xr6:coauthVersionMax="36" xr10:uidLastSave="{00000000-0000-0000-0000-000000000000}"/>
  <bookViews>
    <workbookView xWindow="240" yWindow="132" windowWidth="16272" windowHeight="6972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29" i="1" l="1"/>
  <c r="G30" i="1"/>
  <c r="G31" i="1"/>
  <c r="G33" i="1"/>
  <c r="G34" i="1"/>
  <c r="G35" i="1"/>
  <c r="G37" i="1"/>
  <c r="G39" i="1"/>
  <c r="G40" i="1"/>
  <c r="G41" i="1"/>
  <c r="G43" i="1"/>
  <c r="G44" i="1"/>
  <c r="G45" i="1"/>
  <c r="G47" i="1"/>
  <c r="G48" i="1"/>
  <c r="G49" i="1"/>
  <c r="G50" i="1"/>
  <c r="G4" i="1"/>
  <c r="G5" i="1"/>
  <c r="G6" i="1"/>
  <c r="G7" i="1"/>
  <c r="G8" i="1"/>
  <c r="G9" i="1"/>
  <c r="G11" i="1"/>
  <c r="G26" i="1" l="1"/>
  <c r="G25" i="1"/>
  <c r="G24" i="1"/>
  <c r="G22" i="1"/>
  <c r="G21" i="1"/>
  <c r="G20" i="1"/>
  <c r="G18" i="1"/>
  <c r="G16" i="1"/>
  <c r="G15" i="1"/>
  <c r="G14" i="1"/>
</calcChain>
</file>

<file path=xl/sharedStrings.xml><?xml version="1.0" encoding="utf-8"?>
<sst xmlns="http://schemas.openxmlformats.org/spreadsheetml/2006/main" count="110" uniqueCount="108">
  <si>
    <t>Ms (Am2)</t>
  </si>
  <si>
    <t>Mrs (Am2)</t>
  </si>
  <si>
    <t>Hc (mT)</t>
  </si>
  <si>
    <t>Mrs/Ms</t>
  </si>
  <si>
    <t>Hcr/Hc</t>
  </si>
  <si>
    <t>17.86 nAm2</t>
  </si>
  <si>
    <t>893.3 pAm2</t>
  </si>
  <si>
    <t>Hcr (mT)</t>
  </si>
  <si>
    <t>1.848 nAm2</t>
  </si>
  <si>
    <t>468.8 pAm2</t>
  </si>
  <si>
    <t>465.0 pAm2</t>
  </si>
  <si>
    <t>2.827 nAm2</t>
  </si>
  <si>
    <t>1.293 nAm2</t>
  </si>
  <si>
    <t>79.27 pAm2</t>
  </si>
  <si>
    <t>2.154 nAm2</t>
  </si>
  <si>
    <t>393.0 pAm2</t>
  </si>
  <si>
    <t>5.836 nAm2</t>
  </si>
  <si>
    <t>799.5 pAm2</t>
  </si>
  <si>
    <t>9.075 nAm2</t>
  </si>
  <si>
    <t>526.2 pAm2</t>
  </si>
  <si>
    <t>3.469 nAm2</t>
  </si>
  <si>
    <t>891.4 pAm2</t>
  </si>
  <si>
    <t>5.134 nAm2</t>
  </si>
  <si>
    <t>29.84 nAm2</t>
  </si>
  <si>
    <t>3.183 nAm2</t>
  </si>
  <si>
    <t>1.218 nAm2</t>
  </si>
  <si>
    <t>9.186  nAm2</t>
  </si>
  <si>
    <t>685.7 pAm2</t>
  </si>
  <si>
    <t>8.460 nAm2</t>
  </si>
  <si>
    <t>854.9 pAm2</t>
  </si>
  <si>
    <t>7.219 nAm2</t>
  </si>
  <si>
    <t>592.0 pAm2</t>
  </si>
  <si>
    <t>5.255 nAm2</t>
  </si>
  <si>
    <t>712.6 pAm2</t>
  </si>
  <si>
    <t>10.59 nAm2</t>
  </si>
  <si>
    <t>1.511 nAm2</t>
  </si>
  <si>
    <t>4.180 nAm2</t>
  </si>
  <si>
    <t>748.7 pAm2</t>
  </si>
  <si>
    <t>2.115 nAm2</t>
  </si>
  <si>
    <t>296.5 pAm2</t>
  </si>
  <si>
    <t>8.847 nAm2</t>
  </si>
  <si>
    <t>8.236 nAm2</t>
  </si>
  <si>
    <t>1.930 nAm2</t>
  </si>
  <si>
    <t>1.755 nAm2</t>
  </si>
  <si>
    <t>8.840 nAm2</t>
  </si>
  <si>
    <t>1.739 nAm2</t>
  </si>
  <si>
    <t>3.682 nAm2</t>
  </si>
  <si>
    <t>522.1 pAm2</t>
  </si>
  <si>
    <t>8.037 nAm2</t>
  </si>
  <si>
    <t>721.6 pAm2</t>
  </si>
  <si>
    <t>10.29 nAm2</t>
  </si>
  <si>
    <t>1.042 nAm2</t>
  </si>
  <si>
    <t>15.29 nAm2</t>
  </si>
  <si>
    <t>1.380 nAm2</t>
  </si>
  <si>
    <t>9.186 nAm2</t>
  </si>
  <si>
    <t>769.7 pAm2</t>
  </si>
  <si>
    <t>64.75 uAm2</t>
  </si>
  <si>
    <t>42.01 uAm2</t>
  </si>
  <si>
    <t>13.88 uAm2</t>
  </si>
  <si>
    <t>76.20 uAm2</t>
  </si>
  <si>
    <t>12.87 uAm2</t>
  </si>
  <si>
    <t>1990.67 uAm2</t>
  </si>
  <si>
    <t>34.52 uAm2</t>
  </si>
  <si>
    <t>382.18 uAm2</t>
  </si>
  <si>
    <t>1367.62 uAm2</t>
  </si>
  <si>
    <t>54.05 uAm2</t>
  </si>
  <si>
    <t>2.52 uAm2</t>
  </si>
  <si>
    <t>0.30 uAm2</t>
  </si>
  <si>
    <t>6.32 uAm2</t>
  </si>
  <si>
    <t>1.09 uAm2</t>
  </si>
  <si>
    <t>Amphibolites</t>
  </si>
  <si>
    <t>Metacarbonates</t>
  </si>
  <si>
    <t>Carbonates</t>
  </si>
  <si>
    <t>Tillites</t>
  </si>
  <si>
    <t>Sample name/site</t>
  </si>
  <si>
    <t>Amf0206 (site AMF1)</t>
  </si>
  <si>
    <t>Amf1306 (site AMF2)</t>
  </si>
  <si>
    <t>Amf1701 (site AMF2)</t>
  </si>
  <si>
    <t>Amf2106 (site AMF3)</t>
  </si>
  <si>
    <t>Amf3506 (site AMF4)</t>
  </si>
  <si>
    <t>Amf4305 (site AMF5)</t>
  </si>
  <si>
    <t>Amf10205 (site AMF6)</t>
  </si>
  <si>
    <t>Hinl 010103 (site MCARB1)</t>
  </si>
  <si>
    <t>Hinl 010105  (site MCARB1)</t>
  </si>
  <si>
    <t>Hinl 010106  (site MCARB1)</t>
  </si>
  <si>
    <t>NFL 530201  (site MCARB2)</t>
  </si>
  <si>
    <t>NFL5105-2 (site MCARB2)</t>
  </si>
  <si>
    <t>NFL5105-3 (site MCARB2)</t>
  </si>
  <si>
    <t>NFL5105-5 (site MCARB2)</t>
  </si>
  <si>
    <t>NFL6303-02 (site MCARB3)</t>
  </si>
  <si>
    <t>NFL6303-03 (site MCARB3)</t>
  </si>
  <si>
    <t>NFL6303-04 (site MCARB3)</t>
  </si>
  <si>
    <t>NLL7501-1 (site CARB1)</t>
  </si>
  <si>
    <t>NLL7501-2 (site CARB1)</t>
  </si>
  <si>
    <t>NLL7501-3 (site CARB1)</t>
  </si>
  <si>
    <t>NLL8403 (site CARB2)</t>
  </si>
  <si>
    <t>NLL8403-2 (site CARB2)</t>
  </si>
  <si>
    <t>NLL8403-3 (site CARB2)</t>
  </si>
  <si>
    <t>NLL9302-3 (site CARB3)</t>
  </si>
  <si>
    <t>NLL11302-1 (site CARB4)</t>
  </si>
  <si>
    <t>NLL11302-2 (site CARB4)</t>
  </si>
  <si>
    <t>NLL11302-3 (site CARB4)</t>
  </si>
  <si>
    <t>NLL12105-01 (site CARB5)</t>
  </si>
  <si>
    <t>NLL12105-03 (site CARB5)</t>
  </si>
  <si>
    <t>DLL13203-01 (site TILL6)</t>
  </si>
  <si>
    <t>DLL13203-02 (site TILL6)</t>
  </si>
  <si>
    <t>DLL13203-03 (site TILL6)</t>
  </si>
  <si>
    <t>DLL13203-04 (site TILL6)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</si>
</sst>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17" fontId="0" fillId="0" borderId="1" xfId="0" applyNumberFormat="1" applyFill="1" applyBorder="1"/>
    <xf numFmtId="0" fontId="3" fillId="0" borderId="1" xfId="0" applyFont="1" applyBorder="1"/>
    <xf numFmtId="0" fontId="3" fillId="3" borderId="1" xfId="0" applyFont="1" applyFill="1" applyBorder="1"/>
    <xf numFmtId="0" fontId="0" fillId="3" borderId="1" xfId="0" applyFill="1" applyBorder="1"/>
    <xf numFmtId="17" fontId="0" fillId="3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topLeftCell="A31" workbookViewId="0">
      <selection activeCell="B36" sqref="B36"/>
    </sheetView>
  </sheetViews>
  <sheetFormatPr defaultRowHeight="14.4" x14ac:dyDescent="0.3"/>
  <cols>
    <col min="1" max="1" width="26.5546875" style="2" customWidth="1"/>
    <col min="2" max="2" width="15.33203125" style="2" customWidth="1"/>
    <col min="3" max="3" width="14.88671875" style="2" customWidth="1"/>
    <col min="4" max="4" width="14.6640625" style="2" customWidth="1"/>
    <col min="5" max="5" width="13.88671875" style="2" customWidth="1"/>
    <col min="6" max="6" width="11.88671875" style="2" customWidth="1"/>
    <col min="7" max="7" width="11.6640625" style="2" customWidth="1"/>
    <col min="8" max="8" width="18.88671875" style="2" customWidth="1"/>
    <col min="9" max="16384" width="8.88671875" style="2"/>
  </cols>
  <sheetData>
    <row r="1" spans="1:8" x14ac:dyDescent="0.3">
      <c r="A1" s="1" t="s">
        <v>74</v>
      </c>
      <c r="B1" s="1" t="s">
        <v>0</v>
      </c>
      <c r="C1" s="1" t="s">
        <v>1</v>
      </c>
      <c r="D1" s="1" t="s">
        <v>2</v>
      </c>
      <c r="E1" s="1" t="s">
        <v>7</v>
      </c>
      <c r="F1" s="1" t="s">
        <v>3</v>
      </c>
      <c r="G1" s="1" t="s">
        <v>4</v>
      </c>
    </row>
    <row r="2" spans="1:8" x14ac:dyDescent="0.3">
      <c r="A2" s="8"/>
    </row>
    <row r="3" spans="1:8" s="10" customFormat="1" x14ac:dyDescent="0.3">
      <c r="A3" s="9" t="s">
        <v>70</v>
      </c>
      <c r="H3" s="11"/>
    </row>
    <row r="4" spans="1:8" s="5" customFormat="1" x14ac:dyDescent="0.3">
      <c r="A4" s="5" t="s">
        <v>75</v>
      </c>
      <c r="B4" s="5" t="s">
        <v>61</v>
      </c>
      <c r="C4" s="5" t="s">
        <v>56</v>
      </c>
      <c r="D4" s="5">
        <v>2</v>
      </c>
      <c r="E4" s="5">
        <v>10</v>
      </c>
      <c r="F4" s="5">
        <v>3.2000000000000001E-2</v>
      </c>
      <c r="G4" s="5">
        <f t="shared" ref="G4:G9" si="0">E4/D4</f>
        <v>5</v>
      </c>
      <c r="H4" s="7"/>
    </row>
    <row r="5" spans="1:8" s="5" customFormat="1" x14ac:dyDescent="0.3">
      <c r="A5" s="5" t="s">
        <v>76</v>
      </c>
      <c r="B5" s="5" t="s">
        <v>63</v>
      </c>
      <c r="C5" s="5" t="s">
        <v>62</v>
      </c>
      <c r="D5" s="5">
        <v>8</v>
      </c>
      <c r="E5" s="5">
        <v>32</v>
      </c>
      <c r="F5" s="5">
        <v>0.09</v>
      </c>
      <c r="G5" s="5">
        <f t="shared" si="0"/>
        <v>4</v>
      </c>
      <c r="H5" s="7"/>
    </row>
    <row r="6" spans="1:8" s="5" customFormat="1" x14ac:dyDescent="0.3">
      <c r="A6" s="5" t="s">
        <v>77</v>
      </c>
      <c r="B6" s="5" t="s">
        <v>57</v>
      </c>
      <c r="C6" s="5" t="s">
        <v>58</v>
      </c>
      <c r="D6" s="5">
        <v>39</v>
      </c>
      <c r="E6" s="5">
        <v>70</v>
      </c>
      <c r="F6" s="5">
        <v>0.33</v>
      </c>
      <c r="G6" s="5">
        <f t="shared" si="0"/>
        <v>1.7948717948717949</v>
      </c>
      <c r="H6" s="7"/>
    </row>
    <row r="7" spans="1:8" s="5" customFormat="1" x14ac:dyDescent="0.3">
      <c r="A7" s="5" t="s">
        <v>78</v>
      </c>
      <c r="B7" s="5" t="s">
        <v>59</v>
      </c>
      <c r="C7" s="5" t="s">
        <v>60</v>
      </c>
      <c r="D7" s="5">
        <v>16</v>
      </c>
      <c r="E7" s="5">
        <v>64</v>
      </c>
      <c r="F7" s="5">
        <v>0.16900000000000001</v>
      </c>
      <c r="G7" s="5">
        <f t="shared" si="0"/>
        <v>4</v>
      </c>
      <c r="H7" s="7"/>
    </row>
    <row r="8" spans="1:8" s="5" customFormat="1" x14ac:dyDescent="0.3">
      <c r="A8" s="5" t="s">
        <v>79</v>
      </c>
      <c r="B8" s="5" t="s">
        <v>64</v>
      </c>
      <c r="C8" s="5" t="s">
        <v>65</v>
      </c>
      <c r="D8" s="5">
        <v>3</v>
      </c>
      <c r="E8" s="5">
        <v>12</v>
      </c>
      <c r="F8" s="5">
        <v>3.9E-2</v>
      </c>
      <c r="G8" s="5">
        <f t="shared" si="0"/>
        <v>4</v>
      </c>
      <c r="H8" s="7"/>
    </row>
    <row r="9" spans="1:8" s="5" customFormat="1" x14ac:dyDescent="0.3">
      <c r="A9" s="5" t="s">
        <v>80</v>
      </c>
      <c r="B9" s="5" t="s">
        <v>66</v>
      </c>
      <c r="C9" s="5" t="s">
        <v>67</v>
      </c>
      <c r="D9" s="5">
        <v>10</v>
      </c>
      <c r="E9" s="5">
        <v>40</v>
      </c>
      <c r="F9" s="5">
        <v>0.11899999999999999</v>
      </c>
      <c r="G9" s="5">
        <f t="shared" si="0"/>
        <v>4</v>
      </c>
    </row>
    <row r="10" spans="1:8" s="5" customFormat="1" x14ac:dyDescent="0.3">
      <c r="H10" s="7"/>
    </row>
    <row r="11" spans="1:8" s="5" customFormat="1" x14ac:dyDescent="0.3">
      <c r="A11" s="5" t="s">
        <v>81</v>
      </c>
      <c r="B11" s="5" t="s">
        <v>68</v>
      </c>
      <c r="C11" s="5" t="s">
        <v>69</v>
      </c>
      <c r="D11" s="5">
        <v>134</v>
      </c>
      <c r="E11" s="5">
        <v>230</v>
      </c>
      <c r="F11" s="5">
        <v>0.17199999999999999</v>
      </c>
      <c r="G11" s="5">
        <f>E11/D11</f>
        <v>1.7164179104477613</v>
      </c>
    </row>
    <row r="12" spans="1:8" s="5" customFormat="1" x14ac:dyDescent="0.3"/>
    <row r="13" spans="1:8" s="10" customFormat="1" x14ac:dyDescent="0.3">
      <c r="A13" s="9" t="s">
        <v>71</v>
      </c>
    </row>
    <row r="14" spans="1:8" s="5" customFormat="1" x14ac:dyDescent="0.3">
      <c r="A14" s="5" t="s">
        <v>82</v>
      </c>
      <c r="B14" s="5" t="s">
        <v>5</v>
      </c>
      <c r="C14" s="5" t="s">
        <v>6</v>
      </c>
      <c r="D14" s="5">
        <v>5.1829999999999998</v>
      </c>
      <c r="E14" s="5">
        <v>25.95</v>
      </c>
      <c r="F14" s="5">
        <v>0.05</v>
      </c>
      <c r="G14" s="5">
        <f>E14/D14</f>
        <v>5.0067528458421764</v>
      </c>
    </row>
    <row r="15" spans="1:8" s="5" customFormat="1" x14ac:dyDescent="0.3">
      <c r="A15" s="5" t="s">
        <v>83</v>
      </c>
      <c r="B15" s="5" t="s">
        <v>8</v>
      </c>
      <c r="C15" s="5" t="s">
        <v>9</v>
      </c>
      <c r="D15" s="5">
        <v>17.52</v>
      </c>
      <c r="E15" s="5">
        <v>68.64</v>
      </c>
      <c r="F15" s="5">
        <v>0.25369999999999998</v>
      </c>
      <c r="G15" s="5">
        <f t="shared" ref="G15:G26" si="1">E15/D15</f>
        <v>3.9178082191780823</v>
      </c>
    </row>
    <row r="16" spans="1:8" s="5" customFormat="1" x14ac:dyDescent="0.3">
      <c r="A16" s="5" t="s">
        <v>84</v>
      </c>
      <c r="B16" s="5" t="s">
        <v>11</v>
      </c>
      <c r="C16" s="5" t="s">
        <v>10</v>
      </c>
      <c r="D16" s="5">
        <v>15.76</v>
      </c>
      <c r="E16" s="5">
        <v>50.79</v>
      </c>
      <c r="F16" s="5">
        <v>0.16450000000000001</v>
      </c>
      <c r="G16" s="5">
        <f t="shared" si="1"/>
        <v>3.2227157360406093</v>
      </c>
    </row>
    <row r="17" spans="1:7" s="5" customFormat="1" x14ac:dyDescent="0.3"/>
    <row r="18" spans="1:7" s="5" customFormat="1" x14ac:dyDescent="0.3">
      <c r="A18" s="5" t="s">
        <v>85</v>
      </c>
      <c r="B18" s="5" t="s">
        <v>12</v>
      </c>
      <c r="C18" s="5" t="s">
        <v>13</v>
      </c>
      <c r="D18" s="5">
        <v>7.3789999999999996</v>
      </c>
      <c r="E18" s="5">
        <v>47.04</v>
      </c>
      <c r="F18" s="5">
        <v>6.13E-2</v>
      </c>
      <c r="G18" s="5">
        <f t="shared" si="1"/>
        <v>6.3748475403171163</v>
      </c>
    </row>
    <row r="19" spans="1:7" s="5" customFormat="1" x14ac:dyDescent="0.3"/>
    <row r="20" spans="1:7" s="5" customFormat="1" x14ac:dyDescent="0.3">
      <c r="A20" s="5" t="s">
        <v>86</v>
      </c>
      <c r="B20" s="5" t="s">
        <v>14</v>
      </c>
      <c r="C20" s="5" t="s">
        <v>15</v>
      </c>
      <c r="D20" s="5">
        <v>75.73</v>
      </c>
      <c r="E20" s="5">
        <v>30.9</v>
      </c>
      <c r="F20" s="5">
        <v>0.1825</v>
      </c>
      <c r="G20" s="5">
        <f t="shared" si="1"/>
        <v>0.40802852238214704</v>
      </c>
    </row>
    <row r="21" spans="1:7" s="5" customFormat="1" x14ac:dyDescent="0.3">
      <c r="A21" s="5" t="s">
        <v>87</v>
      </c>
      <c r="B21" s="5" t="s">
        <v>16</v>
      </c>
      <c r="C21" s="5" t="s">
        <v>17</v>
      </c>
      <c r="D21" s="5">
        <v>12.71</v>
      </c>
      <c r="E21" s="5">
        <v>28.58</v>
      </c>
      <c r="F21" s="5">
        <v>0.13700000000000001</v>
      </c>
      <c r="G21" s="5">
        <f t="shared" si="1"/>
        <v>2.2486231313926042</v>
      </c>
    </row>
    <row r="22" spans="1:7" x14ac:dyDescent="0.3">
      <c r="A22" s="2" t="s">
        <v>88</v>
      </c>
      <c r="B22" s="2" t="s">
        <v>18</v>
      </c>
      <c r="C22" s="2" t="s">
        <v>19</v>
      </c>
      <c r="D22" s="2">
        <v>7.6520000000000001</v>
      </c>
      <c r="E22" s="2">
        <v>11.12</v>
      </c>
      <c r="F22" s="2">
        <v>5.8000000000000003E-2</v>
      </c>
      <c r="G22" s="3">
        <f t="shared" si="1"/>
        <v>1.4532148457919496</v>
      </c>
    </row>
    <row r="23" spans="1:7" s="3" customFormat="1" x14ac:dyDescent="0.3"/>
    <row r="24" spans="1:7" x14ac:dyDescent="0.3">
      <c r="A24" s="2" t="s">
        <v>89</v>
      </c>
      <c r="B24" s="2" t="s">
        <v>20</v>
      </c>
      <c r="C24" s="2" t="s">
        <v>21</v>
      </c>
      <c r="D24" s="2">
        <v>19.16</v>
      </c>
      <c r="E24" s="2">
        <v>111</v>
      </c>
      <c r="F24" s="2">
        <v>0.25700000000000001</v>
      </c>
      <c r="G24" s="3">
        <f t="shared" si="1"/>
        <v>5.7933194154488517</v>
      </c>
    </row>
    <row r="25" spans="1:7" x14ac:dyDescent="0.3">
      <c r="A25" s="2" t="s">
        <v>90</v>
      </c>
      <c r="B25" s="2" t="s">
        <v>22</v>
      </c>
      <c r="C25" s="2" t="s">
        <v>25</v>
      </c>
      <c r="D25" s="2">
        <v>42.23</v>
      </c>
      <c r="E25" s="2">
        <v>120.3</v>
      </c>
      <c r="F25" s="2">
        <v>0.23719999999999999</v>
      </c>
      <c r="G25" s="3">
        <f t="shared" si="1"/>
        <v>2.8486857684110825</v>
      </c>
    </row>
    <row r="26" spans="1:7" x14ac:dyDescent="0.3">
      <c r="A26" s="2" t="s">
        <v>91</v>
      </c>
      <c r="B26" s="2" t="s">
        <v>23</v>
      </c>
      <c r="C26" s="2" t="s">
        <v>24</v>
      </c>
      <c r="D26" s="2">
        <v>26.56</v>
      </c>
      <c r="E26" s="2">
        <v>162.80000000000001</v>
      </c>
      <c r="F26" s="2">
        <v>0.1067</v>
      </c>
      <c r="G26" s="3">
        <f t="shared" si="1"/>
        <v>6.1295180722891578</v>
      </c>
    </row>
    <row r="27" spans="1:7" s="4" customFormat="1" x14ac:dyDescent="0.3"/>
    <row r="28" spans="1:7" s="9" customFormat="1" x14ac:dyDescent="0.3">
      <c r="A28" s="9" t="s">
        <v>72</v>
      </c>
    </row>
    <row r="29" spans="1:7" s="3" customFormat="1" x14ac:dyDescent="0.3">
      <c r="A29" s="3" t="s">
        <v>92</v>
      </c>
      <c r="B29" s="3" t="s">
        <v>26</v>
      </c>
      <c r="C29" s="3" t="s">
        <v>27</v>
      </c>
      <c r="D29" s="3">
        <v>6.1740000000000004</v>
      </c>
      <c r="E29" s="3">
        <v>22.42</v>
      </c>
      <c r="F29" s="3">
        <v>7.46E-2</v>
      </c>
      <c r="G29" s="3">
        <f t="shared" ref="G29:G31" si="2">E29/D29</f>
        <v>3.6313573048266927</v>
      </c>
    </row>
    <row r="30" spans="1:7" x14ac:dyDescent="0.3">
      <c r="A30" s="2" t="s">
        <v>93</v>
      </c>
      <c r="B30" s="2" t="s">
        <v>28</v>
      </c>
      <c r="C30" s="2" t="s">
        <v>29</v>
      </c>
      <c r="D30" s="2">
        <v>6.4569999999999999</v>
      </c>
      <c r="E30" s="2">
        <v>22.97</v>
      </c>
      <c r="F30" s="2">
        <v>0.1011</v>
      </c>
      <c r="G30" s="3">
        <f t="shared" si="2"/>
        <v>3.5573795880439834</v>
      </c>
    </row>
    <row r="31" spans="1:7" s="5" customFormat="1" x14ac:dyDescent="0.3">
      <c r="A31" s="5" t="s">
        <v>94</v>
      </c>
      <c r="B31" s="5" t="s">
        <v>30</v>
      </c>
      <c r="C31" s="5" t="s">
        <v>31</v>
      </c>
      <c r="D31" s="5">
        <v>6.569</v>
      </c>
      <c r="E31" s="5">
        <v>21.12</v>
      </c>
      <c r="F31" s="5">
        <v>8.2000000000000003E-2</v>
      </c>
      <c r="G31" s="5">
        <f t="shared" si="2"/>
        <v>3.2151012330643933</v>
      </c>
    </row>
    <row r="32" spans="1:7" s="5" customFormat="1" x14ac:dyDescent="0.3"/>
    <row r="33" spans="1:7" s="5" customFormat="1" x14ac:dyDescent="0.3">
      <c r="A33" s="5" t="s">
        <v>95</v>
      </c>
      <c r="B33" s="5" t="s">
        <v>32</v>
      </c>
      <c r="C33" s="5" t="s">
        <v>33</v>
      </c>
      <c r="D33" s="5">
        <v>5.93</v>
      </c>
      <c r="E33" s="5">
        <v>29.97</v>
      </c>
      <c r="F33" s="5">
        <v>0.1356</v>
      </c>
      <c r="G33" s="5">
        <f t="shared" ref="G33:G35" si="3">E33/D33</f>
        <v>5.0539629005059021</v>
      </c>
    </row>
    <row r="34" spans="1:7" s="5" customFormat="1" x14ac:dyDescent="0.3">
      <c r="A34" s="5" t="s">
        <v>96</v>
      </c>
      <c r="B34" s="5" t="s">
        <v>34</v>
      </c>
      <c r="C34" s="5" t="s">
        <v>35</v>
      </c>
      <c r="D34" s="5">
        <v>6.1120000000000001</v>
      </c>
      <c r="E34" s="5">
        <v>31.71</v>
      </c>
      <c r="F34" s="5">
        <v>0.14269999999999999</v>
      </c>
      <c r="G34" s="5">
        <f t="shared" si="3"/>
        <v>5.1881544502617798</v>
      </c>
    </row>
    <row r="35" spans="1:7" s="5" customFormat="1" x14ac:dyDescent="0.3">
      <c r="A35" s="5" t="s">
        <v>97</v>
      </c>
      <c r="B35" s="5" t="s">
        <v>36</v>
      </c>
      <c r="C35" s="5" t="s">
        <v>37</v>
      </c>
      <c r="D35" s="5">
        <v>6.4489999999999998</v>
      </c>
      <c r="E35" s="5">
        <v>31.99</v>
      </c>
      <c r="F35" s="5">
        <v>0.17910000000000001</v>
      </c>
      <c r="G35" s="5">
        <f t="shared" si="3"/>
        <v>4.9604589858892849</v>
      </c>
    </row>
    <row r="36" spans="1:7" s="5" customFormat="1" x14ac:dyDescent="0.3"/>
    <row r="37" spans="1:7" s="5" customFormat="1" x14ac:dyDescent="0.3">
      <c r="A37" s="5" t="s">
        <v>98</v>
      </c>
      <c r="B37" s="5" t="s">
        <v>38</v>
      </c>
      <c r="C37" s="5" t="s">
        <v>39</v>
      </c>
      <c r="D37" s="5">
        <v>10.18</v>
      </c>
      <c r="E37" s="5">
        <v>35.24</v>
      </c>
      <c r="F37" s="5">
        <v>0.14019999999999999</v>
      </c>
      <c r="G37" s="5">
        <f t="shared" ref="G37" si="4">E37/D37</f>
        <v>3.4616895874263265</v>
      </c>
    </row>
    <row r="38" spans="1:7" s="5" customFormat="1" x14ac:dyDescent="0.3"/>
    <row r="39" spans="1:7" s="5" customFormat="1" x14ac:dyDescent="0.3">
      <c r="A39" s="5" t="s">
        <v>99</v>
      </c>
      <c r="B39" s="5" t="s">
        <v>40</v>
      </c>
      <c r="C39" s="5" t="s">
        <v>42</v>
      </c>
      <c r="D39" s="5">
        <v>10.56</v>
      </c>
      <c r="E39" s="5">
        <v>47.43</v>
      </c>
      <c r="F39" s="5">
        <v>0.21820000000000001</v>
      </c>
      <c r="G39" s="5">
        <f t="shared" ref="G39:G41" si="5">E39/D39</f>
        <v>4.4914772727272725</v>
      </c>
    </row>
    <row r="40" spans="1:7" s="5" customFormat="1" x14ac:dyDescent="0.3">
      <c r="A40" s="5" t="s">
        <v>100</v>
      </c>
      <c r="B40" s="5" t="s">
        <v>41</v>
      </c>
      <c r="C40" s="5" t="s">
        <v>43</v>
      </c>
      <c r="D40" s="5">
        <v>10.67</v>
      </c>
      <c r="E40" s="5">
        <v>50.26</v>
      </c>
      <c r="F40" s="5">
        <v>0.21310000000000001</v>
      </c>
      <c r="G40" s="5">
        <f t="shared" si="5"/>
        <v>4.7104029990627927</v>
      </c>
    </row>
    <row r="41" spans="1:7" s="5" customFormat="1" x14ac:dyDescent="0.3">
      <c r="A41" s="5" t="s">
        <v>101</v>
      </c>
      <c r="B41" s="5" t="s">
        <v>44</v>
      </c>
      <c r="C41" s="5" t="s">
        <v>45</v>
      </c>
      <c r="D41" s="5">
        <v>10.11</v>
      </c>
      <c r="E41" s="5">
        <v>40.08</v>
      </c>
      <c r="F41" s="5">
        <v>0.19670000000000001</v>
      </c>
      <c r="G41" s="5">
        <f t="shared" si="5"/>
        <v>3.9643916913946589</v>
      </c>
    </row>
    <row r="42" spans="1:7" s="5" customFormat="1" x14ac:dyDescent="0.3"/>
    <row r="43" spans="1:7" s="5" customFormat="1" x14ac:dyDescent="0.3">
      <c r="A43" s="5" t="s">
        <v>102</v>
      </c>
      <c r="B43" s="5" t="s">
        <v>46</v>
      </c>
      <c r="C43" s="5" t="s">
        <v>47</v>
      </c>
      <c r="D43" s="5">
        <v>7.2690000000000001</v>
      </c>
      <c r="E43" s="5">
        <v>26.5</v>
      </c>
      <c r="F43" s="5">
        <v>0.14180000000000001</v>
      </c>
      <c r="G43" s="5">
        <f t="shared" ref="G43:G45" si="6">E43/D43</f>
        <v>3.6456183794194525</v>
      </c>
    </row>
    <row r="44" spans="1:7" s="5" customFormat="1" x14ac:dyDescent="0.3">
      <c r="A44" s="5" t="s">
        <v>103</v>
      </c>
      <c r="B44" s="5" t="s">
        <v>44</v>
      </c>
      <c r="C44" s="5" t="s">
        <v>45</v>
      </c>
      <c r="D44" s="5">
        <v>10.11</v>
      </c>
      <c r="E44" s="5">
        <v>27.48</v>
      </c>
      <c r="F44" s="5">
        <v>0.19670000000000001</v>
      </c>
      <c r="G44" s="5">
        <f t="shared" si="6"/>
        <v>2.7181008902077153</v>
      </c>
    </row>
    <row r="45" spans="1:7" s="6" customFormat="1" x14ac:dyDescent="0.3">
      <c r="G45" s="6" t="e">
        <f t="shared" si="6"/>
        <v>#DIV/0!</v>
      </c>
    </row>
    <row r="46" spans="1:7" s="9" customFormat="1" x14ac:dyDescent="0.3">
      <c r="A46" s="9" t="s">
        <v>73</v>
      </c>
    </row>
    <row r="47" spans="1:7" s="5" customFormat="1" x14ac:dyDescent="0.3">
      <c r="A47" s="5" t="s">
        <v>104</v>
      </c>
      <c r="B47" s="5" t="s">
        <v>48</v>
      </c>
      <c r="C47" s="5" t="s">
        <v>49</v>
      </c>
      <c r="D47" s="5">
        <v>5.7450000000000001</v>
      </c>
      <c r="E47" s="5">
        <v>33.64</v>
      </c>
      <c r="F47" s="5">
        <v>8.9800000000000005E-2</v>
      </c>
      <c r="G47" s="5">
        <f>E47/D47</f>
        <v>5.8555265448215836</v>
      </c>
    </row>
    <row r="48" spans="1:7" s="5" customFormat="1" x14ac:dyDescent="0.3">
      <c r="A48" s="5" t="s">
        <v>105</v>
      </c>
      <c r="B48" s="5" t="s">
        <v>50</v>
      </c>
      <c r="C48" s="5" t="s">
        <v>51</v>
      </c>
      <c r="D48" s="5">
        <v>6.0780000000000003</v>
      </c>
      <c r="E48" s="5">
        <v>32.68</v>
      </c>
      <c r="F48" s="5">
        <v>0.1013</v>
      </c>
      <c r="G48" s="5">
        <f>E48/D48</f>
        <v>5.3767686739058895</v>
      </c>
    </row>
    <row r="49" spans="1:7" s="5" customFormat="1" x14ac:dyDescent="0.3">
      <c r="A49" s="5" t="s">
        <v>106</v>
      </c>
      <c r="B49" s="5" t="s">
        <v>52</v>
      </c>
      <c r="C49" s="5" t="s">
        <v>53</v>
      </c>
      <c r="D49" s="5">
        <v>5.859</v>
      </c>
      <c r="E49" s="5">
        <v>31.39</v>
      </c>
      <c r="F49" s="5">
        <v>9.0300000000000005E-2</v>
      </c>
      <c r="G49" s="5">
        <f>E49/D49</f>
        <v>5.3575695511179386</v>
      </c>
    </row>
    <row r="50" spans="1:7" s="5" customFormat="1" x14ac:dyDescent="0.3">
      <c r="A50" s="5" t="s">
        <v>107</v>
      </c>
      <c r="B50" s="5" t="s">
        <v>54</v>
      </c>
      <c r="C50" s="5" t="s">
        <v>55</v>
      </c>
      <c r="D50" s="5">
        <v>5.0279999999999996</v>
      </c>
      <c r="E50" s="5">
        <v>35.69</v>
      </c>
      <c r="F50" s="5">
        <v>8.3799999999999999E-2</v>
      </c>
      <c r="G50" s="5">
        <f>E50/D50</f>
        <v>7.0982498011137629</v>
      </c>
    </row>
    <row r="55" spans="1:7" x14ac:dyDescent="0.3">
      <c r="G55" s="3"/>
    </row>
    <row r="56" spans="1:7" x14ac:dyDescent="0.3">
      <c r="G56" s="3"/>
    </row>
    <row r="57" spans="1:7" x14ac:dyDescent="0.3">
      <c r="G57" s="3"/>
    </row>
    <row r="58" spans="1:7" x14ac:dyDescent="0.3">
      <c r="G58" s="3"/>
    </row>
    <row r="59" spans="1:7" x14ac:dyDescent="0.3">
      <c r="G59" s="3"/>
    </row>
    <row r="60" spans="1:7" x14ac:dyDescent="0.3">
      <c r="G60" s="3"/>
    </row>
    <row r="61" spans="1:7" x14ac:dyDescent="0.3">
      <c r="G61" s="3"/>
    </row>
    <row r="62" spans="1:7" x14ac:dyDescent="0.3">
      <c r="G62" s="3"/>
    </row>
    <row r="63" spans="1:7" x14ac:dyDescent="0.3">
      <c r="G63" s="3"/>
    </row>
    <row r="64" spans="1:7" x14ac:dyDescent="0.3">
      <c r="G64" s="3"/>
    </row>
    <row r="65" spans="7:7" x14ac:dyDescent="0.3">
      <c r="G65" s="3"/>
    </row>
    <row r="66" spans="7:7" x14ac:dyDescent="0.3">
      <c r="G66" s="3"/>
    </row>
    <row r="67" spans="7:7" x14ac:dyDescent="0.3">
      <c r="G67" s="3"/>
    </row>
    <row r="68" spans="7:7" x14ac:dyDescent="0.3">
      <c r="G68" s="3"/>
    </row>
    <row r="69" spans="7:7" x14ac:dyDescent="0.3">
      <c r="G69" s="3"/>
    </row>
    <row r="70" spans="7:7" x14ac:dyDescent="0.3">
      <c r="G70" s="3"/>
    </row>
    <row r="71" spans="7:7" x14ac:dyDescent="0.3">
      <c r="G71" s="3"/>
    </row>
    <row r="72" spans="7:7" x14ac:dyDescent="0.3">
      <c r="G72" s="3"/>
    </row>
    <row r="73" spans="7:7" x14ac:dyDescent="0.3">
      <c r="G73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6" ma:contentTypeDescription="Create a new document." ma:contentTypeScope="" ma:versionID="72899df481516be7a53056df84e0bea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ed1e4f25846a0b37d61afbb6619300fe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f8c4553-6a3d-466f-a6fa-79c540e77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d095ff-fbf3-4681-b489-412dd21143bf}" ma:internalName="TaxCatchAll" ma:showField="CatchAllData" ma:web="991330b7-a67c-4846-8b6a-4c888ec257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4B228C-D2D6-40B3-A1DC-5D1FAE95DAB6}"/>
</file>

<file path=customXml/itemProps2.xml><?xml version="1.0" encoding="utf-8"?>
<ds:datastoreItem xmlns:ds="http://schemas.openxmlformats.org/officeDocument/2006/customXml" ds:itemID="{20B2B18A-FC81-4F45-934E-4A7A4083A2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Michalski</dc:creator>
  <cp:lastModifiedBy>Krzysztof Michalski</cp:lastModifiedBy>
  <cp:lastPrinted>2016-12-27T16:38:16Z</cp:lastPrinted>
  <dcterms:created xsi:type="dcterms:W3CDTF">2016-12-27T12:00:34Z</dcterms:created>
  <dcterms:modified xsi:type="dcterms:W3CDTF">2022-06-19T18:25:12Z</dcterms:modified>
</cp:coreProperties>
</file>