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esktop\Nitrit\"/>
    </mc:Choice>
  </mc:AlternateContent>
  <xr:revisionPtr revIDLastSave="0" documentId="13_ncr:1_{E4609E79-CF7A-4936-92B5-A598D47BE576}" xr6:coauthVersionLast="47" xr6:coauthVersionMax="47" xr10:uidLastSave="{00000000-0000-0000-0000-000000000000}"/>
  <bookViews>
    <workbookView xWindow="0" yWindow="0" windowWidth="14565" windowHeight="11385" xr2:uid="{0657697A-EA41-4249-84B1-0B4FFE2886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J3" i="1" l="1"/>
  <c r="K3" i="1" s="1"/>
  <c r="J2" i="1"/>
  <c r="K2" i="1" s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" i="1"/>
</calcChain>
</file>

<file path=xl/sharedStrings.xml><?xml version="1.0" encoding="utf-8"?>
<sst xmlns="http://schemas.openxmlformats.org/spreadsheetml/2006/main" count="11" uniqueCount="11">
  <si>
    <t>fisk_id</t>
  </si>
  <si>
    <t>Cl_RAS</t>
  </si>
  <si>
    <t>Cl_plasma</t>
  </si>
  <si>
    <t>K_plasma</t>
  </si>
  <si>
    <t>ratio</t>
  </si>
  <si>
    <t>length_cm</t>
  </si>
  <si>
    <t>Weight_g</t>
  </si>
  <si>
    <t>K_factor</t>
  </si>
  <si>
    <t>NO2_plasma</t>
  </si>
  <si>
    <t>NO2_RAS</t>
  </si>
  <si>
    <t xml:space="preserve">Sampling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</si>
</sst>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5D0F-1E97-43FA-B442-E7B4F19719E2}">
  <dimension ref="A1:K151"/>
  <sheetViews>
    <sheetView tabSelected="1" workbookViewId="0">
      <pane ySplit="1" topLeftCell="A62" activePane="bottomLeft" state="frozen"/>
      <selection pane="bottomLeft" activeCell="F94" sqref="F94"/>
    </sheetView>
  </sheetViews>
  <sheetFormatPr defaultRowHeight="15" x14ac:dyDescent="0.25"/>
  <cols>
    <col min="1" max="1" width="17.140625" customWidth="1"/>
    <col min="4" max="4" width="10" style="4" bestFit="1" customWidth="1"/>
    <col min="5" max="5" width="11.42578125" style="4" bestFit="1" customWidth="1"/>
    <col min="6" max="6" width="14.42578125" style="4" bestFit="1" customWidth="1"/>
    <col min="7" max="7" width="9.140625" style="4"/>
    <col min="8" max="8" width="10.5703125" style="4" bestFit="1" customWidth="1"/>
    <col min="9" max="9" width="10.28515625" bestFit="1" customWidth="1"/>
    <col min="10" max="10" width="9.42578125" bestFit="1" customWidth="1"/>
  </cols>
  <sheetData>
    <row r="1" spans="1:11" x14ac:dyDescent="0.25">
      <c r="A1" t="s">
        <v>10</v>
      </c>
      <c r="B1" t="s">
        <v>0</v>
      </c>
      <c r="C1" t="s">
        <v>1</v>
      </c>
      <c r="D1" s="4" t="s">
        <v>2</v>
      </c>
      <c r="E1" s="4" t="s">
        <v>9</v>
      </c>
      <c r="F1" s="4" t="s">
        <v>8</v>
      </c>
      <c r="G1" s="4" t="s">
        <v>3</v>
      </c>
      <c r="H1" s="4" t="s">
        <v>4</v>
      </c>
      <c r="I1" t="s">
        <v>5</v>
      </c>
      <c r="J1" t="s">
        <v>6</v>
      </c>
      <c r="K1" t="s">
        <v>7</v>
      </c>
    </row>
    <row r="2" spans="1:11" x14ac:dyDescent="0.25">
      <c r="A2">
        <v>1</v>
      </c>
      <c r="B2">
        <v>1</v>
      </c>
      <c r="C2">
        <v>13.51</v>
      </c>
      <c r="D2" s="1">
        <v>120</v>
      </c>
      <c r="E2" s="1">
        <v>0.22</v>
      </c>
      <c r="F2" s="1">
        <v>1.71</v>
      </c>
      <c r="G2" s="1">
        <v>7.2</v>
      </c>
      <c r="H2" s="5">
        <f t="shared" ref="H2:H33" si="0">C2/E2</f>
        <v>61.409090909090907</v>
      </c>
      <c r="I2">
        <v>31</v>
      </c>
      <c r="J2">
        <f>0.42*1000</f>
        <v>420</v>
      </c>
      <c r="K2" s="3">
        <f>J2/(I2^3)*100</f>
        <v>1.4098217582491357</v>
      </c>
    </row>
    <row r="3" spans="1:11" x14ac:dyDescent="0.25">
      <c r="A3">
        <v>1</v>
      </c>
      <c r="B3">
        <v>2</v>
      </c>
      <c r="C3">
        <v>13.51</v>
      </c>
      <c r="D3" s="1">
        <v>121</v>
      </c>
      <c r="E3" s="1">
        <v>0.22</v>
      </c>
      <c r="F3" s="1">
        <v>2</v>
      </c>
      <c r="G3" s="1">
        <v>7.1</v>
      </c>
      <c r="H3" s="5">
        <f t="shared" si="0"/>
        <v>61.409090909090907</v>
      </c>
      <c r="I3">
        <v>35</v>
      </c>
      <c r="J3">
        <f>0.56*1000</f>
        <v>560</v>
      </c>
      <c r="K3" s="3">
        <f t="shared" ref="K3:K66" si="1">J3/(I3^3)*100</f>
        <v>1.306122448979592</v>
      </c>
    </row>
    <row r="4" spans="1:11" x14ac:dyDescent="0.25">
      <c r="A4">
        <v>1</v>
      </c>
      <c r="B4">
        <v>3</v>
      </c>
      <c r="C4">
        <v>13.51</v>
      </c>
      <c r="D4" s="1">
        <v>121</v>
      </c>
      <c r="E4" s="1">
        <v>0.22</v>
      </c>
      <c r="F4" s="1">
        <v>2.1</v>
      </c>
      <c r="G4" s="1">
        <v>7.2</v>
      </c>
      <c r="H4" s="5">
        <f t="shared" si="0"/>
        <v>61.409090909090907</v>
      </c>
      <c r="I4">
        <v>32.5</v>
      </c>
      <c r="J4">
        <v>380</v>
      </c>
      <c r="K4" s="3">
        <f t="shared" si="1"/>
        <v>1.1069640418752846</v>
      </c>
    </row>
    <row r="5" spans="1:11" x14ac:dyDescent="0.25">
      <c r="A5">
        <v>1</v>
      </c>
      <c r="B5">
        <v>4</v>
      </c>
      <c r="C5">
        <v>13.51</v>
      </c>
      <c r="D5" s="1">
        <v>119</v>
      </c>
      <c r="E5" s="1">
        <v>0.22</v>
      </c>
      <c r="F5" s="1">
        <v>2</v>
      </c>
      <c r="G5" s="1">
        <v>7.3</v>
      </c>
      <c r="H5" s="5">
        <f t="shared" si="0"/>
        <v>61.409090909090907</v>
      </c>
      <c r="I5">
        <v>32.799999999999997</v>
      </c>
      <c r="J5">
        <v>450</v>
      </c>
      <c r="K5" s="3">
        <f t="shared" si="1"/>
        <v>1.2752372281307587</v>
      </c>
    </row>
    <row r="6" spans="1:11" x14ac:dyDescent="0.25">
      <c r="A6">
        <v>1</v>
      </c>
      <c r="B6">
        <v>5</v>
      </c>
      <c r="C6">
        <v>13.51</v>
      </c>
      <c r="D6" s="1">
        <v>119</v>
      </c>
      <c r="E6" s="1">
        <v>0.22</v>
      </c>
      <c r="F6" s="1">
        <v>1.93</v>
      </c>
      <c r="G6" s="1">
        <v>6.7</v>
      </c>
      <c r="H6" s="5">
        <f t="shared" si="0"/>
        <v>61.409090909090907</v>
      </c>
      <c r="I6">
        <v>30.3</v>
      </c>
      <c r="J6">
        <v>370</v>
      </c>
      <c r="K6" s="3">
        <f t="shared" si="1"/>
        <v>1.3300679804934386</v>
      </c>
    </row>
    <row r="7" spans="1:11" x14ac:dyDescent="0.25">
      <c r="A7">
        <v>1</v>
      </c>
      <c r="B7">
        <v>6</v>
      </c>
      <c r="C7">
        <v>13.51</v>
      </c>
      <c r="D7" s="1">
        <v>118</v>
      </c>
      <c r="E7" s="1">
        <v>0.22</v>
      </c>
      <c r="F7" s="1">
        <v>1.99</v>
      </c>
      <c r="G7" s="1">
        <v>5.7</v>
      </c>
      <c r="H7" s="5">
        <f t="shared" si="0"/>
        <v>61.409090909090907</v>
      </c>
      <c r="I7">
        <v>30.3</v>
      </c>
      <c r="J7">
        <v>300</v>
      </c>
      <c r="K7" s="3">
        <f t="shared" si="1"/>
        <v>1.0784334976973828</v>
      </c>
    </row>
    <row r="8" spans="1:11" x14ac:dyDescent="0.25">
      <c r="A8">
        <v>1</v>
      </c>
      <c r="B8">
        <v>7</v>
      </c>
      <c r="C8">
        <v>13.51</v>
      </c>
      <c r="D8" s="1">
        <v>121</v>
      </c>
      <c r="E8" s="1">
        <v>0.22</v>
      </c>
      <c r="F8" s="1">
        <v>2.02</v>
      </c>
      <c r="G8" s="1">
        <v>6.7</v>
      </c>
      <c r="H8" s="5">
        <f t="shared" si="0"/>
        <v>61.409090909090907</v>
      </c>
      <c r="I8">
        <v>32.200000000000003</v>
      </c>
      <c r="J8">
        <v>370</v>
      </c>
      <c r="K8" s="3">
        <f t="shared" si="1"/>
        <v>1.1082407343286971</v>
      </c>
    </row>
    <row r="9" spans="1:11" x14ac:dyDescent="0.25">
      <c r="A9">
        <v>1</v>
      </c>
      <c r="B9">
        <v>8</v>
      </c>
      <c r="C9">
        <v>13.51</v>
      </c>
      <c r="D9" s="1">
        <v>123</v>
      </c>
      <c r="E9" s="1">
        <v>0.22</v>
      </c>
      <c r="F9" s="1">
        <v>1.97</v>
      </c>
      <c r="G9" s="1">
        <v>5.4</v>
      </c>
      <c r="H9" s="5">
        <f t="shared" si="0"/>
        <v>61.409090909090907</v>
      </c>
      <c r="I9">
        <v>33</v>
      </c>
      <c r="J9">
        <v>410</v>
      </c>
      <c r="K9" s="3">
        <f t="shared" si="1"/>
        <v>1.1408854384060996</v>
      </c>
    </row>
    <row r="10" spans="1:11" x14ac:dyDescent="0.25">
      <c r="A10">
        <v>1</v>
      </c>
      <c r="B10">
        <v>9</v>
      </c>
      <c r="C10">
        <v>13.51</v>
      </c>
      <c r="D10" s="1">
        <v>121</v>
      </c>
      <c r="E10" s="1">
        <v>0.22</v>
      </c>
      <c r="F10" s="1">
        <v>1.89</v>
      </c>
      <c r="G10" s="1">
        <v>6.7</v>
      </c>
      <c r="H10" s="5">
        <f t="shared" si="0"/>
        <v>61.409090909090907</v>
      </c>
      <c r="I10">
        <v>29.8</v>
      </c>
      <c r="J10">
        <v>360</v>
      </c>
      <c r="K10" s="3">
        <f t="shared" si="1"/>
        <v>1.3603595460510423</v>
      </c>
    </row>
    <row r="11" spans="1:11" x14ac:dyDescent="0.25">
      <c r="A11">
        <v>1</v>
      </c>
      <c r="B11">
        <v>10</v>
      </c>
      <c r="C11">
        <v>13.51</v>
      </c>
      <c r="D11" s="1">
        <v>121</v>
      </c>
      <c r="E11" s="1">
        <v>0.22</v>
      </c>
      <c r="F11" s="1">
        <v>1.89</v>
      </c>
      <c r="G11" s="1">
        <v>6.3</v>
      </c>
      <c r="H11" s="5">
        <f t="shared" si="0"/>
        <v>61.409090909090907</v>
      </c>
      <c r="I11">
        <v>33.700000000000003</v>
      </c>
      <c r="J11">
        <v>450</v>
      </c>
      <c r="K11" s="3">
        <f t="shared" si="1"/>
        <v>1.1757711811324361</v>
      </c>
    </row>
    <row r="12" spans="1:11" x14ac:dyDescent="0.25">
      <c r="A12">
        <v>1</v>
      </c>
      <c r="B12">
        <v>11</v>
      </c>
      <c r="C12">
        <v>13.51</v>
      </c>
      <c r="D12" s="1">
        <v>122</v>
      </c>
      <c r="E12" s="1">
        <v>0.22</v>
      </c>
      <c r="F12" s="1">
        <v>1.94</v>
      </c>
      <c r="G12" s="1">
        <v>6.1</v>
      </c>
      <c r="H12" s="5">
        <f t="shared" si="0"/>
        <v>61.409090909090907</v>
      </c>
      <c r="I12">
        <v>29.4</v>
      </c>
      <c r="J12">
        <v>270</v>
      </c>
      <c r="K12" s="3">
        <f t="shared" si="1"/>
        <v>1.0624824690392609</v>
      </c>
    </row>
    <row r="13" spans="1:11" x14ac:dyDescent="0.25">
      <c r="A13">
        <v>1</v>
      </c>
      <c r="B13">
        <v>12</v>
      </c>
      <c r="C13">
        <v>13.51</v>
      </c>
      <c r="D13" s="1">
        <v>123</v>
      </c>
      <c r="E13" s="1">
        <v>0.22</v>
      </c>
      <c r="F13" s="1">
        <v>1.91</v>
      </c>
      <c r="G13" s="1">
        <v>6.2</v>
      </c>
      <c r="H13" s="5">
        <f t="shared" si="0"/>
        <v>61.409090909090907</v>
      </c>
      <c r="I13">
        <v>29.6</v>
      </c>
      <c r="J13">
        <v>270</v>
      </c>
      <c r="K13" s="3">
        <f t="shared" si="1"/>
        <v>1.0410908534538921</v>
      </c>
    </row>
    <row r="14" spans="1:11" x14ac:dyDescent="0.25">
      <c r="A14">
        <v>1</v>
      </c>
      <c r="B14">
        <v>13</v>
      </c>
      <c r="C14">
        <v>13.51</v>
      </c>
      <c r="D14" s="1">
        <v>121</v>
      </c>
      <c r="E14" s="1">
        <v>0.22</v>
      </c>
      <c r="F14" s="1">
        <v>1.92</v>
      </c>
      <c r="G14" s="1">
        <v>6.5</v>
      </c>
      <c r="H14" s="5">
        <f t="shared" si="0"/>
        <v>61.409090909090907</v>
      </c>
      <c r="I14">
        <v>33</v>
      </c>
      <c r="J14">
        <v>420</v>
      </c>
      <c r="K14" s="3">
        <f t="shared" si="1"/>
        <v>1.1687119125135654</v>
      </c>
    </row>
    <row r="15" spans="1:11" x14ac:dyDescent="0.25">
      <c r="A15">
        <v>1</v>
      </c>
      <c r="B15">
        <v>14</v>
      </c>
      <c r="C15">
        <v>13.51</v>
      </c>
      <c r="D15" s="1">
        <v>117</v>
      </c>
      <c r="E15" s="1">
        <v>0.22</v>
      </c>
      <c r="F15" s="1">
        <v>1.5</v>
      </c>
      <c r="G15" s="1">
        <v>6</v>
      </c>
      <c r="H15" s="5">
        <f t="shared" si="0"/>
        <v>61.409090909090907</v>
      </c>
      <c r="I15">
        <v>33.9</v>
      </c>
      <c r="J15">
        <v>460</v>
      </c>
      <c r="K15" s="3">
        <f t="shared" si="1"/>
        <v>1.1807521283249629</v>
      </c>
    </row>
    <row r="16" spans="1:11" x14ac:dyDescent="0.25">
      <c r="A16">
        <v>1</v>
      </c>
      <c r="B16">
        <v>15</v>
      </c>
      <c r="C16">
        <v>13.51</v>
      </c>
      <c r="D16" s="1">
        <v>118</v>
      </c>
      <c r="E16" s="1">
        <v>0.22</v>
      </c>
      <c r="F16" s="1">
        <v>1.76</v>
      </c>
      <c r="G16" s="1">
        <v>5.9</v>
      </c>
      <c r="H16" s="5">
        <f t="shared" si="0"/>
        <v>61.409090909090907</v>
      </c>
      <c r="I16">
        <v>31.2</v>
      </c>
      <c r="J16">
        <v>340</v>
      </c>
      <c r="K16" s="3">
        <f t="shared" si="1"/>
        <v>1.1194768961041153</v>
      </c>
    </row>
    <row r="17" spans="1:11" x14ac:dyDescent="0.25">
      <c r="A17">
        <v>2</v>
      </c>
      <c r="B17">
        <v>16</v>
      </c>
      <c r="C17">
        <v>12.51</v>
      </c>
      <c r="D17" s="1">
        <v>125</v>
      </c>
      <c r="E17" s="1">
        <v>0.18</v>
      </c>
      <c r="F17" s="1">
        <v>1.95</v>
      </c>
      <c r="G17" s="1">
        <v>6</v>
      </c>
      <c r="H17" s="5">
        <f t="shared" si="0"/>
        <v>69.5</v>
      </c>
      <c r="I17">
        <v>32.5</v>
      </c>
      <c r="J17">
        <v>360</v>
      </c>
      <c r="K17" s="3">
        <f t="shared" si="1"/>
        <v>1.0487027765134276</v>
      </c>
    </row>
    <row r="18" spans="1:11" x14ac:dyDescent="0.25">
      <c r="A18">
        <v>2</v>
      </c>
      <c r="B18">
        <v>17</v>
      </c>
      <c r="C18">
        <v>12.51</v>
      </c>
      <c r="D18" s="1">
        <v>116</v>
      </c>
      <c r="E18" s="1">
        <v>0.18</v>
      </c>
      <c r="F18" s="1">
        <v>0.68</v>
      </c>
      <c r="G18" s="1">
        <v>6.2</v>
      </c>
      <c r="H18" s="5">
        <f t="shared" si="0"/>
        <v>69.5</v>
      </c>
      <c r="I18">
        <v>32.5</v>
      </c>
      <c r="J18">
        <v>410</v>
      </c>
      <c r="K18" s="3">
        <f t="shared" si="1"/>
        <v>1.1943559399180701</v>
      </c>
    </row>
    <row r="19" spans="1:11" x14ac:dyDescent="0.25">
      <c r="A19">
        <v>2</v>
      </c>
      <c r="B19">
        <v>18</v>
      </c>
      <c r="C19">
        <v>12.51</v>
      </c>
      <c r="D19" s="1">
        <v>126</v>
      </c>
      <c r="E19" s="1">
        <v>0.18</v>
      </c>
      <c r="F19" s="1">
        <v>1.4</v>
      </c>
      <c r="G19" s="1">
        <v>5.9</v>
      </c>
      <c r="H19" s="5">
        <f t="shared" si="0"/>
        <v>69.5</v>
      </c>
      <c r="I19">
        <v>29.5</v>
      </c>
      <c r="J19">
        <v>330</v>
      </c>
      <c r="K19" s="3">
        <f t="shared" si="1"/>
        <v>1.2854284030986616</v>
      </c>
    </row>
    <row r="20" spans="1:11" x14ac:dyDescent="0.25">
      <c r="A20">
        <v>2</v>
      </c>
      <c r="B20">
        <v>19</v>
      </c>
      <c r="C20">
        <v>12.51</v>
      </c>
      <c r="D20" s="1">
        <v>122</v>
      </c>
      <c r="E20" s="1">
        <v>0.18</v>
      </c>
      <c r="F20" s="1">
        <v>1.98</v>
      </c>
      <c r="G20" s="1">
        <v>5.3</v>
      </c>
      <c r="H20" s="5">
        <f t="shared" si="0"/>
        <v>69.5</v>
      </c>
      <c r="I20">
        <v>31.5</v>
      </c>
      <c r="J20">
        <v>370</v>
      </c>
      <c r="K20" s="3">
        <f t="shared" si="1"/>
        <v>1.1837774498394302</v>
      </c>
    </row>
    <row r="21" spans="1:11" x14ac:dyDescent="0.25">
      <c r="A21">
        <v>2</v>
      </c>
      <c r="B21">
        <v>20</v>
      </c>
      <c r="C21">
        <v>12.51</v>
      </c>
      <c r="D21" s="1">
        <v>118</v>
      </c>
      <c r="E21" s="1">
        <v>0.18</v>
      </c>
      <c r="F21" s="1">
        <v>2.0699999999999998</v>
      </c>
      <c r="G21" s="1">
        <v>6.7</v>
      </c>
      <c r="H21" s="5">
        <f t="shared" si="0"/>
        <v>69.5</v>
      </c>
      <c r="I21">
        <v>29.5</v>
      </c>
      <c r="J21">
        <v>340</v>
      </c>
      <c r="K21" s="3">
        <f t="shared" si="1"/>
        <v>1.3243807789501361</v>
      </c>
    </row>
    <row r="22" spans="1:11" x14ac:dyDescent="0.25">
      <c r="A22">
        <v>2</v>
      </c>
      <c r="B22">
        <v>21</v>
      </c>
      <c r="C22">
        <v>12.51</v>
      </c>
      <c r="D22" s="1">
        <v>119</v>
      </c>
      <c r="E22" s="1">
        <v>0.18</v>
      </c>
      <c r="F22" s="1">
        <v>1.92</v>
      </c>
      <c r="G22" s="1">
        <v>5.0999999999999996</v>
      </c>
      <c r="H22" s="5">
        <f t="shared" si="0"/>
        <v>69.5</v>
      </c>
      <c r="I22">
        <v>33.5</v>
      </c>
      <c r="J22">
        <v>550</v>
      </c>
      <c r="K22" s="3">
        <f t="shared" si="1"/>
        <v>1.4629459075750675</v>
      </c>
    </row>
    <row r="23" spans="1:11" x14ac:dyDescent="0.25">
      <c r="A23">
        <v>2</v>
      </c>
      <c r="B23">
        <v>22</v>
      </c>
      <c r="C23">
        <v>12.51</v>
      </c>
      <c r="D23" s="1">
        <v>120</v>
      </c>
      <c r="E23" s="1">
        <v>0.18</v>
      </c>
      <c r="F23" s="1">
        <v>1.86</v>
      </c>
      <c r="G23" s="1">
        <v>5.4</v>
      </c>
      <c r="H23" s="5">
        <f t="shared" si="0"/>
        <v>69.5</v>
      </c>
      <c r="I23">
        <v>33</v>
      </c>
      <c r="J23">
        <v>460</v>
      </c>
      <c r="K23" s="3">
        <f t="shared" si="1"/>
        <v>1.2800178089434286</v>
      </c>
    </row>
    <row r="24" spans="1:11" x14ac:dyDescent="0.25">
      <c r="A24">
        <v>2</v>
      </c>
      <c r="B24">
        <v>23</v>
      </c>
      <c r="C24">
        <v>12.51</v>
      </c>
      <c r="D24" s="1">
        <v>119</v>
      </c>
      <c r="E24" s="1">
        <v>0.18</v>
      </c>
      <c r="F24" s="1">
        <v>1.74</v>
      </c>
      <c r="G24" s="1">
        <v>5.3</v>
      </c>
      <c r="H24" s="5">
        <f t="shared" si="0"/>
        <v>69.5</v>
      </c>
      <c r="I24">
        <v>32.5</v>
      </c>
      <c r="J24">
        <v>400</v>
      </c>
      <c r="K24" s="3">
        <f t="shared" si="1"/>
        <v>1.1652253072371415</v>
      </c>
    </row>
    <row r="25" spans="1:11" x14ac:dyDescent="0.25">
      <c r="A25">
        <v>2</v>
      </c>
      <c r="B25">
        <v>24</v>
      </c>
      <c r="C25">
        <v>12.51</v>
      </c>
      <c r="D25" s="1">
        <v>121</v>
      </c>
      <c r="E25" s="1">
        <v>0.18</v>
      </c>
      <c r="F25" s="1">
        <v>0.52</v>
      </c>
      <c r="G25" s="1">
        <v>4</v>
      </c>
      <c r="H25" s="5">
        <f t="shared" si="0"/>
        <v>69.5</v>
      </c>
      <c r="I25">
        <v>31.8</v>
      </c>
      <c r="J25">
        <v>330</v>
      </c>
      <c r="K25" s="3">
        <f t="shared" si="1"/>
        <v>1.026201345928369</v>
      </c>
    </row>
    <row r="26" spans="1:11" x14ac:dyDescent="0.25">
      <c r="A26">
        <v>2</v>
      </c>
      <c r="B26">
        <v>25</v>
      </c>
      <c r="C26">
        <v>12.51</v>
      </c>
      <c r="D26" s="1">
        <v>119</v>
      </c>
      <c r="E26" s="1">
        <v>0.18</v>
      </c>
      <c r="F26" s="1">
        <v>1.47</v>
      </c>
      <c r="G26" s="1">
        <v>4.3</v>
      </c>
      <c r="H26" s="5">
        <f t="shared" si="0"/>
        <v>69.5</v>
      </c>
      <c r="I26">
        <v>32.799999999999997</v>
      </c>
      <c r="J26">
        <v>450</v>
      </c>
      <c r="K26" s="3">
        <f t="shared" si="1"/>
        <v>1.2752372281307587</v>
      </c>
    </row>
    <row r="27" spans="1:11" x14ac:dyDescent="0.25">
      <c r="A27">
        <v>2</v>
      </c>
      <c r="B27">
        <v>26</v>
      </c>
      <c r="C27">
        <v>12.51</v>
      </c>
      <c r="D27" s="1">
        <v>118</v>
      </c>
      <c r="E27" s="1">
        <v>0.18</v>
      </c>
      <c r="F27" s="1">
        <v>1.72</v>
      </c>
      <c r="G27" s="1">
        <v>4.7</v>
      </c>
      <c r="H27" s="5">
        <f t="shared" si="0"/>
        <v>69.5</v>
      </c>
      <c r="I27">
        <v>31.9</v>
      </c>
      <c r="J27">
        <v>450</v>
      </c>
      <c r="K27" s="3">
        <f t="shared" si="1"/>
        <v>1.3862465062352292</v>
      </c>
    </row>
    <row r="28" spans="1:11" x14ac:dyDescent="0.25">
      <c r="A28">
        <v>2</v>
      </c>
      <c r="B28">
        <v>27</v>
      </c>
      <c r="C28">
        <v>12.51</v>
      </c>
      <c r="D28" s="1">
        <v>122</v>
      </c>
      <c r="E28" s="1">
        <v>0.18</v>
      </c>
      <c r="F28" s="1">
        <v>1</v>
      </c>
      <c r="G28" s="1">
        <v>4.9000000000000004</v>
      </c>
      <c r="H28" s="5">
        <f t="shared" si="0"/>
        <v>69.5</v>
      </c>
      <c r="I28">
        <v>32.5</v>
      </c>
      <c r="J28">
        <v>330</v>
      </c>
      <c r="K28" s="3">
        <f t="shared" si="1"/>
        <v>0.96131087847064178</v>
      </c>
    </row>
    <row r="29" spans="1:11" x14ac:dyDescent="0.25">
      <c r="A29">
        <v>2</v>
      </c>
      <c r="B29">
        <v>28</v>
      </c>
      <c r="C29">
        <v>12.51</v>
      </c>
      <c r="D29" s="1">
        <v>121</v>
      </c>
      <c r="E29" s="1">
        <v>0.18</v>
      </c>
      <c r="F29" s="1">
        <v>1.9</v>
      </c>
      <c r="G29" s="1">
        <v>4.9000000000000004</v>
      </c>
      <c r="H29" s="5">
        <f t="shared" si="0"/>
        <v>69.5</v>
      </c>
      <c r="I29">
        <v>32.5</v>
      </c>
      <c r="J29">
        <v>400</v>
      </c>
      <c r="K29" s="3">
        <f t="shared" si="1"/>
        <v>1.1652253072371415</v>
      </c>
    </row>
    <row r="30" spans="1:11" x14ac:dyDescent="0.25">
      <c r="A30">
        <v>2</v>
      </c>
      <c r="B30">
        <v>29</v>
      </c>
      <c r="C30">
        <v>12.51</v>
      </c>
      <c r="D30" s="1">
        <v>117</v>
      </c>
      <c r="E30" s="1">
        <v>0.18</v>
      </c>
      <c r="F30" s="1">
        <v>0.24</v>
      </c>
      <c r="G30" s="1">
        <v>5.8</v>
      </c>
      <c r="H30" s="5">
        <f t="shared" si="0"/>
        <v>69.5</v>
      </c>
      <c r="I30">
        <v>32.5</v>
      </c>
      <c r="J30">
        <v>370</v>
      </c>
      <c r="K30" s="3">
        <f t="shared" si="1"/>
        <v>1.077833409194356</v>
      </c>
    </row>
    <row r="31" spans="1:11" x14ac:dyDescent="0.25">
      <c r="A31">
        <v>2</v>
      </c>
      <c r="B31">
        <v>30</v>
      </c>
      <c r="C31">
        <v>12.51</v>
      </c>
      <c r="D31" s="1">
        <v>116</v>
      </c>
      <c r="E31" s="1">
        <v>0.18</v>
      </c>
      <c r="F31" s="1">
        <v>1.68</v>
      </c>
      <c r="G31" s="1">
        <v>5.2</v>
      </c>
      <c r="H31" s="5">
        <f t="shared" si="0"/>
        <v>69.5</v>
      </c>
      <c r="I31">
        <v>32.5</v>
      </c>
      <c r="J31">
        <v>460</v>
      </c>
      <c r="K31" s="3">
        <f t="shared" si="1"/>
        <v>1.3400091033227126</v>
      </c>
    </row>
    <row r="32" spans="1:11" x14ac:dyDescent="0.25">
      <c r="A32">
        <v>3</v>
      </c>
      <c r="B32">
        <v>31</v>
      </c>
      <c r="C32">
        <v>15.01</v>
      </c>
      <c r="D32" s="1">
        <v>117</v>
      </c>
      <c r="E32" s="1">
        <v>0.21</v>
      </c>
      <c r="F32" s="1">
        <v>1.93</v>
      </c>
      <c r="G32" s="1">
        <v>5.3</v>
      </c>
      <c r="H32" s="5">
        <f t="shared" si="0"/>
        <v>71.476190476190482</v>
      </c>
      <c r="I32">
        <v>33.700000000000003</v>
      </c>
      <c r="J32">
        <v>470</v>
      </c>
      <c r="K32" s="3">
        <f t="shared" si="1"/>
        <v>1.2280276780716555</v>
      </c>
    </row>
    <row r="33" spans="1:11" x14ac:dyDescent="0.25">
      <c r="A33">
        <v>3</v>
      </c>
      <c r="B33">
        <v>32</v>
      </c>
      <c r="C33">
        <v>15.01</v>
      </c>
      <c r="D33" s="1">
        <v>112</v>
      </c>
      <c r="E33" s="1">
        <v>0.21</v>
      </c>
      <c r="F33" s="1">
        <v>2.0499999999999998</v>
      </c>
      <c r="G33" s="1">
        <v>5.4</v>
      </c>
      <c r="H33" s="5">
        <f t="shared" si="0"/>
        <v>71.476190476190482</v>
      </c>
      <c r="I33">
        <v>29.5</v>
      </c>
      <c r="J33">
        <v>300</v>
      </c>
      <c r="K33" s="3">
        <f t="shared" si="1"/>
        <v>1.1685712755442379</v>
      </c>
    </row>
    <row r="34" spans="1:11" x14ac:dyDescent="0.25">
      <c r="A34">
        <v>3</v>
      </c>
      <c r="B34">
        <v>33</v>
      </c>
      <c r="C34">
        <v>15.01</v>
      </c>
      <c r="D34" s="1">
        <v>119</v>
      </c>
      <c r="E34" s="1">
        <v>0.21</v>
      </c>
      <c r="F34" s="1">
        <v>2.0299999999999998</v>
      </c>
      <c r="G34" s="1">
        <v>5.6</v>
      </c>
      <c r="H34" s="5">
        <f t="shared" ref="H34:H65" si="2">C34/E34</f>
        <v>71.476190476190482</v>
      </c>
      <c r="I34">
        <v>34.9</v>
      </c>
      <c r="J34">
        <v>490</v>
      </c>
      <c r="K34" s="3">
        <f t="shared" si="1"/>
        <v>1.1527093056034448</v>
      </c>
    </row>
    <row r="35" spans="1:11" x14ac:dyDescent="0.25">
      <c r="A35">
        <v>3</v>
      </c>
      <c r="B35">
        <v>34</v>
      </c>
      <c r="C35">
        <v>15.01</v>
      </c>
      <c r="D35" s="1">
        <v>120</v>
      </c>
      <c r="E35" s="1">
        <v>0.21</v>
      </c>
      <c r="F35" s="1">
        <v>2.0299999999999998</v>
      </c>
      <c r="G35" s="1">
        <v>5.3</v>
      </c>
      <c r="H35" s="5">
        <f t="shared" si="2"/>
        <v>71.476190476190482</v>
      </c>
      <c r="I35">
        <v>35</v>
      </c>
      <c r="J35">
        <v>560</v>
      </c>
      <c r="K35" s="3">
        <f t="shared" si="1"/>
        <v>1.306122448979592</v>
      </c>
    </row>
    <row r="36" spans="1:11" x14ac:dyDescent="0.25">
      <c r="A36">
        <v>3</v>
      </c>
      <c r="B36">
        <v>35</v>
      </c>
      <c r="C36">
        <v>15.01</v>
      </c>
      <c r="D36" s="1">
        <v>112</v>
      </c>
      <c r="E36" s="1">
        <v>0.21</v>
      </c>
      <c r="F36" s="1">
        <v>2.2599999999999998</v>
      </c>
      <c r="G36" s="1">
        <v>5.2</v>
      </c>
      <c r="H36" s="5">
        <f t="shared" si="2"/>
        <v>71.476190476190482</v>
      </c>
      <c r="I36">
        <v>31</v>
      </c>
      <c r="J36">
        <v>330</v>
      </c>
      <c r="K36" s="3">
        <f t="shared" si="1"/>
        <v>1.107717095767178</v>
      </c>
    </row>
    <row r="37" spans="1:11" x14ac:dyDescent="0.25">
      <c r="A37">
        <v>3</v>
      </c>
      <c r="B37">
        <v>36</v>
      </c>
      <c r="C37">
        <v>15.01</v>
      </c>
      <c r="D37" s="1">
        <v>121</v>
      </c>
      <c r="E37" s="1">
        <v>0.21</v>
      </c>
      <c r="F37" s="1">
        <v>2.02</v>
      </c>
      <c r="G37" s="1">
        <v>5.6</v>
      </c>
      <c r="H37" s="5">
        <f t="shared" si="2"/>
        <v>71.476190476190482</v>
      </c>
      <c r="I37">
        <v>33</v>
      </c>
      <c r="J37">
        <v>430</v>
      </c>
      <c r="K37" s="3">
        <f t="shared" si="1"/>
        <v>1.1965383866210313</v>
      </c>
    </row>
    <row r="38" spans="1:11" x14ac:dyDescent="0.25">
      <c r="A38">
        <v>3</v>
      </c>
      <c r="B38">
        <v>37</v>
      </c>
      <c r="C38">
        <v>15.01</v>
      </c>
      <c r="D38" s="1">
        <v>121</v>
      </c>
      <c r="E38" s="1">
        <v>0.21</v>
      </c>
      <c r="F38" s="1">
        <v>2.14</v>
      </c>
      <c r="G38" s="1">
        <v>4.8</v>
      </c>
      <c r="H38" s="5">
        <f t="shared" si="2"/>
        <v>71.476190476190482</v>
      </c>
      <c r="I38">
        <v>28</v>
      </c>
      <c r="J38">
        <v>250</v>
      </c>
      <c r="K38" s="3">
        <f t="shared" si="1"/>
        <v>1.1388483965014577</v>
      </c>
    </row>
    <row r="39" spans="1:11" x14ac:dyDescent="0.25">
      <c r="A39">
        <v>3</v>
      </c>
      <c r="B39">
        <v>38</v>
      </c>
      <c r="C39">
        <v>15.01</v>
      </c>
      <c r="D39" s="1">
        <v>120</v>
      </c>
      <c r="E39" s="1">
        <v>0.21</v>
      </c>
      <c r="F39" s="1">
        <v>1.89</v>
      </c>
      <c r="G39" s="1">
        <v>5.6</v>
      </c>
      <c r="H39" s="5">
        <f t="shared" si="2"/>
        <v>71.476190476190482</v>
      </c>
      <c r="I39">
        <v>35.5</v>
      </c>
      <c r="J39">
        <v>610</v>
      </c>
      <c r="K39" s="3">
        <f t="shared" si="1"/>
        <v>1.3634674541995078</v>
      </c>
    </row>
    <row r="40" spans="1:11" x14ac:dyDescent="0.25">
      <c r="A40">
        <v>3</v>
      </c>
      <c r="B40">
        <v>39</v>
      </c>
      <c r="C40">
        <v>15.01</v>
      </c>
      <c r="D40" s="1">
        <v>121</v>
      </c>
      <c r="E40" s="1">
        <v>0.21</v>
      </c>
      <c r="F40" s="1">
        <v>2.19</v>
      </c>
      <c r="G40" s="1">
        <v>5.7</v>
      </c>
      <c r="H40" s="5">
        <f t="shared" si="2"/>
        <v>71.476190476190482</v>
      </c>
      <c r="I40">
        <v>30.5</v>
      </c>
      <c r="J40">
        <v>310</v>
      </c>
      <c r="K40" s="3">
        <f t="shared" si="1"/>
        <v>1.0926024645234624</v>
      </c>
    </row>
    <row r="41" spans="1:11" x14ac:dyDescent="0.25">
      <c r="A41">
        <v>3</v>
      </c>
      <c r="B41">
        <v>40</v>
      </c>
      <c r="C41">
        <v>15.01</v>
      </c>
      <c r="D41" s="1">
        <v>120</v>
      </c>
      <c r="E41" s="1">
        <v>0.21</v>
      </c>
      <c r="F41" s="1">
        <v>1.1100000000000001</v>
      </c>
      <c r="G41" s="1">
        <v>4.5999999999999996</v>
      </c>
      <c r="H41" s="5">
        <f t="shared" si="2"/>
        <v>71.476190476190482</v>
      </c>
      <c r="I41">
        <v>31.7</v>
      </c>
      <c r="J41">
        <v>420</v>
      </c>
      <c r="K41" s="3">
        <f t="shared" si="1"/>
        <v>1.3184737987706991</v>
      </c>
    </row>
    <row r="42" spans="1:11" x14ac:dyDescent="0.25">
      <c r="A42">
        <v>3</v>
      </c>
      <c r="B42">
        <v>41</v>
      </c>
      <c r="C42">
        <v>15.01</v>
      </c>
      <c r="D42" s="1">
        <v>119</v>
      </c>
      <c r="E42" s="1">
        <v>0.21</v>
      </c>
      <c r="F42" s="1">
        <v>1.2</v>
      </c>
      <c r="G42" s="1">
        <v>4.8</v>
      </c>
      <c r="H42" s="5">
        <f t="shared" si="2"/>
        <v>71.476190476190482</v>
      </c>
      <c r="I42">
        <v>29.5</v>
      </c>
      <c r="J42">
        <v>290</v>
      </c>
      <c r="K42" s="3">
        <f t="shared" si="1"/>
        <v>1.1296188996927632</v>
      </c>
    </row>
    <row r="43" spans="1:11" x14ac:dyDescent="0.25">
      <c r="A43">
        <v>3</v>
      </c>
      <c r="B43">
        <v>42</v>
      </c>
      <c r="C43">
        <v>15.01</v>
      </c>
      <c r="D43" s="1">
        <v>123</v>
      </c>
      <c r="E43" s="1">
        <v>0.21</v>
      </c>
      <c r="F43" s="1">
        <v>1.05</v>
      </c>
      <c r="G43" s="1">
        <v>5.5</v>
      </c>
      <c r="H43" s="5">
        <f t="shared" si="2"/>
        <v>71.476190476190482</v>
      </c>
      <c r="I43">
        <v>33.5</v>
      </c>
      <c r="J43">
        <v>490</v>
      </c>
      <c r="K43" s="3">
        <f t="shared" si="1"/>
        <v>1.3033518085668783</v>
      </c>
    </row>
    <row r="44" spans="1:11" x14ac:dyDescent="0.25">
      <c r="A44">
        <v>3</v>
      </c>
      <c r="B44">
        <v>43</v>
      </c>
      <c r="C44">
        <v>15.01</v>
      </c>
      <c r="D44" s="1">
        <v>122</v>
      </c>
      <c r="E44" s="1">
        <v>0.21</v>
      </c>
      <c r="F44" s="1">
        <v>1.33</v>
      </c>
      <c r="G44" s="1">
        <v>5.0999999999999996</v>
      </c>
      <c r="H44" s="5">
        <f t="shared" si="2"/>
        <v>71.476190476190482</v>
      </c>
      <c r="I44">
        <v>30.8</v>
      </c>
      <c r="J44">
        <v>330</v>
      </c>
      <c r="K44" s="3">
        <f t="shared" si="1"/>
        <v>1.1294364262824372</v>
      </c>
    </row>
    <row r="45" spans="1:11" x14ac:dyDescent="0.25">
      <c r="A45">
        <v>3</v>
      </c>
      <c r="B45">
        <v>44</v>
      </c>
      <c r="C45">
        <v>15.01</v>
      </c>
      <c r="D45" s="1">
        <v>119</v>
      </c>
      <c r="E45" s="1">
        <v>0.21</v>
      </c>
      <c r="F45" s="1">
        <v>0.92</v>
      </c>
      <c r="G45" s="1">
        <v>5.9</v>
      </c>
      <c r="H45" s="5">
        <f t="shared" si="2"/>
        <v>71.476190476190482</v>
      </c>
      <c r="I45">
        <v>34</v>
      </c>
      <c r="J45">
        <v>510</v>
      </c>
      <c r="K45" s="3">
        <f t="shared" si="1"/>
        <v>1.2975778546712802</v>
      </c>
    </row>
    <row r="46" spans="1:11" x14ac:dyDescent="0.25">
      <c r="A46">
        <v>3</v>
      </c>
      <c r="B46">
        <v>45</v>
      </c>
      <c r="C46">
        <v>15.01</v>
      </c>
      <c r="D46" s="1">
        <v>118</v>
      </c>
      <c r="E46" s="1">
        <v>0.21</v>
      </c>
      <c r="F46" s="1">
        <v>0.87</v>
      </c>
      <c r="G46" s="1">
        <v>5.0999999999999996</v>
      </c>
      <c r="H46" s="5">
        <f t="shared" si="2"/>
        <v>71.476190476190482</v>
      </c>
      <c r="I46">
        <v>32.5</v>
      </c>
      <c r="J46">
        <v>410</v>
      </c>
      <c r="K46" s="3">
        <f t="shared" si="1"/>
        <v>1.1943559399180701</v>
      </c>
    </row>
    <row r="47" spans="1:11" x14ac:dyDescent="0.25">
      <c r="A47">
        <v>4</v>
      </c>
      <c r="B47">
        <v>46</v>
      </c>
      <c r="C47">
        <v>10.51</v>
      </c>
      <c r="D47" s="1">
        <v>117</v>
      </c>
      <c r="E47" s="1">
        <v>0.08</v>
      </c>
      <c r="F47" s="1">
        <v>1.08</v>
      </c>
      <c r="G47" s="1">
        <v>5.3</v>
      </c>
      <c r="H47" s="5">
        <f t="shared" si="2"/>
        <v>131.375</v>
      </c>
      <c r="I47">
        <v>34</v>
      </c>
      <c r="J47">
        <v>500</v>
      </c>
      <c r="K47" s="3">
        <f t="shared" si="1"/>
        <v>1.27213515163851</v>
      </c>
    </row>
    <row r="48" spans="1:11" x14ac:dyDescent="0.25">
      <c r="A48">
        <v>4</v>
      </c>
      <c r="B48">
        <v>47</v>
      </c>
      <c r="C48">
        <v>10.51</v>
      </c>
      <c r="D48" s="1">
        <v>123</v>
      </c>
      <c r="E48" s="1">
        <v>0.08</v>
      </c>
      <c r="F48" s="1">
        <v>1.1499999999999999</v>
      </c>
      <c r="G48" s="1">
        <v>5.0999999999999996</v>
      </c>
      <c r="H48" s="5">
        <f t="shared" si="2"/>
        <v>131.375</v>
      </c>
      <c r="I48">
        <v>34.799999999999997</v>
      </c>
      <c r="J48">
        <v>500</v>
      </c>
      <c r="K48" s="3">
        <f t="shared" si="1"/>
        <v>1.1864030991506496</v>
      </c>
    </row>
    <row r="49" spans="1:11" x14ac:dyDescent="0.25">
      <c r="A49">
        <v>4</v>
      </c>
      <c r="B49">
        <v>48</v>
      </c>
      <c r="C49">
        <v>10.51</v>
      </c>
      <c r="D49" s="1">
        <v>123</v>
      </c>
      <c r="E49" s="1">
        <v>0.08</v>
      </c>
      <c r="F49" s="1">
        <v>1.1299999999999999</v>
      </c>
      <c r="G49" s="1">
        <v>4.3</v>
      </c>
      <c r="H49" s="5">
        <f t="shared" si="2"/>
        <v>131.375</v>
      </c>
      <c r="I49">
        <v>33</v>
      </c>
      <c r="J49">
        <v>410</v>
      </c>
      <c r="K49" s="3">
        <f t="shared" si="1"/>
        <v>1.1408854384060996</v>
      </c>
    </row>
    <row r="50" spans="1:11" x14ac:dyDescent="0.25">
      <c r="A50">
        <v>4</v>
      </c>
      <c r="B50">
        <v>49</v>
      </c>
      <c r="C50">
        <v>10.51</v>
      </c>
      <c r="D50" s="1">
        <v>124</v>
      </c>
      <c r="E50" s="1">
        <v>0.08</v>
      </c>
      <c r="F50" s="1">
        <v>1.1299999999999999</v>
      </c>
      <c r="G50" s="1">
        <v>4.9000000000000004</v>
      </c>
      <c r="H50" s="5">
        <f t="shared" si="2"/>
        <v>131.375</v>
      </c>
      <c r="I50">
        <v>35.5</v>
      </c>
      <c r="J50">
        <v>590</v>
      </c>
      <c r="K50" s="3">
        <f t="shared" si="1"/>
        <v>1.3187636032421468</v>
      </c>
    </row>
    <row r="51" spans="1:11" x14ac:dyDescent="0.25">
      <c r="A51">
        <v>4</v>
      </c>
      <c r="B51">
        <v>50</v>
      </c>
      <c r="C51">
        <v>10.51</v>
      </c>
      <c r="D51" s="1">
        <v>116</v>
      </c>
      <c r="E51" s="1">
        <v>0.08</v>
      </c>
      <c r="F51" s="1">
        <v>0.9</v>
      </c>
      <c r="G51" s="1">
        <v>4.8</v>
      </c>
      <c r="H51" s="5">
        <f t="shared" si="2"/>
        <v>131.375</v>
      </c>
      <c r="I51">
        <v>34</v>
      </c>
      <c r="J51">
        <v>560</v>
      </c>
      <c r="K51" s="3">
        <f t="shared" si="1"/>
        <v>1.4247913698351313</v>
      </c>
    </row>
    <row r="52" spans="1:11" x14ac:dyDescent="0.25">
      <c r="A52">
        <v>4</v>
      </c>
      <c r="B52">
        <v>51</v>
      </c>
      <c r="C52">
        <v>10.51</v>
      </c>
      <c r="D52" s="1">
        <v>122</v>
      </c>
      <c r="E52" s="1">
        <v>0.08</v>
      </c>
      <c r="F52" s="1">
        <v>1.2</v>
      </c>
      <c r="G52" s="1">
        <v>4.7</v>
      </c>
      <c r="H52" s="5">
        <f t="shared" si="2"/>
        <v>131.375</v>
      </c>
      <c r="I52">
        <v>33.799999999999997</v>
      </c>
      <c r="J52">
        <v>430</v>
      </c>
      <c r="K52" s="3">
        <f t="shared" si="1"/>
        <v>1.1135721343023934</v>
      </c>
    </row>
    <row r="53" spans="1:11" x14ac:dyDescent="0.25">
      <c r="A53">
        <v>4</v>
      </c>
      <c r="B53">
        <v>52</v>
      </c>
      <c r="C53">
        <v>10.51</v>
      </c>
      <c r="D53" s="1">
        <v>118</v>
      </c>
      <c r="E53" s="1">
        <v>0.08</v>
      </c>
      <c r="F53" s="1">
        <v>1.23</v>
      </c>
      <c r="G53" s="1">
        <v>5.2</v>
      </c>
      <c r="H53" s="5">
        <f t="shared" si="2"/>
        <v>131.375</v>
      </c>
      <c r="I53">
        <v>36.799999999999997</v>
      </c>
      <c r="J53">
        <v>630</v>
      </c>
      <c r="K53" s="3">
        <f t="shared" si="1"/>
        <v>1.2641455884770285</v>
      </c>
    </row>
    <row r="54" spans="1:11" x14ac:dyDescent="0.25">
      <c r="A54">
        <v>4</v>
      </c>
      <c r="B54">
        <v>53</v>
      </c>
      <c r="C54">
        <v>10.51</v>
      </c>
      <c r="D54" s="1">
        <v>124</v>
      </c>
      <c r="E54" s="1">
        <v>0.08</v>
      </c>
      <c r="F54" s="1">
        <v>1.08</v>
      </c>
      <c r="G54" s="1">
        <v>4.7</v>
      </c>
      <c r="H54" s="5">
        <f t="shared" si="2"/>
        <v>131.375</v>
      </c>
      <c r="I54">
        <v>33.700000000000003</v>
      </c>
      <c r="J54">
        <v>530</v>
      </c>
      <c r="K54" s="3">
        <f t="shared" si="1"/>
        <v>1.3847971688893135</v>
      </c>
    </row>
    <row r="55" spans="1:11" x14ac:dyDescent="0.25">
      <c r="A55">
        <v>4</v>
      </c>
      <c r="B55">
        <v>54</v>
      </c>
      <c r="C55">
        <v>10.51</v>
      </c>
      <c r="D55" s="1">
        <v>122</v>
      </c>
      <c r="E55" s="1">
        <v>0.08</v>
      </c>
      <c r="F55" s="1">
        <v>1.45</v>
      </c>
      <c r="G55" s="1">
        <v>4.8</v>
      </c>
      <c r="H55" s="5">
        <f t="shared" si="2"/>
        <v>131.375</v>
      </c>
      <c r="I55">
        <v>34</v>
      </c>
      <c r="J55">
        <v>460</v>
      </c>
      <c r="K55" s="3">
        <f t="shared" si="1"/>
        <v>1.1703643395074292</v>
      </c>
    </row>
    <row r="56" spans="1:11" x14ac:dyDescent="0.25">
      <c r="A56">
        <v>4</v>
      </c>
      <c r="B56">
        <v>55</v>
      </c>
      <c r="C56">
        <v>10.51</v>
      </c>
      <c r="D56" s="1">
        <v>121</v>
      </c>
      <c r="E56" s="1">
        <v>0.08</v>
      </c>
      <c r="F56" s="1">
        <v>1.1200000000000001</v>
      </c>
      <c r="G56" s="1">
        <v>5.8</v>
      </c>
      <c r="H56" s="5">
        <f t="shared" si="2"/>
        <v>131.375</v>
      </c>
      <c r="I56">
        <v>29.5</v>
      </c>
      <c r="J56">
        <v>330</v>
      </c>
      <c r="K56" s="3">
        <f t="shared" si="1"/>
        <v>1.2854284030986616</v>
      </c>
    </row>
    <row r="57" spans="1:11" x14ac:dyDescent="0.25">
      <c r="A57">
        <v>4</v>
      </c>
      <c r="B57">
        <v>56</v>
      </c>
      <c r="C57">
        <v>10.51</v>
      </c>
      <c r="D57" s="1">
        <v>121</v>
      </c>
      <c r="E57" s="1">
        <v>0.08</v>
      </c>
      <c r="F57" s="1">
        <v>1.19</v>
      </c>
      <c r="G57" s="1">
        <v>5.8</v>
      </c>
      <c r="H57" s="5">
        <f t="shared" si="2"/>
        <v>131.375</v>
      </c>
      <c r="I57">
        <v>38.700000000000003</v>
      </c>
      <c r="J57">
        <v>670</v>
      </c>
      <c r="K57" s="3">
        <f t="shared" si="1"/>
        <v>1.1559576079634641</v>
      </c>
    </row>
    <row r="58" spans="1:11" x14ac:dyDescent="0.25">
      <c r="A58">
        <v>4</v>
      </c>
      <c r="B58">
        <v>57</v>
      </c>
      <c r="C58">
        <v>10.51</v>
      </c>
      <c r="D58" s="1">
        <v>124</v>
      </c>
      <c r="E58" s="1">
        <v>0.08</v>
      </c>
      <c r="F58" s="1">
        <v>1.61</v>
      </c>
      <c r="G58" s="1">
        <v>4.5999999999999996</v>
      </c>
      <c r="H58" s="5">
        <f t="shared" si="2"/>
        <v>131.375</v>
      </c>
      <c r="I58">
        <v>32.5</v>
      </c>
      <c r="J58">
        <v>380</v>
      </c>
      <c r="K58" s="3">
        <f t="shared" si="1"/>
        <v>1.1069640418752846</v>
      </c>
    </row>
    <row r="59" spans="1:11" x14ac:dyDescent="0.25">
      <c r="A59">
        <v>4</v>
      </c>
      <c r="B59">
        <v>58</v>
      </c>
      <c r="C59">
        <v>10.51</v>
      </c>
      <c r="D59" s="1">
        <v>121</v>
      </c>
      <c r="E59" s="1">
        <v>0.08</v>
      </c>
      <c r="F59" s="1">
        <v>1.41</v>
      </c>
      <c r="G59" s="1">
        <v>4.7</v>
      </c>
      <c r="H59" s="5">
        <f t="shared" si="2"/>
        <v>131.375</v>
      </c>
      <c r="I59">
        <v>34</v>
      </c>
      <c r="J59">
        <v>600</v>
      </c>
      <c r="K59" s="3">
        <f t="shared" si="1"/>
        <v>1.5265621819662121</v>
      </c>
    </row>
    <row r="60" spans="1:11" x14ac:dyDescent="0.25">
      <c r="A60">
        <v>4</v>
      </c>
      <c r="B60">
        <v>59</v>
      </c>
      <c r="C60">
        <v>10.51</v>
      </c>
      <c r="D60" s="1">
        <v>127</v>
      </c>
      <c r="E60" s="1">
        <v>0.08</v>
      </c>
      <c r="F60" s="1">
        <v>1.2</v>
      </c>
      <c r="G60" s="1">
        <v>4.3</v>
      </c>
      <c r="H60" s="5">
        <f t="shared" si="2"/>
        <v>131.375</v>
      </c>
      <c r="I60">
        <v>31.9</v>
      </c>
      <c r="J60">
        <v>380</v>
      </c>
      <c r="K60" s="3">
        <f t="shared" si="1"/>
        <v>1.1706081608208603</v>
      </c>
    </row>
    <row r="61" spans="1:11" x14ac:dyDescent="0.25">
      <c r="A61">
        <v>4</v>
      </c>
      <c r="B61">
        <v>60</v>
      </c>
      <c r="C61">
        <v>10.51</v>
      </c>
      <c r="D61" s="1">
        <v>121</v>
      </c>
      <c r="E61" s="1">
        <v>0.08</v>
      </c>
      <c r="F61" s="1">
        <v>1.0900000000000001</v>
      </c>
      <c r="G61" s="1">
        <v>4.8</v>
      </c>
      <c r="H61" s="5">
        <f t="shared" si="2"/>
        <v>131.375</v>
      </c>
      <c r="I61">
        <v>35</v>
      </c>
      <c r="J61">
        <v>530</v>
      </c>
      <c r="K61" s="3">
        <f t="shared" si="1"/>
        <v>1.2361516034985423</v>
      </c>
    </row>
    <row r="62" spans="1:11" x14ac:dyDescent="0.25">
      <c r="A62">
        <v>5</v>
      </c>
      <c r="B62">
        <v>61</v>
      </c>
      <c r="C62">
        <v>11.01</v>
      </c>
      <c r="D62" s="1">
        <v>122</v>
      </c>
      <c r="E62" s="1">
        <v>0.14000000000000001</v>
      </c>
      <c r="F62" s="1">
        <v>1.05</v>
      </c>
      <c r="G62" s="1">
        <v>5.7</v>
      </c>
      <c r="H62" s="5">
        <f t="shared" si="2"/>
        <v>78.642857142857139</v>
      </c>
      <c r="I62">
        <v>37.299999999999997</v>
      </c>
      <c r="J62">
        <v>610</v>
      </c>
      <c r="K62" s="3">
        <f t="shared" si="1"/>
        <v>1.1754477786416786</v>
      </c>
    </row>
    <row r="63" spans="1:11" x14ac:dyDescent="0.25">
      <c r="A63">
        <v>5</v>
      </c>
      <c r="B63">
        <v>62</v>
      </c>
      <c r="C63">
        <v>11.01</v>
      </c>
      <c r="D63" s="1">
        <v>121</v>
      </c>
      <c r="E63" s="1">
        <v>0.14000000000000001</v>
      </c>
      <c r="F63" s="1">
        <v>1.1000000000000001</v>
      </c>
      <c r="G63" s="1">
        <v>5.5</v>
      </c>
      <c r="H63" s="5">
        <f t="shared" si="2"/>
        <v>78.642857142857139</v>
      </c>
      <c r="I63">
        <v>35</v>
      </c>
      <c r="J63">
        <v>520</v>
      </c>
      <c r="K63" s="3">
        <f t="shared" si="1"/>
        <v>1.2128279883381923</v>
      </c>
    </row>
    <row r="64" spans="1:11" x14ac:dyDescent="0.25">
      <c r="A64">
        <v>5</v>
      </c>
      <c r="B64">
        <v>63</v>
      </c>
      <c r="C64">
        <v>11.01</v>
      </c>
      <c r="D64" s="1">
        <v>125</v>
      </c>
      <c r="E64" s="1">
        <v>0.14000000000000001</v>
      </c>
      <c r="F64" s="1">
        <v>1.05</v>
      </c>
      <c r="G64" s="1">
        <v>5.0999999999999996</v>
      </c>
      <c r="H64" s="5">
        <f t="shared" si="2"/>
        <v>78.642857142857139</v>
      </c>
      <c r="I64">
        <v>28.8</v>
      </c>
      <c r="J64">
        <v>250</v>
      </c>
      <c r="K64" s="3">
        <f t="shared" si="1"/>
        <v>1.0465561771262002</v>
      </c>
    </row>
    <row r="65" spans="1:11" x14ac:dyDescent="0.25">
      <c r="A65">
        <v>5</v>
      </c>
      <c r="B65">
        <v>64</v>
      </c>
      <c r="C65">
        <v>11.01</v>
      </c>
      <c r="D65" s="1">
        <v>124</v>
      </c>
      <c r="E65" s="1">
        <v>0.14000000000000001</v>
      </c>
      <c r="F65" s="1">
        <v>1.38</v>
      </c>
      <c r="G65" s="1">
        <v>6.1</v>
      </c>
      <c r="H65" s="5">
        <f t="shared" si="2"/>
        <v>78.642857142857139</v>
      </c>
      <c r="I65">
        <v>30.5</v>
      </c>
      <c r="J65">
        <v>300</v>
      </c>
      <c r="K65" s="3">
        <f t="shared" si="1"/>
        <v>1.0573572237323829</v>
      </c>
    </row>
    <row r="66" spans="1:11" x14ac:dyDescent="0.25">
      <c r="A66">
        <v>5</v>
      </c>
      <c r="B66">
        <v>65</v>
      </c>
      <c r="C66">
        <v>11.01</v>
      </c>
      <c r="D66" s="1">
        <v>122</v>
      </c>
      <c r="E66" s="1">
        <v>0.14000000000000001</v>
      </c>
      <c r="F66" s="1">
        <v>0.96</v>
      </c>
      <c r="G66" s="1">
        <v>6.1</v>
      </c>
      <c r="H66" s="5">
        <f t="shared" ref="H66:H91" si="3">C66/E66</f>
        <v>78.642857142857139</v>
      </c>
      <c r="I66">
        <v>38</v>
      </c>
      <c r="J66">
        <v>770</v>
      </c>
      <c r="K66" s="3">
        <f t="shared" si="1"/>
        <v>1.4032657821839918</v>
      </c>
    </row>
    <row r="67" spans="1:11" x14ac:dyDescent="0.25">
      <c r="A67">
        <v>5</v>
      </c>
      <c r="B67">
        <v>66</v>
      </c>
      <c r="C67">
        <v>11.01</v>
      </c>
      <c r="D67" s="1">
        <v>120</v>
      </c>
      <c r="E67" s="1">
        <v>0.14000000000000001</v>
      </c>
      <c r="F67" s="1">
        <v>1.29</v>
      </c>
      <c r="G67" s="1">
        <v>5.4</v>
      </c>
      <c r="H67" s="5">
        <f t="shared" si="3"/>
        <v>78.642857142857139</v>
      </c>
      <c r="I67">
        <v>35.5</v>
      </c>
      <c r="J67">
        <v>510</v>
      </c>
      <c r="K67" s="3">
        <f t="shared" ref="K67:K91" si="4">J67/(I67^3)*100</f>
        <v>1.1399481994127032</v>
      </c>
    </row>
    <row r="68" spans="1:11" x14ac:dyDescent="0.25">
      <c r="A68">
        <v>5</v>
      </c>
      <c r="B68">
        <v>67</v>
      </c>
      <c r="C68">
        <v>11.01</v>
      </c>
      <c r="D68" s="1">
        <v>119</v>
      </c>
      <c r="E68" s="1">
        <v>0.14000000000000001</v>
      </c>
      <c r="F68" s="1">
        <v>1.01</v>
      </c>
      <c r="G68" s="1">
        <v>6.1</v>
      </c>
      <c r="H68" s="5">
        <f t="shared" si="3"/>
        <v>78.642857142857139</v>
      </c>
      <c r="I68">
        <v>34.5</v>
      </c>
      <c r="J68">
        <v>560</v>
      </c>
      <c r="K68" s="3">
        <f t="shared" si="4"/>
        <v>1.3637373709700495</v>
      </c>
    </row>
    <row r="69" spans="1:11" x14ac:dyDescent="0.25">
      <c r="A69">
        <v>5</v>
      </c>
      <c r="B69">
        <v>68</v>
      </c>
      <c r="C69">
        <v>11.01</v>
      </c>
      <c r="D69" s="1">
        <v>119</v>
      </c>
      <c r="E69" s="1">
        <v>0.14000000000000001</v>
      </c>
      <c r="F69" s="1">
        <v>1.06</v>
      </c>
      <c r="G69" s="1">
        <v>5.0999999999999996</v>
      </c>
      <c r="H69" s="5">
        <f t="shared" si="3"/>
        <v>78.642857142857139</v>
      </c>
      <c r="I69">
        <v>34.5</v>
      </c>
      <c r="J69">
        <v>470</v>
      </c>
      <c r="K69" s="3">
        <f t="shared" si="4"/>
        <v>1.1445652934927202</v>
      </c>
    </row>
    <row r="70" spans="1:11" x14ac:dyDescent="0.25">
      <c r="A70">
        <v>5</v>
      </c>
      <c r="B70">
        <v>69</v>
      </c>
      <c r="C70">
        <v>11.01</v>
      </c>
      <c r="D70" s="1">
        <v>121</v>
      </c>
      <c r="E70" s="1">
        <v>0.14000000000000001</v>
      </c>
      <c r="F70" s="1">
        <v>1.07</v>
      </c>
      <c r="G70" s="1">
        <v>6</v>
      </c>
      <c r="H70" s="5">
        <f t="shared" si="3"/>
        <v>78.642857142857139</v>
      </c>
      <c r="I70">
        <v>32.299999999999997</v>
      </c>
      <c r="J70">
        <v>380</v>
      </c>
      <c r="K70" s="3">
        <f t="shared" si="4"/>
        <v>1.1276544280452172</v>
      </c>
    </row>
    <row r="71" spans="1:11" x14ac:dyDescent="0.25">
      <c r="A71">
        <v>5</v>
      </c>
      <c r="B71">
        <v>70</v>
      </c>
      <c r="C71">
        <v>11.01</v>
      </c>
      <c r="D71" s="1">
        <v>123</v>
      </c>
      <c r="E71" s="1">
        <v>0.14000000000000001</v>
      </c>
      <c r="F71" s="1">
        <v>1.43</v>
      </c>
      <c r="G71" s="1">
        <v>4.9000000000000004</v>
      </c>
      <c r="H71" s="5">
        <f t="shared" si="3"/>
        <v>78.642857142857139</v>
      </c>
      <c r="I71">
        <v>34.799999999999997</v>
      </c>
      <c r="J71">
        <v>570</v>
      </c>
      <c r="K71" s="3">
        <f t="shared" si="4"/>
        <v>1.3524995330317404</v>
      </c>
    </row>
    <row r="72" spans="1:11" x14ac:dyDescent="0.25">
      <c r="A72">
        <v>5</v>
      </c>
      <c r="B72">
        <v>71</v>
      </c>
      <c r="C72">
        <v>11.01</v>
      </c>
      <c r="D72" s="1">
        <v>119</v>
      </c>
      <c r="E72" s="1">
        <v>0.14000000000000001</v>
      </c>
      <c r="F72" s="1">
        <v>1.02</v>
      </c>
      <c r="G72" s="1">
        <v>5.7</v>
      </c>
      <c r="H72" s="5">
        <f t="shared" si="3"/>
        <v>78.642857142857139</v>
      </c>
      <c r="I72">
        <v>35.200000000000003</v>
      </c>
      <c r="J72">
        <v>500</v>
      </c>
      <c r="K72" s="3">
        <f t="shared" si="4"/>
        <v>1.1464154066491357</v>
      </c>
    </row>
    <row r="73" spans="1:11" x14ac:dyDescent="0.25">
      <c r="A73">
        <v>5</v>
      </c>
      <c r="B73">
        <v>72</v>
      </c>
      <c r="C73">
        <v>11.01</v>
      </c>
      <c r="D73" s="1">
        <v>122</v>
      </c>
      <c r="E73" s="1">
        <v>0.14000000000000001</v>
      </c>
      <c r="F73" s="1">
        <v>0.95</v>
      </c>
      <c r="G73" s="1">
        <v>5.4</v>
      </c>
      <c r="H73" s="5">
        <f t="shared" si="3"/>
        <v>78.642857142857139</v>
      </c>
      <c r="I73">
        <v>32.200000000000003</v>
      </c>
      <c r="J73">
        <v>350</v>
      </c>
      <c r="K73" s="3">
        <f t="shared" si="4"/>
        <v>1.0483358297703891</v>
      </c>
    </row>
    <row r="74" spans="1:11" x14ac:dyDescent="0.25">
      <c r="A74">
        <v>5</v>
      </c>
      <c r="B74">
        <v>73</v>
      </c>
      <c r="C74">
        <v>11.01</v>
      </c>
      <c r="D74" s="1">
        <v>121</v>
      </c>
      <c r="E74" s="1">
        <v>0.14000000000000001</v>
      </c>
      <c r="F74" s="1">
        <v>1.31</v>
      </c>
      <c r="G74" s="1">
        <v>5.9</v>
      </c>
      <c r="H74" s="5">
        <f t="shared" si="3"/>
        <v>78.642857142857139</v>
      </c>
      <c r="I74">
        <v>30.1</v>
      </c>
      <c r="J74">
        <v>340</v>
      </c>
      <c r="K74" s="3">
        <f t="shared" si="4"/>
        <v>1.2467501532127594</v>
      </c>
    </row>
    <row r="75" spans="1:11" x14ac:dyDescent="0.25">
      <c r="A75">
        <v>5</v>
      </c>
      <c r="B75">
        <v>74</v>
      </c>
      <c r="C75">
        <v>11.01</v>
      </c>
      <c r="D75" s="1">
        <v>122</v>
      </c>
      <c r="E75" s="1">
        <v>0.14000000000000001</v>
      </c>
      <c r="F75" s="1">
        <v>1.19</v>
      </c>
      <c r="G75" s="1">
        <v>4.8</v>
      </c>
      <c r="H75" s="5">
        <f t="shared" si="3"/>
        <v>78.642857142857139</v>
      </c>
      <c r="I75">
        <v>32.299999999999997</v>
      </c>
      <c r="J75">
        <v>380</v>
      </c>
      <c r="K75" s="3">
        <f t="shared" si="4"/>
        <v>1.1276544280452172</v>
      </c>
    </row>
    <row r="76" spans="1:11" x14ac:dyDescent="0.25">
      <c r="A76">
        <v>5</v>
      </c>
      <c r="B76">
        <v>75</v>
      </c>
      <c r="C76">
        <v>11.01</v>
      </c>
      <c r="D76" s="1">
        <v>117</v>
      </c>
      <c r="E76" s="1">
        <v>0.14000000000000001</v>
      </c>
      <c r="F76" s="1">
        <v>1.2</v>
      </c>
      <c r="G76" s="1">
        <v>5.3</v>
      </c>
      <c r="H76" s="5">
        <f t="shared" si="3"/>
        <v>78.642857142857139</v>
      </c>
      <c r="I76">
        <v>29.8</v>
      </c>
      <c r="J76">
        <v>280</v>
      </c>
      <c r="K76" s="3">
        <f t="shared" si="4"/>
        <v>1.0580574247063661</v>
      </c>
    </row>
    <row r="77" spans="1:11" x14ac:dyDescent="0.25">
      <c r="A77">
        <v>6</v>
      </c>
      <c r="B77">
        <v>76</v>
      </c>
      <c r="C77">
        <v>13.01</v>
      </c>
      <c r="D77" s="1">
        <v>118</v>
      </c>
      <c r="E77" s="1">
        <v>0.08</v>
      </c>
      <c r="F77" s="1">
        <v>1.1200000000000001</v>
      </c>
      <c r="G77" s="1">
        <v>5.3</v>
      </c>
      <c r="H77" s="5">
        <f t="shared" si="3"/>
        <v>162.625</v>
      </c>
      <c r="I77">
        <v>34.799999999999997</v>
      </c>
      <c r="J77">
        <v>460</v>
      </c>
      <c r="K77" s="3">
        <f t="shared" si="4"/>
        <v>1.0914908512185977</v>
      </c>
    </row>
    <row r="78" spans="1:11" x14ac:dyDescent="0.25">
      <c r="A78">
        <v>6</v>
      </c>
      <c r="B78">
        <v>77</v>
      </c>
      <c r="C78">
        <v>13.01</v>
      </c>
      <c r="D78" s="1">
        <v>116</v>
      </c>
      <c r="E78" s="1">
        <v>0.08</v>
      </c>
      <c r="F78" s="1">
        <v>0.98</v>
      </c>
      <c r="G78" s="1">
        <v>5</v>
      </c>
      <c r="H78" s="5">
        <f t="shared" si="3"/>
        <v>162.625</v>
      </c>
      <c r="I78">
        <v>34.5</v>
      </c>
      <c r="J78">
        <v>500</v>
      </c>
      <c r="K78" s="3">
        <f t="shared" si="4"/>
        <v>1.2176226526518299</v>
      </c>
    </row>
    <row r="79" spans="1:11" x14ac:dyDescent="0.25">
      <c r="A79">
        <v>6</v>
      </c>
      <c r="B79">
        <v>78</v>
      </c>
      <c r="C79">
        <v>13.01</v>
      </c>
      <c r="D79" s="1">
        <v>118</v>
      </c>
      <c r="E79" s="1">
        <v>0.08</v>
      </c>
      <c r="F79" s="1">
        <v>0.97</v>
      </c>
      <c r="G79" s="1">
        <v>5.9</v>
      </c>
      <c r="H79" s="5">
        <f t="shared" si="3"/>
        <v>162.625</v>
      </c>
      <c r="I79">
        <v>37.799999999999997</v>
      </c>
      <c r="J79">
        <v>690</v>
      </c>
      <c r="K79" s="3">
        <f t="shared" si="4"/>
        <v>1.2775376007088448</v>
      </c>
    </row>
    <row r="80" spans="1:11" x14ac:dyDescent="0.25">
      <c r="A80">
        <v>6</v>
      </c>
      <c r="B80">
        <v>79</v>
      </c>
      <c r="C80">
        <v>13.01</v>
      </c>
      <c r="D80" s="1">
        <v>121</v>
      </c>
      <c r="E80" s="1">
        <v>0.08</v>
      </c>
      <c r="F80" s="1">
        <v>1.43</v>
      </c>
      <c r="G80" s="1">
        <v>5.8</v>
      </c>
      <c r="H80" s="5">
        <f t="shared" si="3"/>
        <v>162.625</v>
      </c>
      <c r="I80">
        <v>33</v>
      </c>
      <c r="J80">
        <v>400</v>
      </c>
      <c r="K80" s="3">
        <f t="shared" si="4"/>
        <v>1.1130589642986337</v>
      </c>
    </row>
    <row r="81" spans="1:11" x14ac:dyDescent="0.25">
      <c r="A81">
        <v>6</v>
      </c>
      <c r="B81">
        <v>80</v>
      </c>
      <c r="C81">
        <v>13.01</v>
      </c>
      <c r="D81" s="1">
        <v>113</v>
      </c>
      <c r="E81" s="1">
        <v>0.08</v>
      </c>
      <c r="F81" s="1">
        <v>1.18</v>
      </c>
      <c r="G81" s="1">
        <v>5.5</v>
      </c>
      <c r="H81" s="5">
        <f t="shared" si="3"/>
        <v>162.625</v>
      </c>
      <c r="I81">
        <v>35.5</v>
      </c>
      <c r="J81">
        <v>580</v>
      </c>
      <c r="K81" s="3">
        <f t="shared" si="4"/>
        <v>1.2964116777634662</v>
      </c>
    </row>
    <row r="82" spans="1:11" x14ac:dyDescent="0.25">
      <c r="A82">
        <v>6</v>
      </c>
      <c r="B82">
        <v>81</v>
      </c>
      <c r="C82">
        <v>13.01</v>
      </c>
      <c r="D82" s="1">
        <v>114</v>
      </c>
      <c r="E82" s="1">
        <v>0.08</v>
      </c>
      <c r="F82" s="1">
        <v>1.3</v>
      </c>
      <c r="G82" s="1">
        <v>5.5</v>
      </c>
      <c r="H82" s="5">
        <f t="shared" si="3"/>
        <v>162.625</v>
      </c>
      <c r="I82">
        <v>34.6</v>
      </c>
      <c r="J82">
        <v>460</v>
      </c>
      <c r="K82" s="3">
        <f t="shared" si="4"/>
        <v>1.1105280570568068</v>
      </c>
    </row>
    <row r="83" spans="1:11" x14ac:dyDescent="0.25">
      <c r="A83">
        <v>6</v>
      </c>
      <c r="B83">
        <v>82</v>
      </c>
      <c r="C83">
        <v>13.01</v>
      </c>
      <c r="D83" s="1">
        <v>116</v>
      </c>
      <c r="E83" s="1">
        <v>0.08</v>
      </c>
      <c r="F83" s="1">
        <v>1.36</v>
      </c>
      <c r="G83" s="1">
        <v>5.8</v>
      </c>
      <c r="H83" s="5">
        <f t="shared" si="3"/>
        <v>162.625</v>
      </c>
      <c r="I83">
        <v>34.1</v>
      </c>
      <c r="J83">
        <v>430</v>
      </c>
      <c r="K83" s="3">
        <f t="shared" si="4"/>
        <v>1.084439476310558</v>
      </c>
    </row>
    <row r="84" spans="1:11" x14ac:dyDescent="0.25">
      <c r="A84">
        <v>6</v>
      </c>
      <c r="B84">
        <v>83</v>
      </c>
      <c r="C84">
        <v>13.01</v>
      </c>
      <c r="D84" s="1">
        <v>117</v>
      </c>
      <c r="E84" s="1">
        <v>0.08</v>
      </c>
      <c r="F84" s="1">
        <v>1.23</v>
      </c>
      <c r="G84" s="1">
        <v>6.1</v>
      </c>
      <c r="H84" s="5">
        <f t="shared" si="3"/>
        <v>162.625</v>
      </c>
      <c r="I84">
        <v>39</v>
      </c>
      <c r="J84">
        <v>720</v>
      </c>
      <c r="K84" s="3">
        <f t="shared" si="4"/>
        <v>1.2137763617053559</v>
      </c>
    </row>
    <row r="85" spans="1:11" x14ac:dyDescent="0.25">
      <c r="A85">
        <v>6</v>
      </c>
      <c r="B85">
        <v>84</v>
      </c>
      <c r="C85">
        <v>13.01</v>
      </c>
      <c r="D85" s="1">
        <v>121</v>
      </c>
      <c r="E85" s="1">
        <v>0.08</v>
      </c>
      <c r="F85" s="1">
        <v>1.36</v>
      </c>
      <c r="G85" s="1">
        <v>4.9000000000000004</v>
      </c>
      <c r="H85" s="5">
        <f t="shared" si="3"/>
        <v>162.625</v>
      </c>
      <c r="I85">
        <v>39</v>
      </c>
      <c r="J85">
        <v>700</v>
      </c>
      <c r="K85" s="3">
        <f t="shared" si="4"/>
        <v>1.1800603516579848</v>
      </c>
    </row>
    <row r="86" spans="1:11" x14ac:dyDescent="0.25">
      <c r="A86">
        <v>6</v>
      </c>
      <c r="B86">
        <v>85</v>
      </c>
      <c r="C86">
        <v>13.01</v>
      </c>
      <c r="D86" s="1">
        <v>119</v>
      </c>
      <c r="E86" s="1">
        <v>0.08</v>
      </c>
      <c r="F86" s="1">
        <v>1.52</v>
      </c>
      <c r="G86" s="1">
        <v>5.8</v>
      </c>
      <c r="H86" s="5">
        <f t="shared" si="3"/>
        <v>162.625</v>
      </c>
      <c r="I86">
        <v>32.799999999999997</v>
      </c>
      <c r="J86">
        <v>380</v>
      </c>
      <c r="K86" s="3">
        <f t="shared" si="4"/>
        <v>1.0768669926437517</v>
      </c>
    </row>
    <row r="87" spans="1:11" x14ac:dyDescent="0.25">
      <c r="A87">
        <v>6</v>
      </c>
      <c r="B87">
        <v>86</v>
      </c>
      <c r="C87">
        <v>13.01</v>
      </c>
      <c r="D87" s="1">
        <v>115</v>
      </c>
      <c r="E87" s="1">
        <v>0.08</v>
      </c>
      <c r="F87" s="1">
        <v>1.35</v>
      </c>
      <c r="G87" s="1">
        <v>6.2</v>
      </c>
      <c r="H87" s="5">
        <f t="shared" si="3"/>
        <v>162.625</v>
      </c>
      <c r="I87">
        <v>38.5</v>
      </c>
      <c r="J87">
        <v>650</v>
      </c>
      <c r="K87" s="3">
        <f t="shared" si="4"/>
        <v>1.1390195232327127</v>
      </c>
    </row>
    <row r="88" spans="1:11" x14ac:dyDescent="0.25">
      <c r="A88">
        <v>6</v>
      </c>
      <c r="B88">
        <v>87</v>
      </c>
      <c r="C88">
        <v>13.01</v>
      </c>
      <c r="D88" s="1">
        <v>119</v>
      </c>
      <c r="E88" s="1">
        <v>0.08</v>
      </c>
      <c r="F88" s="1">
        <v>1.37</v>
      </c>
      <c r="G88" s="1">
        <v>5.0999999999999996</v>
      </c>
      <c r="H88" s="5">
        <f t="shared" si="3"/>
        <v>162.625</v>
      </c>
      <c r="I88">
        <v>31.8</v>
      </c>
      <c r="J88">
        <v>340</v>
      </c>
      <c r="K88" s="3">
        <f t="shared" si="4"/>
        <v>1.0572983564110467</v>
      </c>
    </row>
    <row r="89" spans="1:11" x14ac:dyDescent="0.25">
      <c r="A89">
        <v>6</v>
      </c>
      <c r="B89">
        <v>88</v>
      </c>
      <c r="C89">
        <v>13.01</v>
      </c>
      <c r="D89" s="1">
        <v>119</v>
      </c>
      <c r="E89" s="1">
        <v>0.08</v>
      </c>
      <c r="F89" s="1">
        <v>1.36</v>
      </c>
      <c r="G89" s="1">
        <v>6</v>
      </c>
      <c r="H89" s="5">
        <f t="shared" si="3"/>
        <v>162.625</v>
      </c>
      <c r="I89">
        <v>37.200000000000003</v>
      </c>
      <c r="J89">
        <v>570</v>
      </c>
      <c r="K89" s="3">
        <f t="shared" si="4"/>
        <v>1.1072508848682858</v>
      </c>
    </row>
    <row r="90" spans="1:11" x14ac:dyDescent="0.25">
      <c r="A90">
        <v>6</v>
      </c>
      <c r="B90">
        <v>89</v>
      </c>
      <c r="C90">
        <v>13.01</v>
      </c>
      <c r="D90" s="1">
        <v>117</v>
      </c>
      <c r="E90" s="1">
        <v>0.08</v>
      </c>
      <c r="F90" s="1">
        <v>1.46</v>
      </c>
      <c r="G90" s="1">
        <v>5.8</v>
      </c>
      <c r="H90" s="5">
        <f t="shared" si="3"/>
        <v>162.625</v>
      </c>
      <c r="I90">
        <v>33.6</v>
      </c>
      <c r="J90">
        <v>430</v>
      </c>
      <c r="K90" s="3">
        <f t="shared" si="4"/>
        <v>1.1335759502213583</v>
      </c>
    </row>
    <row r="91" spans="1:11" x14ac:dyDescent="0.25">
      <c r="A91">
        <v>6</v>
      </c>
      <c r="B91">
        <v>90</v>
      </c>
      <c r="C91">
        <v>13.01</v>
      </c>
      <c r="D91" s="1">
        <v>120</v>
      </c>
      <c r="E91" s="1">
        <v>0.08</v>
      </c>
      <c r="F91" s="1">
        <v>1.27</v>
      </c>
      <c r="G91" s="1">
        <v>5</v>
      </c>
      <c r="H91" s="5">
        <f t="shared" si="3"/>
        <v>162.625</v>
      </c>
      <c r="I91">
        <v>37</v>
      </c>
      <c r="J91">
        <v>520</v>
      </c>
      <c r="K91" s="3">
        <f t="shared" si="4"/>
        <v>1.0265926993465342</v>
      </c>
    </row>
    <row r="92" spans="1:11" x14ac:dyDescent="0.25">
      <c r="D92" s="1"/>
      <c r="E92" s="1"/>
      <c r="F92" s="2"/>
      <c r="G92" s="1"/>
      <c r="H92" s="5"/>
      <c r="K92" s="3"/>
    </row>
    <row r="93" spans="1:11" x14ac:dyDescent="0.25">
      <c r="D93" s="1"/>
      <c r="E93" s="1"/>
      <c r="F93" s="2"/>
      <c r="G93" s="1"/>
      <c r="H93" s="5"/>
      <c r="K93" s="3"/>
    </row>
    <row r="94" spans="1:11" x14ac:dyDescent="0.25">
      <c r="D94" s="1"/>
      <c r="E94" s="1"/>
      <c r="F94" s="2"/>
      <c r="G94" s="1"/>
      <c r="H94" s="5"/>
      <c r="K94" s="3"/>
    </row>
    <row r="95" spans="1:11" x14ac:dyDescent="0.25">
      <c r="D95" s="1"/>
      <c r="E95" s="1"/>
      <c r="F95" s="2"/>
      <c r="G95" s="1"/>
      <c r="H95" s="5"/>
      <c r="K95" s="3"/>
    </row>
    <row r="96" spans="1:11" x14ac:dyDescent="0.25">
      <c r="D96" s="1"/>
      <c r="E96" s="1"/>
      <c r="F96" s="2"/>
      <c r="G96" s="1"/>
      <c r="H96" s="5"/>
      <c r="K96" s="3"/>
    </row>
    <row r="97" spans="4:11" x14ac:dyDescent="0.25">
      <c r="D97" s="1"/>
      <c r="E97" s="1"/>
      <c r="F97" s="2"/>
      <c r="G97" s="1"/>
      <c r="H97" s="5"/>
      <c r="K97" s="3"/>
    </row>
    <row r="98" spans="4:11" x14ac:dyDescent="0.25">
      <c r="D98" s="1"/>
      <c r="E98" s="1"/>
      <c r="F98" s="2"/>
      <c r="G98" s="1"/>
      <c r="H98" s="5"/>
      <c r="K98" s="3"/>
    </row>
    <row r="99" spans="4:11" x14ac:dyDescent="0.25">
      <c r="D99" s="1"/>
      <c r="E99" s="1"/>
      <c r="F99" s="2"/>
      <c r="G99" s="1"/>
      <c r="H99" s="5"/>
      <c r="K99" s="3"/>
    </row>
    <row r="100" spans="4:11" x14ac:dyDescent="0.25">
      <c r="D100" s="1"/>
      <c r="E100" s="1"/>
      <c r="F100" s="2"/>
      <c r="G100" s="1"/>
      <c r="H100" s="5"/>
      <c r="K100" s="3"/>
    </row>
    <row r="101" spans="4:11" x14ac:dyDescent="0.25">
      <c r="D101" s="1"/>
      <c r="E101" s="1"/>
      <c r="F101" s="2"/>
      <c r="G101" s="1"/>
      <c r="H101" s="5"/>
      <c r="K101" s="3"/>
    </row>
    <row r="102" spans="4:11" x14ac:dyDescent="0.25">
      <c r="D102" s="1"/>
      <c r="E102" s="1"/>
      <c r="F102" s="2"/>
      <c r="G102" s="1"/>
      <c r="H102" s="5"/>
      <c r="K102" s="3"/>
    </row>
    <row r="103" spans="4:11" x14ac:dyDescent="0.25">
      <c r="D103" s="1"/>
      <c r="E103" s="1"/>
      <c r="F103" s="2"/>
      <c r="G103" s="1"/>
      <c r="H103" s="5"/>
      <c r="K103" s="3"/>
    </row>
    <row r="104" spans="4:11" x14ac:dyDescent="0.25">
      <c r="D104" s="1"/>
      <c r="E104" s="1"/>
      <c r="F104" s="2"/>
      <c r="G104" s="1"/>
      <c r="H104" s="5"/>
      <c r="K104" s="3"/>
    </row>
    <row r="105" spans="4:11" x14ac:dyDescent="0.25">
      <c r="D105" s="1"/>
      <c r="E105" s="1"/>
      <c r="F105" s="2"/>
      <c r="G105" s="1"/>
      <c r="H105" s="5"/>
      <c r="K105" s="3"/>
    </row>
    <row r="106" spans="4:11" x14ac:dyDescent="0.25">
      <c r="D106" s="1"/>
      <c r="E106" s="1"/>
      <c r="F106" s="2"/>
      <c r="G106" s="1"/>
      <c r="H106" s="5"/>
      <c r="K106" s="3"/>
    </row>
    <row r="107" spans="4:11" x14ac:dyDescent="0.25">
      <c r="D107" s="1"/>
      <c r="E107" s="1"/>
      <c r="F107" s="2"/>
      <c r="G107" s="1"/>
      <c r="H107" s="5"/>
      <c r="K107" s="3"/>
    </row>
    <row r="108" spans="4:11" x14ac:dyDescent="0.25">
      <c r="D108" s="1"/>
      <c r="E108" s="1"/>
      <c r="F108" s="2"/>
      <c r="G108" s="1"/>
      <c r="H108" s="5"/>
      <c r="K108" s="3"/>
    </row>
    <row r="109" spans="4:11" x14ac:dyDescent="0.25">
      <c r="D109" s="1"/>
      <c r="E109" s="1"/>
      <c r="F109" s="2"/>
      <c r="G109" s="1"/>
      <c r="H109" s="5"/>
      <c r="K109" s="3"/>
    </row>
    <row r="110" spans="4:11" x14ac:dyDescent="0.25">
      <c r="D110" s="1"/>
      <c r="E110" s="1"/>
      <c r="F110" s="2"/>
      <c r="G110" s="1"/>
      <c r="H110" s="5"/>
      <c r="K110" s="3"/>
    </row>
    <row r="111" spans="4:11" x14ac:dyDescent="0.25">
      <c r="D111" s="1"/>
      <c r="E111" s="1"/>
      <c r="F111" s="2"/>
      <c r="G111" s="1"/>
      <c r="H111" s="5"/>
      <c r="K111" s="3"/>
    </row>
    <row r="112" spans="4:11" x14ac:dyDescent="0.25">
      <c r="D112" s="1"/>
      <c r="E112" s="1"/>
      <c r="F112" s="2"/>
      <c r="G112" s="1"/>
      <c r="H112" s="5"/>
      <c r="K112" s="3"/>
    </row>
    <row r="113" spans="4:11" x14ac:dyDescent="0.25">
      <c r="D113" s="1"/>
      <c r="E113" s="1"/>
      <c r="F113" s="2"/>
      <c r="G113" s="1"/>
      <c r="H113" s="5"/>
      <c r="K113" s="3"/>
    </row>
    <row r="114" spans="4:11" x14ac:dyDescent="0.25">
      <c r="D114" s="1"/>
      <c r="E114" s="1"/>
      <c r="F114" s="2"/>
      <c r="G114" s="1"/>
      <c r="H114" s="5"/>
      <c r="K114" s="3"/>
    </row>
    <row r="115" spans="4:11" x14ac:dyDescent="0.25">
      <c r="D115" s="1"/>
      <c r="E115" s="1"/>
      <c r="F115" s="2"/>
      <c r="G115" s="1"/>
      <c r="H115" s="5"/>
      <c r="K115" s="3"/>
    </row>
    <row r="116" spans="4:11" x14ac:dyDescent="0.25">
      <c r="D116" s="1"/>
      <c r="E116" s="1"/>
      <c r="F116" s="2"/>
      <c r="G116" s="1"/>
      <c r="H116" s="5"/>
      <c r="K116" s="3"/>
    </row>
    <row r="117" spans="4:11" x14ac:dyDescent="0.25">
      <c r="D117" s="1"/>
      <c r="E117" s="1"/>
      <c r="F117" s="2"/>
      <c r="G117" s="1"/>
      <c r="H117" s="5"/>
      <c r="K117" s="3"/>
    </row>
    <row r="118" spans="4:11" x14ac:dyDescent="0.25">
      <c r="D118" s="1"/>
      <c r="E118" s="1"/>
      <c r="F118" s="2"/>
      <c r="G118" s="1"/>
      <c r="H118" s="5"/>
      <c r="K118" s="3"/>
    </row>
    <row r="119" spans="4:11" x14ac:dyDescent="0.25">
      <c r="D119" s="1"/>
      <c r="E119" s="1"/>
      <c r="F119" s="2"/>
      <c r="G119" s="1"/>
      <c r="H119" s="5"/>
      <c r="K119" s="3"/>
    </row>
    <row r="120" spans="4:11" x14ac:dyDescent="0.25">
      <c r="D120" s="1"/>
      <c r="E120" s="1"/>
      <c r="F120" s="2"/>
      <c r="G120" s="1"/>
      <c r="H120" s="5"/>
      <c r="K120" s="3"/>
    </row>
    <row r="121" spans="4:11" x14ac:dyDescent="0.25">
      <c r="D121" s="1"/>
      <c r="E121" s="1"/>
      <c r="F121" s="2"/>
      <c r="G121" s="1"/>
      <c r="H121" s="5"/>
      <c r="K121" s="3"/>
    </row>
    <row r="122" spans="4:11" x14ac:dyDescent="0.25">
      <c r="F122" s="6"/>
      <c r="K122" s="3"/>
    </row>
    <row r="123" spans="4:11" x14ac:dyDescent="0.25">
      <c r="F123" s="6"/>
      <c r="K123" s="3"/>
    </row>
    <row r="124" spans="4:11" x14ac:dyDescent="0.25">
      <c r="F124" s="6"/>
      <c r="K124" s="3"/>
    </row>
    <row r="125" spans="4:11" x14ac:dyDescent="0.25">
      <c r="F125" s="6"/>
      <c r="K125" s="3"/>
    </row>
    <row r="126" spans="4:11" x14ac:dyDescent="0.25">
      <c r="F126" s="6"/>
      <c r="K126" s="3"/>
    </row>
    <row r="127" spans="4:11" x14ac:dyDescent="0.25">
      <c r="F127" s="6"/>
      <c r="K127" s="3"/>
    </row>
    <row r="128" spans="4:11" x14ac:dyDescent="0.25">
      <c r="F128" s="6"/>
      <c r="K128" s="3"/>
    </row>
    <row r="129" spans="6:11" x14ac:dyDescent="0.25">
      <c r="F129" s="6"/>
      <c r="K129" s="3"/>
    </row>
    <row r="130" spans="6:11" x14ac:dyDescent="0.25">
      <c r="F130" s="6"/>
      <c r="K130" s="3"/>
    </row>
    <row r="131" spans="6:11" x14ac:dyDescent="0.25">
      <c r="F131" s="6"/>
      <c r="K131" s="3"/>
    </row>
    <row r="132" spans="6:11" x14ac:dyDescent="0.25">
      <c r="F132" s="6"/>
      <c r="K132" s="3"/>
    </row>
    <row r="133" spans="6:11" x14ac:dyDescent="0.25">
      <c r="F133" s="6"/>
      <c r="K133" s="3"/>
    </row>
    <row r="134" spans="6:11" x14ac:dyDescent="0.25">
      <c r="F134" s="6"/>
      <c r="K134" s="3"/>
    </row>
    <row r="135" spans="6:11" x14ac:dyDescent="0.25">
      <c r="F135" s="6"/>
      <c r="K135" s="3"/>
    </row>
    <row r="136" spans="6:11" x14ac:dyDescent="0.25">
      <c r="F136" s="6"/>
      <c r="K136" s="3"/>
    </row>
    <row r="137" spans="6:11" x14ac:dyDescent="0.25">
      <c r="F137" s="6"/>
      <c r="K137" s="3"/>
    </row>
    <row r="138" spans="6:11" x14ac:dyDescent="0.25">
      <c r="F138" s="6"/>
      <c r="K138" s="3"/>
    </row>
    <row r="139" spans="6:11" x14ac:dyDescent="0.25">
      <c r="F139" s="6"/>
      <c r="K139" s="3"/>
    </row>
    <row r="140" spans="6:11" x14ac:dyDescent="0.25">
      <c r="F140" s="6"/>
      <c r="K140" s="3"/>
    </row>
    <row r="141" spans="6:11" x14ac:dyDescent="0.25">
      <c r="F141" s="6"/>
      <c r="K141" s="3"/>
    </row>
    <row r="142" spans="6:11" x14ac:dyDescent="0.25">
      <c r="F142" s="6"/>
      <c r="K142" s="3"/>
    </row>
    <row r="143" spans="6:11" x14ac:dyDescent="0.25">
      <c r="F143" s="6"/>
      <c r="K143" s="3"/>
    </row>
    <row r="144" spans="6:11" x14ac:dyDescent="0.25">
      <c r="F144" s="6"/>
      <c r="K144" s="3"/>
    </row>
    <row r="145" spans="6:11" x14ac:dyDescent="0.25">
      <c r="F145" s="6"/>
      <c r="K145" s="3"/>
    </row>
    <row r="146" spans="6:11" x14ac:dyDescent="0.25">
      <c r="F146" s="6"/>
      <c r="K146" s="3"/>
    </row>
    <row r="147" spans="6:11" x14ac:dyDescent="0.25">
      <c r="F147" s="6"/>
      <c r="K147" s="3"/>
    </row>
    <row r="148" spans="6:11" x14ac:dyDescent="0.25">
      <c r="F148" s="6"/>
      <c r="K148" s="3"/>
    </row>
    <row r="149" spans="6:11" x14ac:dyDescent="0.25">
      <c r="F149" s="6"/>
      <c r="K149" s="3"/>
    </row>
    <row r="150" spans="6:11" x14ac:dyDescent="0.25">
      <c r="F150" s="6"/>
      <c r="K150" s="3"/>
    </row>
    <row r="151" spans="6:11" x14ac:dyDescent="0.25">
      <c r="F151" s="6"/>
      <c r="K15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S. Mortensen</dc:creator>
  <cp:lastModifiedBy>Heidi S. Mortensen</cp:lastModifiedBy>
  <dcterms:created xsi:type="dcterms:W3CDTF">2021-03-23T12:24:33Z</dcterms:created>
  <dcterms:modified xsi:type="dcterms:W3CDTF">2022-02-27T17:09:21Z</dcterms:modified>
</cp:coreProperties>
</file>