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<sst xmlns="http://schemas.openxmlformats.org/spreadsheetml/2006/main" count="307" uniqueCount="64">
  <si>
    <t xml:space="preserve">Scan ID</t>
  </si>
  <si>
    <t xml:space="preserve">Object</t>
  </si>
  <si>
    <t xml:space="preserve">Category</t>
  </si>
  <si>
    <t xml:space="preserve">Subcategory</t>
  </si>
  <si>
    <t xml:space="preserve">Vertices</t>
  </si>
  <si>
    <t xml:space="preserve">Faces</t>
  </si>
  <si>
    <t xml:space="preserve">dx</t>
  </si>
  <si>
    <t xml:space="preserve">dy</t>
  </si>
  <si>
    <t xml:space="preserve">dz</t>
  </si>
  <si>
    <t xml:space="preserve">Volume</t>
  </si>
  <si>
    <t xml:space="preserve">Number of Patches (size = 4000)</t>
  </si>
  <si>
    <t xml:space="preserve">lemon</t>
  </si>
  <si>
    <t xml:space="preserve">edible</t>
  </si>
  <si>
    <t xml:space="preserve">fruit</t>
  </si>
  <si>
    <t xml:space="preserve">Edibles</t>
  </si>
  <si>
    <t xml:space="preserve">potato</t>
  </si>
  <si>
    <t xml:space="preserve">vegetable</t>
  </si>
  <si>
    <t xml:space="preserve">Non-edibles</t>
  </si>
  <si>
    <t xml:space="preserve">apple</t>
  </si>
  <si>
    <t xml:space="preserve">plant</t>
  </si>
  <si>
    <t xml:space="preserve">non-edible</t>
  </si>
  <si>
    <t xml:space="preserve">leaf</t>
  </si>
  <si>
    <t xml:space="preserve">branch</t>
  </si>
  <si>
    <t xml:space="preserve">twig</t>
  </si>
  <si>
    <t xml:space="preserve">rock</t>
  </si>
  <si>
    <t xml:space="preserve">bark</t>
  </si>
  <si>
    <t xml:space="preserve">firn</t>
  </si>
  <si>
    <t xml:space="preserve">egg</t>
  </si>
  <si>
    <t xml:space="preserve">banana</t>
  </si>
  <si>
    <t xml:space="preserve">mushroom</t>
  </si>
  <si>
    <t xml:space="preserve">kiwi</t>
  </si>
  <si>
    <t xml:space="preserve">tomato</t>
  </si>
  <si>
    <t xml:space="preserve">almond</t>
  </si>
  <si>
    <t xml:space="preserve">nut</t>
  </si>
  <si>
    <t xml:space="preserve">beetleaf</t>
  </si>
  <si>
    <t xml:space="preserve">carrot</t>
  </si>
  <si>
    <t xml:space="preserve">beet</t>
  </si>
  <si>
    <t xml:space="preserve">apple bite</t>
  </si>
  <si>
    <t xml:space="preserve">squash</t>
  </si>
  <si>
    <t xml:space="preserve">artichoke</t>
  </si>
  <si>
    <t xml:space="preserve">ginger</t>
  </si>
  <si>
    <t xml:space="preserve">avocado</t>
  </si>
  <si>
    <t xml:space="preserve">peanut</t>
  </si>
  <si>
    <t xml:space="preserve">raspberry</t>
  </si>
  <si>
    <t xml:space="preserve">berry</t>
  </si>
  <si>
    <t xml:space="preserve">blueberry</t>
  </si>
  <si>
    <t xml:space="preserve">rockpile</t>
  </si>
  <si>
    <t xml:space="preserve">dirt</t>
  </si>
  <si>
    <t xml:space="preserve">leaves and berry</t>
  </si>
  <si>
    <t xml:space="preserve">pinecone</t>
  </si>
  <si>
    <t xml:space="preserve">moss</t>
  </si>
  <si>
    <t xml:space="preserve">flower</t>
  </si>
  <si>
    <t xml:space="preserve">arcorn</t>
  </si>
  <si>
    <t xml:space="preserve">corn</t>
  </si>
  <si>
    <t xml:space="preserve">brussel sprout</t>
  </si>
  <si>
    <t xml:space="preserve">bean</t>
  </si>
  <si>
    <t xml:space="preserve">Average</t>
  </si>
  <si>
    <t xml:space="preserve">Median</t>
  </si>
  <si>
    <t xml:space="preserve">Minimum</t>
  </si>
  <si>
    <t xml:space="preserve">treefruit</t>
  </si>
  <si>
    <t xml:space="preserve">walnut</t>
  </si>
  <si>
    <t xml:space="preserve">maple leaf</t>
  </si>
  <si>
    <t xml:space="preserve">root</t>
  </si>
  <si>
    <t xml:space="preserve">leaves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</si>
</sst>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u val="single"/>
      <sz val="11"/>
      <color rgb="FFC00000"/>
      <name val="Calibri"/>
      <family val="2"/>
      <charset val="1"/>
    </font>
    <font>
      <sz val="11"/>
      <name val="Calibri"/>
      <family val="2"/>
      <charset val="1"/>
    </font>
    <font>
      <sz val="11"/>
      <color rgb="FF9C5700"/>
      <name val="Calibri"/>
      <family val="2"/>
      <charset val="1"/>
    </font>
    <font>
      <b val="true"/>
      <sz val="11"/>
      <color rgb="FF9C57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Neutral" xfId="21" builtinId="53" customBuiltin="tru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5" zeroHeight="false" outlineLevelRow="0" outlineLevelCol="0"/>
  <cols>
    <col collapsed="false" customWidth="true" hidden="false" outlineLevel="0" max="1" min="1" style="0" width="10.85"/>
    <col collapsed="false" customWidth="true" hidden="false" outlineLevel="0" max="4" min="2" style="0" width="16.14"/>
    <col collapsed="false" customWidth="true" hidden="false" outlineLevel="0" max="5" min="5" style="1" width="14"/>
    <col collapsed="false" customWidth="true" hidden="false" outlineLevel="0" max="6" min="6" style="1" width="12.71"/>
    <col collapsed="false" customWidth="true" hidden="false" outlineLevel="0" max="9" min="7" style="2" width="10"/>
    <col collapsed="false" customWidth="true" hidden="false" outlineLevel="0" max="10" min="10" style="0" width="18.43"/>
    <col collapsed="false" customWidth="true" hidden="false" outlineLevel="0" max="11" min="11" style="0" width="31.71"/>
    <col collapsed="false" customWidth="true" hidden="false" outlineLevel="0" max="12" min="12" style="0" width="17.28"/>
    <col collapsed="false" customWidth="true" hidden="false" outlineLevel="0" max="1025" min="13" style="0" width="8.53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0" t="s">
        <v>9</v>
      </c>
      <c r="K1" s="0" t="s">
        <v>10</v>
      </c>
    </row>
    <row r="2" customFormat="false" ht="15" hidden="false" customHeight="false" outlineLevel="0" collapsed="false">
      <c r="A2" s="0" t="n">
        <v>1</v>
      </c>
      <c r="B2" s="0" t="s">
        <v>11</v>
      </c>
      <c r="C2" s="0" t="s">
        <v>12</v>
      </c>
      <c r="D2" s="0" t="s">
        <v>13</v>
      </c>
      <c r="E2" s="1" t="n">
        <v>1569596</v>
      </c>
      <c r="F2" s="1" t="n">
        <v>3139184</v>
      </c>
      <c r="G2" s="2" t="n">
        <v>66</v>
      </c>
      <c r="H2" s="2" t="n">
        <v>66</v>
      </c>
      <c r="I2" s="2" t="n">
        <v>65</v>
      </c>
      <c r="J2" s="0" t="n">
        <f aca="false">G2*H2*I2</f>
        <v>283140</v>
      </c>
      <c r="K2" s="0" t="n">
        <f aca="false">F2/20000</f>
        <v>156.9592</v>
      </c>
      <c r="M2" s="3" t="s">
        <v>14</v>
      </c>
      <c r="N2" s="4" t="n">
        <f aca="false">COUNTIF(C2:C153,C2)</f>
        <v>34</v>
      </c>
    </row>
    <row r="3" customFormat="false" ht="15" hidden="false" customHeight="false" outlineLevel="0" collapsed="false">
      <c r="A3" s="0" t="n">
        <v>2</v>
      </c>
      <c r="B3" s="0" t="s">
        <v>15</v>
      </c>
      <c r="C3" s="0" t="s">
        <v>12</v>
      </c>
      <c r="D3" s="0" t="s">
        <v>16</v>
      </c>
      <c r="E3" s="1" t="n">
        <v>1802956</v>
      </c>
      <c r="F3" s="1" t="n">
        <v>3605908</v>
      </c>
      <c r="G3" s="2" t="n">
        <v>86</v>
      </c>
      <c r="H3" s="2" t="n">
        <v>66</v>
      </c>
      <c r="I3" s="2" t="n">
        <v>63</v>
      </c>
      <c r="J3" s="0" t="n">
        <f aca="false">G3*H3*I3</f>
        <v>357588</v>
      </c>
      <c r="K3" s="0" t="n">
        <f aca="false">F3/20000</f>
        <v>180.2954</v>
      </c>
      <c r="M3" s="3" t="s">
        <v>17</v>
      </c>
      <c r="N3" s="4" t="n">
        <f aca="false">COUNTIF(C2:C154,C6)</f>
        <v>63</v>
      </c>
    </row>
    <row r="4" customFormat="false" ht="15" hidden="false" customHeight="false" outlineLevel="0" collapsed="false">
      <c r="A4" s="0" t="n">
        <v>3</v>
      </c>
      <c r="B4" s="0" t="s">
        <v>18</v>
      </c>
      <c r="C4" s="0" t="s">
        <v>12</v>
      </c>
      <c r="D4" s="0" t="s">
        <v>13</v>
      </c>
      <c r="E4" s="1" t="n">
        <v>1537465</v>
      </c>
      <c r="F4" s="1" t="n">
        <v>3074792</v>
      </c>
      <c r="G4" s="2" t="n">
        <v>64</v>
      </c>
      <c r="H4" s="2" t="n">
        <v>68</v>
      </c>
      <c r="I4" s="2" t="n">
        <v>65</v>
      </c>
      <c r="J4" s="0" t="n">
        <f aca="false">G4*H4*I4</f>
        <v>282880</v>
      </c>
      <c r="K4" s="0" t="n">
        <f aca="false">F4/20000</f>
        <v>153.7396</v>
      </c>
    </row>
    <row r="5" s="5" customFormat="true" ht="15" hidden="false" customHeight="false" outlineLevel="0" collapsed="false">
      <c r="A5" s="5" t="n">
        <v>4</v>
      </c>
      <c r="B5" s="5" t="s">
        <v>19</v>
      </c>
      <c r="C5" s="5" t="s">
        <v>20</v>
      </c>
      <c r="D5" s="5" t="s">
        <v>21</v>
      </c>
      <c r="E5" s="6" t="n">
        <v>1030375</v>
      </c>
      <c r="F5" s="6" t="n">
        <v>2043606</v>
      </c>
      <c r="G5" s="7" t="n">
        <v>184</v>
      </c>
      <c r="H5" s="7" t="n">
        <v>89</v>
      </c>
      <c r="I5" s="7" t="n">
        <v>109</v>
      </c>
      <c r="J5" s="5" t="n">
        <f aca="false">G5*H5*I5</f>
        <v>1784984</v>
      </c>
      <c r="K5" s="5" t="n">
        <f aca="false">F5/20000</f>
        <v>102.1803</v>
      </c>
    </row>
    <row r="6" s="5" customFormat="true" ht="15" hidden="false" customHeight="false" outlineLevel="0" collapsed="false">
      <c r="A6" s="5" t="n">
        <v>5</v>
      </c>
      <c r="B6" s="5" t="s">
        <v>19</v>
      </c>
      <c r="C6" s="5" t="s">
        <v>20</v>
      </c>
      <c r="D6" s="5" t="s">
        <v>21</v>
      </c>
      <c r="E6" s="6" t="n">
        <v>168701</v>
      </c>
      <c r="F6" s="6" t="n">
        <v>333335</v>
      </c>
      <c r="G6" s="7" t="n">
        <v>32</v>
      </c>
      <c r="H6" s="7" t="n">
        <v>57</v>
      </c>
      <c r="I6" s="7" t="n">
        <v>50</v>
      </c>
      <c r="J6" s="5" t="n">
        <f aca="false">G6*H6*I6</f>
        <v>91200</v>
      </c>
      <c r="K6" s="5" t="n">
        <f aca="false">F6/20000</f>
        <v>16.66675</v>
      </c>
    </row>
    <row r="7" customFormat="false" ht="15" hidden="false" customHeight="false" outlineLevel="0" collapsed="false">
      <c r="A7" s="0" t="n">
        <v>6</v>
      </c>
      <c r="B7" s="0" t="s">
        <v>22</v>
      </c>
      <c r="C7" s="5" t="s">
        <v>20</v>
      </c>
      <c r="D7" s="5" t="s">
        <v>22</v>
      </c>
      <c r="E7" s="1" t="n">
        <v>1833448</v>
      </c>
      <c r="F7" s="1" t="n">
        <v>3663166</v>
      </c>
      <c r="G7" s="2" t="n">
        <v>87</v>
      </c>
      <c r="H7" s="2" t="n">
        <v>64</v>
      </c>
      <c r="I7" s="2" t="n">
        <v>61</v>
      </c>
      <c r="J7" s="0" t="n">
        <f aca="false">G7*H7*I7</f>
        <v>339648</v>
      </c>
      <c r="K7" s="0" t="n">
        <f aca="false">F7/20000</f>
        <v>183.1583</v>
      </c>
    </row>
    <row r="8" customFormat="false" ht="15" hidden="false" customHeight="false" outlineLevel="0" collapsed="false">
      <c r="A8" s="0" t="n">
        <v>7</v>
      </c>
      <c r="B8" s="0" t="s">
        <v>21</v>
      </c>
      <c r="C8" s="5" t="s">
        <v>20</v>
      </c>
      <c r="D8" s="5" t="s">
        <v>21</v>
      </c>
      <c r="E8" s="1" t="n">
        <v>680591</v>
      </c>
      <c r="F8" s="1" t="n">
        <v>1357102</v>
      </c>
      <c r="G8" s="2" t="n">
        <v>98</v>
      </c>
      <c r="H8" s="2" t="n">
        <v>88</v>
      </c>
      <c r="I8" s="2" t="n">
        <v>105</v>
      </c>
      <c r="J8" s="0" t="n">
        <f aca="false">G8*H8*I8</f>
        <v>905520</v>
      </c>
      <c r="K8" s="0" t="n">
        <f aca="false">F8/20000</f>
        <v>67.8551</v>
      </c>
    </row>
    <row r="9" customFormat="false" ht="15" hidden="false" customHeight="false" outlineLevel="0" collapsed="false">
      <c r="A9" s="0" t="n">
        <v>8</v>
      </c>
      <c r="B9" s="0" t="s">
        <v>22</v>
      </c>
      <c r="C9" s="5" t="s">
        <v>20</v>
      </c>
      <c r="D9" s="5" t="s">
        <v>22</v>
      </c>
      <c r="E9" s="1" t="n">
        <v>665488</v>
      </c>
      <c r="F9" s="1" t="n">
        <v>1328861</v>
      </c>
      <c r="G9" s="2" t="n">
        <v>67</v>
      </c>
      <c r="H9" s="2" t="n">
        <v>63</v>
      </c>
      <c r="I9" s="2" t="n">
        <v>45</v>
      </c>
      <c r="J9" s="0" t="n">
        <f aca="false">G9*H9*I9</f>
        <v>189945</v>
      </c>
      <c r="K9" s="0" t="n">
        <f aca="false">F9/20000</f>
        <v>66.44305</v>
      </c>
    </row>
    <row r="10" customFormat="false" ht="15" hidden="false" customHeight="false" outlineLevel="0" collapsed="false">
      <c r="A10" s="0" t="n">
        <v>9</v>
      </c>
      <c r="B10" s="0" t="s">
        <v>23</v>
      </c>
      <c r="C10" s="5" t="s">
        <v>20</v>
      </c>
      <c r="D10" s="5" t="s">
        <v>22</v>
      </c>
      <c r="E10" s="1" t="n">
        <v>532745</v>
      </c>
      <c r="F10" s="1" t="n">
        <v>1065441</v>
      </c>
      <c r="G10" s="2" t="n">
        <v>67</v>
      </c>
      <c r="H10" s="2" t="n">
        <v>91</v>
      </c>
      <c r="I10" s="2" t="n">
        <v>115</v>
      </c>
      <c r="J10" s="0" t="n">
        <f aca="false">G10*H10*I10</f>
        <v>701155</v>
      </c>
      <c r="K10" s="0" t="n">
        <f aca="false">F10/20000</f>
        <v>53.27205</v>
      </c>
    </row>
    <row r="11" customFormat="false" ht="15" hidden="false" customHeight="false" outlineLevel="0" collapsed="false">
      <c r="A11" s="0" t="n">
        <v>10</v>
      </c>
      <c r="B11" s="0" t="s">
        <v>21</v>
      </c>
      <c r="C11" s="5" t="s">
        <v>20</v>
      </c>
      <c r="D11" s="5" t="s">
        <v>21</v>
      </c>
      <c r="E11" s="1" t="n">
        <v>153065</v>
      </c>
      <c r="F11" s="1" t="n">
        <v>304485</v>
      </c>
      <c r="G11" s="2" t="n">
        <v>64</v>
      </c>
      <c r="H11" s="2" t="n">
        <v>36</v>
      </c>
      <c r="I11" s="2" t="n">
        <v>24</v>
      </c>
      <c r="J11" s="0" t="n">
        <f aca="false">G11*H11*I11</f>
        <v>55296</v>
      </c>
      <c r="K11" s="0" t="n">
        <f aca="false">F11/20000</f>
        <v>15.22425</v>
      </c>
    </row>
    <row r="12" customFormat="false" ht="15" hidden="false" customHeight="false" outlineLevel="0" collapsed="false">
      <c r="A12" s="0" t="n">
        <v>11</v>
      </c>
      <c r="B12" s="0" t="s">
        <v>24</v>
      </c>
      <c r="C12" s="5" t="s">
        <v>20</v>
      </c>
      <c r="D12" s="5" t="s">
        <v>24</v>
      </c>
      <c r="E12" s="1" t="n">
        <v>473040</v>
      </c>
      <c r="F12" s="1" t="n">
        <v>946076</v>
      </c>
      <c r="G12" s="2" t="n">
        <v>42</v>
      </c>
      <c r="H12" s="2" t="n">
        <v>33</v>
      </c>
      <c r="I12" s="2" t="n">
        <v>40</v>
      </c>
      <c r="J12" s="0" t="n">
        <f aca="false">G12*H12*I12</f>
        <v>55440</v>
      </c>
      <c r="K12" s="0" t="n">
        <f aca="false">F12/20000</f>
        <v>47.3038</v>
      </c>
    </row>
    <row r="13" customFormat="false" ht="15" hidden="false" customHeight="false" outlineLevel="0" collapsed="false">
      <c r="A13" s="0" t="n">
        <v>12</v>
      </c>
      <c r="B13" s="0" t="s">
        <v>25</v>
      </c>
      <c r="C13" s="5" t="s">
        <v>20</v>
      </c>
      <c r="D13" s="5" t="s">
        <v>25</v>
      </c>
      <c r="E13" s="1" t="n">
        <v>640529</v>
      </c>
      <c r="F13" s="1" t="n">
        <v>1277520</v>
      </c>
      <c r="G13" s="2" t="n">
        <v>127</v>
      </c>
      <c r="H13" s="2" t="n">
        <v>14</v>
      </c>
      <c r="I13" s="2" t="n">
        <v>51</v>
      </c>
      <c r="J13" s="0" t="n">
        <f aca="false">G13*H13*I13</f>
        <v>90678</v>
      </c>
      <c r="K13" s="0" t="n">
        <f aca="false">F13/20000</f>
        <v>63.876</v>
      </c>
    </row>
    <row r="14" customFormat="false" ht="15" hidden="false" customHeight="false" outlineLevel="0" collapsed="false">
      <c r="A14" s="0" t="n">
        <v>13</v>
      </c>
      <c r="B14" s="0" t="s">
        <v>24</v>
      </c>
      <c r="C14" s="5" t="s">
        <v>20</v>
      </c>
      <c r="D14" s="5" t="s">
        <v>24</v>
      </c>
      <c r="E14" s="1" t="n">
        <v>554584</v>
      </c>
      <c r="F14" s="1" t="n">
        <v>1109164</v>
      </c>
      <c r="G14" s="2" t="n">
        <v>45</v>
      </c>
      <c r="H14" s="2" t="n">
        <v>38</v>
      </c>
      <c r="I14" s="2" t="n">
        <v>24</v>
      </c>
      <c r="J14" s="0" t="n">
        <f aca="false">G14*H14*I14</f>
        <v>41040</v>
      </c>
      <c r="K14" s="0" t="n">
        <f aca="false">F14/20000</f>
        <v>55.4582</v>
      </c>
    </row>
    <row r="15" customFormat="false" ht="15" hidden="false" customHeight="false" outlineLevel="0" collapsed="false">
      <c r="A15" s="0" t="n">
        <v>14</v>
      </c>
      <c r="B15" s="0" t="s">
        <v>22</v>
      </c>
      <c r="C15" s="5" t="s">
        <v>20</v>
      </c>
      <c r="D15" s="5" t="s">
        <v>22</v>
      </c>
      <c r="E15" s="1" t="n">
        <v>2018596</v>
      </c>
      <c r="F15" s="1" t="n">
        <v>4036664</v>
      </c>
      <c r="G15" s="2" t="n">
        <v>176</v>
      </c>
      <c r="H15" s="2" t="n">
        <v>82</v>
      </c>
      <c r="I15" s="2" t="n">
        <v>188</v>
      </c>
      <c r="J15" s="0" t="n">
        <f aca="false">G15*H15*I15</f>
        <v>2713216</v>
      </c>
      <c r="K15" s="0" t="n">
        <f aca="false">F15/20000</f>
        <v>201.8332</v>
      </c>
    </row>
    <row r="16" customFormat="false" ht="15" hidden="false" customHeight="false" outlineLevel="0" collapsed="false">
      <c r="A16" s="0" t="n">
        <v>15</v>
      </c>
      <c r="B16" s="0" t="s">
        <v>25</v>
      </c>
      <c r="C16" s="5" t="s">
        <v>20</v>
      </c>
      <c r="D16" s="5" t="s">
        <v>25</v>
      </c>
      <c r="E16" s="1" t="n">
        <v>1465452</v>
      </c>
      <c r="F16" s="1" t="n">
        <v>2924099</v>
      </c>
      <c r="G16" s="2" t="n">
        <v>220</v>
      </c>
      <c r="H16" s="2" t="n">
        <v>59</v>
      </c>
      <c r="I16" s="2" t="n">
        <v>99</v>
      </c>
      <c r="J16" s="0" t="n">
        <f aca="false">G16*H16*I16</f>
        <v>1285020</v>
      </c>
      <c r="K16" s="0" t="n">
        <f aca="false">F16/20000</f>
        <v>146.20495</v>
      </c>
    </row>
    <row r="17" customFormat="false" ht="15" hidden="false" customHeight="false" outlineLevel="0" collapsed="false">
      <c r="A17" s="0" t="n">
        <v>16</v>
      </c>
      <c r="B17" s="0" t="s">
        <v>24</v>
      </c>
      <c r="C17" s="5" t="s">
        <v>20</v>
      </c>
      <c r="D17" s="5" t="s">
        <v>24</v>
      </c>
      <c r="E17" s="1" t="n">
        <v>426603</v>
      </c>
      <c r="F17" s="1" t="n">
        <v>853202</v>
      </c>
      <c r="G17" s="2" t="n">
        <v>41</v>
      </c>
      <c r="H17" s="2" t="n">
        <v>37</v>
      </c>
      <c r="I17" s="2" t="n">
        <v>32</v>
      </c>
      <c r="J17" s="0" t="n">
        <f aca="false">G17*H17*I17</f>
        <v>48544</v>
      </c>
      <c r="K17" s="0" t="n">
        <f aca="false">F17/20000</f>
        <v>42.6601</v>
      </c>
    </row>
    <row r="18" customFormat="false" ht="15" hidden="false" customHeight="false" outlineLevel="0" collapsed="false">
      <c r="A18" s="0" t="n">
        <v>17</v>
      </c>
      <c r="B18" s="0" t="s">
        <v>22</v>
      </c>
      <c r="C18" s="5" t="s">
        <v>20</v>
      </c>
      <c r="D18" s="5" t="s">
        <v>22</v>
      </c>
      <c r="E18" s="1" t="n">
        <v>3470493</v>
      </c>
      <c r="F18" s="1" t="n">
        <v>6938713</v>
      </c>
      <c r="G18" s="2" t="n">
        <v>199</v>
      </c>
      <c r="H18" s="2" t="n">
        <v>125</v>
      </c>
      <c r="I18" s="2" t="n">
        <v>90</v>
      </c>
      <c r="J18" s="0" t="n">
        <f aca="false">G18*H18*I18</f>
        <v>2238750</v>
      </c>
      <c r="K18" s="0" t="n">
        <f aca="false">F18/20000</f>
        <v>346.93565</v>
      </c>
    </row>
    <row r="19" customFormat="false" ht="15" hidden="false" customHeight="false" outlineLevel="0" collapsed="false">
      <c r="A19" s="0" t="n">
        <v>18</v>
      </c>
      <c r="B19" s="0" t="s">
        <v>24</v>
      </c>
      <c r="C19" s="5" t="s">
        <v>20</v>
      </c>
      <c r="D19" s="5" t="s">
        <v>24</v>
      </c>
      <c r="E19" s="1" t="n">
        <v>629168</v>
      </c>
      <c r="F19" s="1" t="n">
        <v>1258332</v>
      </c>
      <c r="G19" s="2" t="n">
        <v>53</v>
      </c>
      <c r="H19" s="2" t="n">
        <v>30</v>
      </c>
      <c r="I19" s="2" t="n">
        <v>40</v>
      </c>
      <c r="J19" s="0" t="n">
        <f aca="false">G19*H19*I19</f>
        <v>63600</v>
      </c>
      <c r="K19" s="0" t="n">
        <f aca="false">F19/20000</f>
        <v>62.9166</v>
      </c>
    </row>
    <row r="20" customFormat="false" ht="15" hidden="false" customHeight="false" outlineLevel="0" collapsed="false">
      <c r="A20" s="0" t="n">
        <v>19</v>
      </c>
      <c r="B20" s="0" t="s">
        <v>26</v>
      </c>
      <c r="C20" s="5" t="s">
        <v>20</v>
      </c>
      <c r="D20" s="5" t="s">
        <v>21</v>
      </c>
      <c r="E20" s="1" t="n">
        <v>829398</v>
      </c>
      <c r="F20" s="1" t="n">
        <v>1639481</v>
      </c>
      <c r="G20" s="2" t="n">
        <v>169</v>
      </c>
      <c r="H20" s="2" t="n">
        <v>82</v>
      </c>
      <c r="I20" s="2" t="n">
        <v>98</v>
      </c>
      <c r="J20" s="0" t="n">
        <f aca="false">G20*H20*I20</f>
        <v>1358084</v>
      </c>
      <c r="K20" s="0" t="n">
        <f aca="false">F20/20000</f>
        <v>81.97405</v>
      </c>
    </row>
    <row r="21" customFormat="false" ht="15" hidden="false" customHeight="false" outlineLevel="0" collapsed="false">
      <c r="A21" s="0" t="n">
        <v>20</v>
      </c>
      <c r="B21" s="0" t="s">
        <v>25</v>
      </c>
      <c r="C21" s="5" t="s">
        <v>20</v>
      </c>
      <c r="D21" s="5" t="s">
        <v>25</v>
      </c>
      <c r="E21" s="1" t="n">
        <v>853462</v>
      </c>
      <c r="F21" s="1" t="n">
        <v>1701849</v>
      </c>
      <c r="G21" s="2" t="n">
        <v>157</v>
      </c>
      <c r="H21" s="2" t="n">
        <v>47</v>
      </c>
      <c r="I21" s="2" t="n">
        <v>66</v>
      </c>
      <c r="J21" s="0" t="n">
        <f aca="false">G21*H21*I21</f>
        <v>487014</v>
      </c>
      <c r="K21" s="0" t="n">
        <f aca="false">F21/20000</f>
        <v>85.09245</v>
      </c>
    </row>
    <row r="22" customFormat="false" ht="15" hidden="false" customHeight="false" outlineLevel="0" collapsed="false">
      <c r="A22" s="0" t="n">
        <v>21</v>
      </c>
      <c r="B22" s="0" t="s">
        <v>27</v>
      </c>
      <c r="C22" s="5" t="s">
        <v>12</v>
      </c>
      <c r="D22" s="5" t="s">
        <v>27</v>
      </c>
      <c r="E22" s="1" t="n">
        <v>787008</v>
      </c>
      <c r="F22" s="1" t="n">
        <v>1572787</v>
      </c>
      <c r="G22" s="2" t="n">
        <v>47</v>
      </c>
      <c r="H22" s="2" t="n">
        <v>53</v>
      </c>
      <c r="I22" s="2" t="n">
        <v>50</v>
      </c>
      <c r="J22" s="0" t="n">
        <f aca="false">G22*H22*I22</f>
        <v>124550</v>
      </c>
      <c r="K22" s="0" t="n">
        <f aca="false">F22/20000</f>
        <v>78.63935</v>
      </c>
    </row>
    <row r="23" customFormat="false" ht="15" hidden="false" customHeight="false" outlineLevel="0" collapsed="false">
      <c r="A23" s="0" t="n">
        <v>22</v>
      </c>
      <c r="B23" s="0" t="s">
        <v>28</v>
      </c>
      <c r="C23" s="5" t="s">
        <v>12</v>
      </c>
      <c r="D23" s="5" t="s">
        <v>13</v>
      </c>
      <c r="E23" s="1" t="n">
        <v>2955169</v>
      </c>
      <c r="F23" s="1" t="n">
        <v>5910334</v>
      </c>
      <c r="G23" s="2" t="n">
        <v>152</v>
      </c>
      <c r="H23" s="2" t="n">
        <v>109</v>
      </c>
      <c r="I23" s="2" t="n">
        <v>163</v>
      </c>
      <c r="J23" s="0" t="n">
        <f aca="false">G23*H23*I23</f>
        <v>2700584</v>
      </c>
      <c r="K23" s="0" t="n">
        <f aca="false">F23/20000</f>
        <v>295.5167</v>
      </c>
    </row>
    <row r="24" customFormat="false" ht="15" hidden="false" customHeight="false" outlineLevel="0" collapsed="false">
      <c r="A24" s="0" t="n">
        <v>23</v>
      </c>
      <c r="B24" s="0" t="s">
        <v>29</v>
      </c>
      <c r="C24" s="5" t="s">
        <v>12</v>
      </c>
      <c r="D24" s="5" t="s">
        <v>29</v>
      </c>
      <c r="E24" s="1" t="n">
        <v>957127</v>
      </c>
      <c r="F24" s="1" t="n">
        <v>1913528</v>
      </c>
      <c r="G24" s="2" t="n">
        <v>54</v>
      </c>
      <c r="H24" s="2" t="n">
        <v>45</v>
      </c>
      <c r="I24" s="2" t="n">
        <v>58</v>
      </c>
      <c r="J24" s="0" t="n">
        <f aca="false">G24*H24*I24</f>
        <v>140940</v>
      </c>
      <c r="K24" s="0" t="n">
        <f aca="false">F24/20000</f>
        <v>95.6764</v>
      </c>
    </row>
    <row r="25" customFormat="false" ht="15" hidden="false" customHeight="false" outlineLevel="0" collapsed="false">
      <c r="A25" s="0" t="n">
        <v>24</v>
      </c>
      <c r="B25" s="0" t="s">
        <v>30</v>
      </c>
      <c r="C25" s="5" t="s">
        <v>12</v>
      </c>
      <c r="D25" s="5" t="s">
        <v>13</v>
      </c>
      <c r="E25" s="1" t="n">
        <v>1461787</v>
      </c>
      <c r="F25" s="1" t="n">
        <v>2923537</v>
      </c>
      <c r="G25" s="2" t="n">
        <v>73</v>
      </c>
      <c r="H25" s="2" t="n">
        <v>65</v>
      </c>
      <c r="I25" s="2" t="n">
        <v>55</v>
      </c>
      <c r="J25" s="0" t="n">
        <f aca="false">G25*H25*I25</f>
        <v>260975</v>
      </c>
      <c r="K25" s="0" t="n">
        <f aca="false">F25/20000</f>
        <v>146.17685</v>
      </c>
    </row>
    <row r="26" customFormat="false" ht="15" hidden="false" customHeight="false" outlineLevel="0" collapsed="false">
      <c r="A26" s="0" t="n">
        <v>25</v>
      </c>
      <c r="B26" s="0" t="s">
        <v>31</v>
      </c>
      <c r="C26" s="5" t="s">
        <v>12</v>
      </c>
      <c r="D26" s="5" t="s">
        <v>16</v>
      </c>
      <c r="E26" s="1" t="n">
        <v>1216905</v>
      </c>
      <c r="F26" s="1" t="n">
        <v>2433411</v>
      </c>
      <c r="G26" s="2" t="n">
        <v>63</v>
      </c>
      <c r="H26" s="2" t="n">
        <v>56</v>
      </c>
      <c r="I26" s="2" t="n">
        <v>57</v>
      </c>
      <c r="J26" s="0" t="n">
        <f aca="false">G26*H26*I26</f>
        <v>201096</v>
      </c>
      <c r="K26" s="0" t="n">
        <f aca="false">F26/20000</f>
        <v>121.67055</v>
      </c>
    </row>
    <row r="27" customFormat="false" ht="15" hidden="false" customHeight="false" outlineLevel="0" collapsed="false">
      <c r="A27" s="0" t="n">
        <v>26</v>
      </c>
      <c r="B27" s="0" t="s">
        <v>32</v>
      </c>
      <c r="C27" s="5" t="s">
        <v>12</v>
      </c>
      <c r="D27" s="5" t="s">
        <v>33</v>
      </c>
      <c r="E27" s="1" t="n">
        <v>377149</v>
      </c>
      <c r="F27" s="1" t="n">
        <v>754294</v>
      </c>
      <c r="G27" s="2" t="n">
        <v>29</v>
      </c>
      <c r="H27" s="2" t="n">
        <v>35</v>
      </c>
      <c r="I27" s="2" t="n">
        <v>28</v>
      </c>
      <c r="J27" s="0" t="n">
        <f aca="false">G27*H27*I27</f>
        <v>28420</v>
      </c>
      <c r="K27" s="0" t="n">
        <f aca="false">F27/20000</f>
        <v>37.7147</v>
      </c>
    </row>
    <row r="28" customFormat="false" ht="15" hidden="false" customHeight="false" outlineLevel="0" collapsed="false">
      <c r="A28" s="0" t="n">
        <v>27</v>
      </c>
      <c r="B28" s="0" t="s">
        <v>34</v>
      </c>
      <c r="C28" s="5" t="s">
        <v>12</v>
      </c>
      <c r="D28" s="5" t="s">
        <v>21</v>
      </c>
      <c r="E28" s="1" t="n">
        <v>1143671</v>
      </c>
      <c r="F28" s="1" t="n">
        <v>2281317</v>
      </c>
      <c r="G28" s="2" t="n">
        <v>134</v>
      </c>
      <c r="H28" s="2" t="n">
        <v>63</v>
      </c>
      <c r="I28" s="2" t="n">
        <v>86</v>
      </c>
      <c r="J28" s="0" t="n">
        <f aca="false">G28*H28*I28</f>
        <v>726012</v>
      </c>
      <c r="K28" s="0" t="n">
        <f aca="false">F28/20000</f>
        <v>114.06585</v>
      </c>
    </row>
    <row r="29" customFormat="false" ht="15" hidden="false" customHeight="false" outlineLevel="0" collapsed="false">
      <c r="A29" s="0" t="n">
        <v>28</v>
      </c>
      <c r="B29" s="0" t="s">
        <v>35</v>
      </c>
      <c r="C29" s="5" t="s">
        <v>12</v>
      </c>
      <c r="D29" s="5" t="s">
        <v>16</v>
      </c>
      <c r="E29" s="1" t="n">
        <v>1068040</v>
      </c>
      <c r="F29" s="1" t="n">
        <v>2135705</v>
      </c>
      <c r="G29" s="2" t="n">
        <v>147</v>
      </c>
      <c r="H29" s="2" t="n">
        <v>42</v>
      </c>
      <c r="I29" s="2" t="n">
        <v>115</v>
      </c>
      <c r="J29" s="0" t="n">
        <f aca="false">G29*H29*I29</f>
        <v>710010</v>
      </c>
      <c r="K29" s="0" t="n">
        <f aca="false">F29/20000</f>
        <v>106.78525</v>
      </c>
    </row>
    <row r="30" customFormat="false" ht="15" hidden="false" customHeight="false" outlineLevel="0" collapsed="false">
      <c r="A30" s="0" t="n">
        <v>29</v>
      </c>
      <c r="B30" s="0" t="s">
        <v>36</v>
      </c>
      <c r="C30" s="5" t="s">
        <v>12</v>
      </c>
      <c r="D30" s="5" t="s">
        <v>16</v>
      </c>
      <c r="E30" s="1" t="n">
        <v>1095034</v>
      </c>
      <c r="F30" s="1" t="n">
        <v>2188824</v>
      </c>
      <c r="G30" s="2" t="n">
        <v>115</v>
      </c>
      <c r="H30" s="2" t="n">
        <v>50</v>
      </c>
      <c r="I30" s="2" t="n">
        <v>41</v>
      </c>
      <c r="J30" s="0" t="n">
        <f aca="false">G30*H30*I30</f>
        <v>235750</v>
      </c>
      <c r="K30" s="0" t="n">
        <f aca="false">F30/20000</f>
        <v>109.4412</v>
      </c>
    </row>
    <row r="31" customFormat="false" ht="15" hidden="false" customHeight="false" outlineLevel="0" collapsed="false">
      <c r="A31" s="0" t="n">
        <v>30</v>
      </c>
      <c r="B31" s="0" t="s">
        <v>37</v>
      </c>
      <c r="C31" s="5" t="s">
        <v>12</v>
      </c>
      <c r="D31" s="5" t="s">
        <v>13</v>
      </c>
      <c r="E31" s="1" t="n">
        <v>1436666</v>
      </c>
      <c r="F31" s="1" t="n">
        <v>2873328</v>
      </c>
      <c r="G31" s="2" t="n">
        <v>62</v>
      </c>
      <c r="H31" s="2" t="n">
        <v>58</v>
      </c>
      <c r="I31" s="2" t="n">
        <v>63</v>
      </c>
      <c r="J31" s="0" t="n">
        <f aca="false">G31*H31*I31</f>
        <v>226548</v>
      </c>
      <c r="K31" s="0" t="n">
        <f aca="false">F31/20000</f>
        <v>143.6664</v>
      </c>
    </row>
    <row r="32" customFormat="false" ht="15" hidden="false" customHeight="false" outlineLevel="0" collapsed="false">
      <c r="A32" s="0" t="n">
        <v>31</v>
      </c>
      <c r="B32" s="0" t="s">
        <v>38</v>
      </c>
      <c r="C32" s="5" t="s">
        <v>12</v>
      </c>
      <c r="D32" s="5" t="s">
        <v>16</v>
      </c>
      <c r="E32" s="1" t="n">
        <v>6343593</v>
      </c>
      <c r="F32" s="1" t="n">
        <v>12687182</v>
      </c>
      <c r="G32" s="2" t="n">
        <v>127</v>
      </c>
      <c r="H32" s="2" t="n">
        <v>128</v>
      </c>
      <c r="I32" s="2" t="n">
        <v>128</v>
      </c>
      <c r="J32" s="0" t="n">
        <f aca="false">G32*H32*I32</f>
        <v>2080768</v>
      </c>
      <c r="K32" s="0" t="n">
        <f aca="false">F32/20000</f>
        <v>634.3591</v>
      </c>
    </row>
    <row r="33" customFormat="false" ht="15" hidden="false" customHeight="false" outlineLevel="0" collapsed="false">
      <c r="A33" s="0" t="n">
        <v>32</v>
      </c>
      <c r="B33" s="0" t="s">
        <v>39</v>
      </c>
      <c r="C33" s="5" t="s">
        <v>12</v>
      </c>
      <c r="D33" s="5" t="s">
        <v>16</v>
      </c>
      <c r="E33" s="1" t="n">
        <v>4911997</v>
      </c>
      <c r="F33" s="1" t="n">
        <v>9815191</v>
      </c>
      <c r="G33" s="2" t="n">
        <v>135</v>
      </c>
      <c r="H33" s="2" t="n">
        <v>106</v>
      </c>
      <c r="I33" s="2" t="n">
        <v>106</v>
      </c>
      <c r="J33" s="0" t="n">
        <f aca="false">G33*H33*I33</f>
        <v>1516860</v>
      </c>
      <c r="K33" s="0" t="n">
        <f aca="false">F33/20000</f>
        <v>490.75955</v>
      </c>
    </row>
    <row r="34" customFormat="false" ht="15" hidden="false" customHeight="false" outlineLevel="0" collapsed="false">
      <c r="A34" s="0" t="n">
        <v>33</v>
      </c>
      <c r="B34" s="0" t="s">
        <v>40</v>
      </c>
      <c r="C34" s="5" t="s">
        <v>12</v>
      </c>
      <c r="D34" s="5" t="s">
        <v>16</v>
      </c>
      <c r="E34" s="1" t="n">
        <v>1787606</v>
      </c>
      <c r="F34" s="1" t="n">
        <v>3575047</v>
      </c>
      <c r="G34" s="2" t="n">
        <v>126</v>
      </c>
      <c r="H34" s="2" t="n">
        <v>67</v>
      </c>
      <c r="I34" s="2" t="n">
        <v>62</v>
      </c>
      <c r="J34" s="0" t="n">
        <f aca="false">G34*H34*I34</f>
        <v>523404</v>
      </c>
      <c r="K34" s="0" t="n">
        <f aca="false">F34/20000</f>
        <v>178.75235</v>
      </c>
    </row>
    <row r="35" customFormat="false" ht="15" hidden="false" customHeight="false" outlineLevel="0" collapsed="false">
      <c r="A35" s="0" t="n">
        <v>34</v>
      </c>
      <c r="B35" s="0" t="s">
        <v>41</v>
      </c>
      <c r="C35" s="5" t="s">
        <v>12</v>
      </c>
      <c r="D35" s="5" t="s">
        <v>13</v>
      </c>
      <c r="E35" s="1" t="n">
        <v>2089302</v>
      </c>
      <c r="F35" s="1" t="n">
        <v>4178503</v>
      </c>
      <c r="G35" s="2" t="n">
        <v>74</v>
      </c>
      <c r="H35" s="2" t="n">
        <v>72</v>
      </c>
      <c r="I35" s="2" t="n">
        <v>86</v>
      </c>
      <c r="J35" s="0" t="n">
        <f aca="false">G35*H35*I35</f>
        <v>458208</v>
      </c>
      <c r="K35" s="0" t="n">
        <f aca="false">F35/20000</f>
        <v>208.92515</v>
      </c>
    </row>
    <row r="36" customFormat="false" ht="15" hidden="false" customHeight="false" outlineLevel="0" collapsed="false">
      <c r="A36" s="0" t="n">
        <v>35</v>
      </c>
      <c r="B36" s="0" t="s">
        <v>42</v>
      </c>
      <c r="C36" s="5" t="s">
        <v>12</v>
      </c>
      <c r="D36" s="5" t="s">
        <v>33</v>
      </c>
      <c r="E36" s="1" t="n">
        <v>246629</v>
      </c>
      <c r="F36" s="1" t="n">
        <v>493249</v>
      </c>
      <c r="G36" s="2" t="n">
        <v>42</v>
      </c>
      <c r="H36" s="2" t="n">
        <v>19</v>
      </c>
      <c r="I36" s="2" t="n">
        <v>27</v>
      </c>
      <c r="J36" s="0" t="n">
        <f aca="false">G36*H36*I36</f>
        <v>21546</v>
      </c>
      <c r="K36" s="0" t="n">
        <f aca="false">F36/20000</f>
        <v>24.66245</v>
      </c>
    </row>
    <row r="37" customFormat="false" ht="15" hidden="false" customHeight="false" outlineLevel="0" collapsed="false">
      <c r="A37" s="0" t="n">
        <v>36</v>
      </c>
      <c r="B37" s="0" t="s">
        <v>43</v>
      </c>
      <c r="C37" s="5" t="s">
        <v>12</v>
      </c>
      <c r="D37" s="5" t="s">
        <v>44</v>
      </c>
      <c r="E37" s="1" t="n">
        <v>225057</v>
      </c>
      <c r="F37" s="1" t="n">
        <v>449709</v>
      </c>
      <c r="G37" s="2" t="n">
        <v>25</v>
      </c>
      <c r="H37" s="2" t="n">
        <v>25</v>
      </c>
      <c r="I37" s="2" t="n">
        <v>22</v>
      </c>
      <c r="J37" s="0" t="n">
        <f aca="false">G37*H37*I37</f>
        <v>13750</v>
      </c>
      <c r="K37" s="0" t="n">
        <f aca="false">F37/20000</f>
        <v>22.48545</v>
      </c>
    </row>
    <row r="38" customFormat="false" ht="15" hidden="false" customHeight="false" outlineLevel="0" collapsed="false">
      <c r="A38" s="0" t="n">
        <v>37</v>
      </c>
      <c r="B38" s="0" t="s">
        <v>45</v>
      </c>
      <c r="C38" s="5" t="s">
        <v>12</v>
      </c>
      <c r="D38" s="5" t="s">
        <v>44</v>
      </c>
      <c r="E38" s="1" t="n">
        <v>121398</v>
      </c>
      <c r="F38" s="1" t="n">
        <v>242792</v>
      </c>
      <c r="G38" s="2" t="n">
        <v>16</v>
      </c>
      <c r="H38" s="2" t="n">
        <v>20</v>
      </c>
      <c r="I38" s="2" t="n">
        <v>17</v>
      </c>
      <c r="J38" s="0" t="n">
        <f aca="false">G38*H38*I38</f>
        <v>5440</v>
      </c>
      <c r="K38" s="0" t="n">
        <f aca="false">F38/20000</f>
        <v>12.1396</v>
      </c>
    </row>
    <row r="39" customFormat="false" ht="15" hidden="false" customHeight="false" outlineLevel="0" collapsed="false">
      <c r="A39" s="0" t="n">
        <v>38</v>
      </c>
      <c r="B39" s="0" t="s">
        <v>29</v>
      </c>
      <c r="C39" s="5" t="s">
        <v>12</v>
      </c>
      <c r="D39" s="5" t="s">
        <v>29</v>
      </c>
      <c r="E39" s="1" t="n">
        <v>4100766</v>
      </c>
      <c r="F39" s="1" t="n">
        <v>8200478</v>
      </c>
      <c r="G39" s="2" t="n">
        <v>122</v>
      </c>
      <c r="H39" s="2" t="n">
        <v>101</v>
      </c>
      <c r="I39" s="2" t="n">
        <v>111</v>
      </c>
      <c r="J39" s="0" t="n">
        <f aca="false">G39*H39*I39</f>
        <v>1367742</v>
      </c>
      <c r="K39" s="0" t="n">
        <f aca="false">F39/20000</f>
        <v>410.0239</v>
      </c>
    </row>
    <row r="40" customFormat="false" ht="15" hidden="false" customHeight="false" outlineLevel="0" collapsed="false">
      <c r="A40" s="0" t="n">
        <v>39</v>
      </c>
      <c r="B40" s="0" t="s">
        <v>22</v>
      </c>
      <c r="C40" s="5" t="s">
        <v>20</v>
      </c>
      <c r="D40" s="5" t="s">
        <v>22</v>
      </c>
      <c r="E40" s="1" t="n">
        <v>3519022</v>
      </c>
      <c r="F40" s="1" t="n">
        <v>7036968</v>
      </c>
      <c r="G40" s="2" t="n">
        <v>186</v>
      </c>
      <c r="H40" s="2" t="n">
        <v>110</v>
      </c>
      <c r="I40" s="2" t="n">
        <v>135</v>
      </c>
      <c r="J40" s="0" t="n">
        <f aca="false">G40*H40*I40</f>
        <v>2762100</v>
      </c>
      <c r="K40" s="0" t="n">
        <f aca="false">F40/20000</f>
        <v>351.8484</v>
      </c>
    </row>
    <row r="41" customFormat="false" ht="15" hidden="false" customHeight="false" outlineLevel="0" collapsed="false">
      <c r="A41" s="0" t="n">
        <v>40</v>
      </c>
      <c r="B41" s="0" t="s">
        <v>46</v>
      </c>
      <c r="C41" s="5" t="s">
        <v>20</v>
      </c>
      <c r="D41" s="5" t="s">
        <v>24</v>
      </c>
      <c r="E41" s="1" t="n">
        <v>2770299</v>
      </c>
      <c r="F41" s="1" t="n">
        <v>5522153</v>
      </c>
      <c r="G41" s="2" t="n">
        <v>115</v>
      </c>
      <c r="H41" s="2" t="n">
        <v>105</v>
      </c>
      <c r="I41" s="2" t="n">
        <v>100</v>
      </c>
      <c r="J41" s="0" t="n">
        <f aca="false">G41*H41*I41</f>
        <v>1207500</v>
      </c>
      <c r="K41" s="0" t="n">
        <f aca="false">F41/20000</f>
        <v>276.10765</v>
      </c>
    </row>
    <row r="42" customFormat="false" ht="15" hidden="false" customHeight="false" outlineLevel="0" collapsed="false">
      <c r="A42" s="0" t="n">
        <v>41</v>
      </c>
      <c r="B42" s="0" t="s">
        <v>46</v>
      </c>
      <c r="C42" s="5" t="s">
        <v>20</v>
      </c>
      <c r="D42" s="5" t="s">
        <v>24</v>
      </c>
      <c r="E42" s="1" t="n">
        <v>2243639</v>
      </c>
      <c r="F42" s="1" t="n">
        <v>4473263</v>
      </c>
      <c r="G42" s="2" t="n">
        <v>116</v>
      </c>
      <c r="H42" s="2" t="n">
        <v>102</v>
      </c>
      <c r="I42" s="2" t="n">
        <v>78</v>
      </c>
      <c r="J42" s="0" t="n">
        <f aca="false">G42*H42*I42</f>
        <v>922896</v>
      </c>
      <c r="K42" s="0" t="n">
        <f aca="false">F42/20000</f>
        <v>223.66315</v>
      </c>
    </row>
    <row r="43" customFormat="false" ht="15" hidden="false" customHeight="false" outlineLevel="0" collapsed="false">
      <c r="A43" s="0" t="n">
        <v>42</v>
      </c>
      <c r="B43" s="0" t="s">
        <v>29</v>
      </c>
      <c r="C43" s="5" t="s">
        <v>12</v>
      </c>
      <c r="D43" s="5" t="s">
        <v>29</v>
      </c>
      <c r="E43" s="1" t="n">
        <v>3080087</v>
      </c>
      <c r="F43" s="1" t="n">
        <v>6158988</v>
      </c>
      <c r="G43" s="2" t="n">
        <v>99</v>
      </c>
      <c r="H43" s="2" t="n">
        <v>84</v>
      </c>
      <c r="I43" s="2" t="n">
        <v>81</v>
      </c>
      <c r="J43" s="0" t="n">
        <f aca="false">G43*H43*I43</f>
        <v>673596</v>
      </c>
      <c r="K43" s="0" t="n">
        <f aca="false">F43/20000</f>
        <v>307.9494</v>
      </c>
    </row>
    <row r="44" customFormat="false" ht="15" hidden="false" customHeight="false" outlineLevel="0" collapsed="false">
      <c r="A44" s="0" t="n">
        <v>43</v>
      </c>
      <c r="B44" s="0" t="s">
        <v>47</v>
      </c>
      <c r="C44" s="0" t="s">
        <v>20</v>
      </c>
      <c r="D44" s="5" t="s">
        <v>47</v>
      </c>
      <c r="E44" s="1" t="n">
        <v>2451198</v>
      </c>
      <c r="F44" s="1" t="n">
        <v>4896688</v>
      </c>
      <c r="G44" s="2" t="n">
        <v>118</v>
      </c>
      <c r="H44" s="2" t="n">
        <v>82</v>
      </c>
      <c r="I44" s="2" t="n">
        <v>97</v>
      </c>
      <c r="J44" s="0" t="n">
        <f aca="false">G44*H44*I44</f>
        <v>938572</v>
      </c>
      <c r="K44" s="0" t="n">
        <f aca="false">F44/20000</f>
        <v>244.8344</v>
      </c>
    </row>
    <row r="45" customFormat="false" ht="15" hidden="false" customHeight="false" outlineLevel="0" collapsed="false">
      <c r="A45" s="0" t="n">
        <v>44</v>
      </c>
      <c r="B45" s="0" t="s">
        <v>32</v>
      </c>
      <c r="C45" s="5" t="s">
        <v>12</v>
      </c>
      <c r="D45" s="5" t="s">
        <v>33</v>
      </c>
      <c r="E45" s="1" t="n">
        <v>222214</v>
      </c>
      <c r="F45" s="1" t="n">
        <v>444123</v>
      </c>
      <c r="G45" s="2" t="n">
        <v>26</v>
      </c>
      <c r="H45" s="2" t="n">
        <v>24</v>
      </c>
      <c r="I45" s="2" t="n">
        <v>23</v>
      </c>
      <c r="J45" s="0" t="n">
        <f aca="false">G45*H45*I45</f>
        <v>14352</v>
      </c>
      <c r="K45" s="0" t="n">
        <f aca="false">F45/20000</f>
        <v>22.20615</v>
      </c>
    </row>
    <row r="46" customFormat="false" ht="15" hidden="false" customHeight="false" outlineLevel="0" collapsed="false">
      <c r="A46" s="0" t="n">
        <v>45</v>
      </c>
      <c r="B46" s="0" t="s">
        <v>47</v>
      </c>
      <c r="C46" s="5" t="s">
        <v>20</v>
      </c>
      <c r="D46" s="5" t="s">
        <v>47</v>
      </c>
      <c r="E46" s="1" t="n">
        <v>3279247</v>
      </c>
      <c r="F46" s="1" t="n">
        <v>6552711</v>
      </c>
      <c r="G46" s="2" t="n">
        <v>129</v>
      </c>
      <c r="H46" s="2" t="n">
        <v>89</v>
      </c>
      <c r="I46" s="2" t="n">
        <v>109</v>
      </c>
      <c r="J46" s="0" t="n">
        <f aca="false">G46*H46*I46</f>
        <v>1251429</v>
      </c>
      <c r="K46" s="0" t="n">
        <f aca="false">F46/20000</f>
        <v>327.63555</v>
      </c>
    </row>
    <row r="47" customFormat="false" ht="15" hidden="false" customHeight="false" outlineLevel="0" collapsed="false">
      <c r="A47" s="0" t="n">
        <v>46</v>
      </c>
      <c r="B47" s="0" t="s">
        <v>47</v>
      </c>
      <c r="C47" s="5" t="s">
        <v>20</v>
      </c>
      <c r="D47" s="5" t="s">
        <v>47</v>
      </c>
      <c r="E47" s="1" t="n">
        <v>2911919</v>
      </c>
      <c r="F47" s="1" t="n">
        <v>5810927</v>
      </c>
      <c r="G47" s="2" t="n">
        <v>127</v>
      </c>
      <c r="H47" s="2" t="n">
        <v>119</v>
      </c>
      <c r="I47" s="2" t="n">
        <v>73</v>
      </c>
      <c r="J47" s="0" t="n">
        <f aca="false">G47*H47*I47</f>
        <v>1103249</v>
      </c>
      <c r="K47" s="0" t="n">
        <f aca="false">F47/20000</f>
        <v>290.54635</v>
      </c>
    </row>
    <row r="48" customFormat="false" ht="15" hidden="false" customHeight="false" outlineLevel="0" collapsed="false">
      <c r="A48" s="0" t="n">
        <v>47</v>
      </c>
      <c r="B48" s="0" t="s">
        <v>45</v>
      </c>
      <c r="C48" s="5" t="s">
        <v>12</v>
      </c>
      <c r="D48" s="5" t="s">
        <v>44</v>
      </c>
      <c r="E48" s="1" t="n">
        <v>97960</v>
      </c>
      <c r="F48" s="1" t="n">
        <v>195976</v>
      </c>
      <c r="G48" s="2" t="n">
        <v>15</v>
      </c>
      <c r="H48" s="2" t="n">
        <v>16</v>
      </c>
      <c r="I48" s="2" t="n">
        <v>17</v>
      </c>
      <c r="J48" s="0" t="n">
        <f aca="false">G48*H48*I48</f>
        <v>4080</v>
      </c>
      <c r="K48" s="0" t="n">
        <f aca="false">F48/20000</f>
        <v>9.7988</v>
      </c>
    </row>
    <row r="49" customFormat="false" ht="15" hidden="false" customHeight="false" outlineLevel="0" collapsed="false">
      <c r="A49" s="0" t="n">
        <v>48</v>
      </c>
      <c r="B49" s="0" t="s">
        <v>21</v>
      </c>
      <c r="C49" s="5" t="s">
        <v>20</v>
      </c>
      <c r="D49" s="5" t="s">
        <v>21</v>
      </c>
      <c r="E49" s="1" t="n">
        <v>763521</v>
      </c>
      <c r="F49" s="1" t="n">
        <v>1522640</v>
      </c>
      <c r="G49" s="2" t="n">
        <v>85</v>
      </c>
      <c r="H49" s="2" t="n">
        <v>69</v>
      </c>
      <c r="I49" s="2" t="n">
        <v>58</v>
      </c>
      <c r="J49" s="0" t="n">
        <f aca="false">G49*H49*I49</f>
        <v>340170</v>
      </c>
      <c r="K49" s="0" t="n">
        <f aca="false">F49/20000</f>
        <v>76.132</v>
      </c>
    </row>
    <row r="50" customFormat="false" ht="15" hidden="false" customHeight="false" outlineLevel="0" collapsed="false">
      <c r="A50" s="0" t="n">
        <v>49</v>
      </c>
      <c r="B50" s="0" t="s">
        <v>21</v>
      </c>
      <c r="C50" s="5" t="s">
        <v>20</v>
      </c>
      <c r="D50" s="5" t="s">
        <v>21</v>
      </c>
      <c r="E50" s="1" t="n">
        <v>401985</v>
      </c>
      <c r="F50" s="1" t="n">
        <v>801013</v>
      </c>
      <c r="G50" s="2" t="n">
        <v>67</v>
      </c>
      <c r="H50" s="2" t="n">
        <v>43</v>
      </c>
      <c r="I50" s="2" t="n">
        <v>62</v>
      </c>
      <c r="J50" s="0" t="n">
        <f aca="false">G50*H50*I50</f>
        <v>178622</v>
      </c>
      <c r="K50" s="0" t="n">
        <f aca="false">F50/20000</f>
        <v>40.05065</v>
      </c>
    </row>
    <row r="51" customFormat="false" ht="15" hidden="false" customHeight="false" outlineLevel="0" collapsed="false">
      <c r="A51" s="0" t="n">
        <v>50</v>
      </c>
      <c r="B51" s="0" t="s">
        <v>21</v>
      </c>
      <c r="C51" s="5" t="s">
        <v>20</v>
      </c>
      <c r="D51" s="5" t="s">
        <v>21</v>
      </c>
      <c r="E51" s="1" t="n">
        <v>140975</v>
      </c>
      <c r="F51" s="1" t="n">
        <v>280550</v>
      </c>
      <c r="G51" s="2" t="n">
        <v>45</v>
      </c>
      <c r="H51" s="2" t="n">
        <v>22</v>
      </c>
      <c r="I51" s="2" t="n">
        <v>27</v>
      </c>
      <c r="J51" s="0" t="n">
        <f aca="false">G51*H51*I51</f>
        <v>26730</v>
      </c>
      <c r="K51" s="0" t="n">
        <f aca="false">F51/20000</f>
        <v>14.0275</v>
      </c>
    </row>
    <row r="52" customFormat="false" ht="15" hidden="false" customHeight="false" outlineLevel="0" collapsed="false">
      <c r="A52" s="0" t="n">
        <v>51</v>
      </c>
      <c r="B52" s="0" t="s">
        <v>21</v>
      </c>
      <c r="C52" s="5" t="s">
        <v>20</v>
      </c>
      <c r="D52" s="5" t="s">
        <v>21</v>
      </c>
      <c r="E52" s="1" t="n">
        <v>196374</v>
      </c>
      <c r="F52" s="1" t="n">
        <v>390136</v>
      </c>
      <c r="G52" s="2" t="n">
        <v>54</v>
      </c>
      <c r="H52" s="2" t="n">
        <v>26</v>
      </c>
      <c r="I52" s="2" t="n">
        <v>22</v>
      </c>
      <c r="J52" s="0" t="n">
        <f aca="false">G52*H52*I52</f>
        <v>30888</v>
      </c>
      <c r="K52" s="0" t="n">
        <f aca="false">F52/20000</f>
        <v>19.5068</v>
      </c>
    </row>
    <row r="53" customFormat="false" ht="15" hidden="false" customHeight="false" outlineLevel="0" collapsed="false">
      <c r="A53" s="0" t="n">
        <v>52</v>
      </c>
      <c r="B53" s="0" t="s">
        <v>21</v>
      </c>
      <c r="C53" s="5" t="s">
        <v>20</v>
      </c>
      <c r="D53" s="5" t="s">
        <v>21</v>
      </c>
      <c r="E53" s="1" t="n">
        <v>143123</v>
      </c>
      <c r="F53" s="1" t="n">
        <v>284854</v>
      </c>
      <c r="G53" s="2" t="n">
        <v>34</v>
      </c>
      <c r="H53" s="2" t="n">
        <v>29</v>
      </c>
      <c r="I53" s="2" t="n">
        <v>36</v>
      </c>
      <c r="J53" s="0" t="n">
        <f aca="false">G53*H53*I53</f>
        <v>35496</v>
      </c>
      <c r="K53" s="0" t="n">
        <f aca="false">F53/20000</f>
        <v>14.2427</v>
      </c>
    </row>
    <row r="54" customFormat="false" ht="15" hidden="false" customHeight="false" outlineLevel="0" collapsed="false">
      <c r="A54" s="0" t="n">
        <v>53</v>
      </c>
      <c r="B54" s="0" t="s">
        <v>21</v>
      </c>
      <c r="C54" s="5" t="s">
        <v>20</v>
      </c>
      <c r="D54" s="5" t="s">
        <v>21</v>
      </c>
      <c r="E54" s="1" t="n">
        <v>154780</v>
      </c>
      <c r="F54" s="1" t="n">
        <v>307592</v>
      </c>
      <c r="G54" s="2" t="n">
        <v>43</v>
      </c>
      <c r="H54" s="2" t="n">
        <v>29</v>
      </c>
      <c r="I54" s="2" t="n">
        <v>36</v>
      </c>
      <c r="J54" s="0" t="n">
        <f aca="false">G54*H54*I54</f>
        <v>44892</v>
      </c>
      <c r="K54" s="0" t="n">
        <f aca="false">F54/20000</f>
        <v>15.3796</v>
      </c>
    </row>
    <row r="55" customFormat="false" ht="15" hidden="false" customHeight="false" outlineLevel="0" collapsed="false">
      <c r="A55" s="0" t="n">
        <v>54</v>
      </c>
      <c r="B55" s="0" t="s">
        <v>21</v>
      </c>
      <c r="C55" s="5" t="s">
        <v>20</v>
      </c>
      <c r="D55" s="5" t="s">
        <v>21</v>
      </c>
      <c r="E55" s="1" t="n">
        <v>395881</v>
      </c>
      <c r="F55" s="1" t="n">
        <v>786537</v>
      </c>
      <c r="G55" s="2" t="n">
        <v>83</v>
      </c>
      <c r="H55" s="2" t="n">
        <v>29</v>
      </c>
      <c r="I55" s="2" t="n">
        <v>30</v>
      </c>
      <c r="J55" s="0" t="n">
        <f aca="false">G55*H55*I55</f>
        <v>72210</v>
      </c>
      <c r="K55" s="0" t="n">
        <f aca="false">F55/20000</f>
        <v>39.32685</v>
      </c>
    </row>
    <row r="56" customFormat="false" ht="15" hidden="false" customHeight="false" outlineLevel="0" collapsed="false">
      <c r="A56" s="0" t="n">
        <v>55</v>
      </c>
      <c r="B56" s="0" t="s">
        <v>21</v>
      </c>
      <c r="C56" s="5" t="s">
        <v>20</v>
      </c>
      <c r="D56" s="5" t="s">
        <v>21</v>
      </c>
      <c r="E56" s="1" t="n">
        <v>294171</v>
      </c>
      <c r="F56" s="1" t="n">
        <v>585423</v>
      </c>
      <c r="G56" s="2" t="n">
        <v>53</v>
      </c>
      <c r="H56" s="2" t="n">
        <v>49</v>
      </c>
      <c r="I56" s="2" t="n">
        <v>41</v>
      </c>
      <c r="J56" s="0" t="n">
        <f aca="false">G56*H56*I56</f>
        <v>106477</v>
      </c>
      <c r="K56" s="0" t="n">
        <f aca="false">F56/20000</f>
        <v>29.27115</v>
      </c>
    </row>
    <row r="57" customFormat="false" ht="15" hidden="false" customHeight="false" outlineLevel="0" collapsed="false">
      <c r="A57" s="0" t="n">
        <v>56</v>
      </c>
      <c r="B57" s="0" t="s">
        <v>48</v>
      </c>
      <c r="C57" s="5" t="s">
        <v>20</v>
      </c>
      <c r="D57" s="5" t="s">
        <v>21</v>
      </c>
      <c r="E57" s="1" t="n">
        <v>609204</v>
      </c>
      <c r="F57" s="1" t="n">
        <v>1202529</v>
      </c>
      <c r="G57" s="2" t="n">
        <v>90</v>
      </c>
      <c r="H57" s="2" t="n">
        <v>90</v>
      </c>
      <c r="I57" s="2" t="n">
        <v>101</v>
      </c>
      <c r="J57" s="0" t="n">
        <f aca="false">G57*H57*I57</f>
        <v>818100</v>
      </c>
      <c r="K57" s="0" t="n">
        <f aca="false">F57/20000</f>
        <v>60.12645</v>
      </c>
    </row>
    <row r="58" customFormat="false" ht="15" hidden="false" customHeight="false" outlineLevel="0" collapsed="false">
      <c r="A58" s="0" t="n">
        <v>57</v>
      </c>
      <c r="B58" s="0" t="s">
        <v>21</v>
      </c>
      <c r="C58" s="5" t="s">
        <v>20</v>
      </c>
      <c r="D58" s="5" t="s">
        <v>21</v>
      </c>
      <c r="E58" s="1" t="n">
        <v>1507732</v>
      </c>
      <c r="F58" s="1" t="n">
        <v>3004276</v>
      </c>
      <c r="G58" s="2" t="n">
        <v>189</v>
      </c>
      <c r="H58" s="2" t="n">
        <v>136</v>
      </c>
      <c r="I58" s="2" t="n">
        <v>155</v>
      </c>
      <c r="J58" s="0" t="n">
        <f aca="false">G58*H58*I58</f>
        <v>3984120</v>
      </c>
      <c r="K58" s="0" t="n">
        <f aca="false">F58/20000</f>
        <v>150.2138</v>
      </c>
    </row>
    <row r="59" customFormat="false" ht="15" hidden="false" customHeight="false" outlineLevel="0" collapsed="false">
      <c r="A59" s="0" t="n">
        <v>58</v>
      </c>
      <c r="B59" s="0" t="s">
        <v>21</v>
      </c>
      <c r="C59" s="5" t="s">
        <v>20</v>
      </c>
      <c r="D59" s="5" t="s">
        <v>21</v>
      </c>
      <c r="E59" s="1" t="n">
        <v>2807892</v>
      </c>
      <c r="F59" s="1" t="n">
        <v>5607191</v>
      </c>
      <c r="G59" s="2" t="n">
        <v>170</v>
      </c>
      <c r="H59" s="2" t="n">
        <v>159</v>
      </c>
      <c r="I59" s="2" t="n">
        <v>188</v>
      </c>
      <c r="J59" s="0" t="n">
        <f aca="false">G59*H59*I59</f>
        <v>5081640</v>
      </c>
      <c r="K59" s="0" t="n">
        <f aca="false">F59/20000</f>
        <v>280.35955</v>
      </c>
    </row>
    <row r="60" customFormat="false" ht="15" hidden="false" customHeight="false" outlineLevel="0" collapsed="false">
      <c r="A60" s="0" t="n">
        <v>59</v>
      </c>
      <c r="B60" s="0" t="s">
        <v>49</v>
      </c>
      <c r="C60" s="5" t="s">
        <v>12</v>
      </c>
      <c r="D60" s="5" t="s">
        <v>49</v>
      </c>
      <c r="E60" s="1" t="n">
        <v>5156939</v>
      </c>
      <c r="F60" s="1" t="n">
        <v>10313658</v>
      </c>
      <c r="G60" s="2" t="n">
        <v>54</v>
      </c>
      <c r="H60" s="2" t="n">
        <v>49</v>
      </c>
      <c r="I60" s="2" t="n">
        <v>51</v>
      </c>
      <c r="J60" s="0" t="n">
        <f aca="false">G60*H60*I60</f>
        <v>134946</v>
      </c>
      <c r="K60" s="0" t="n">
        <f aca="false">F60/20000</f>
        <v>515.6829</v>
      </c>
    </row>
    <row r="61" customFormat="false" ht="15" hidden="false" customHeight="false" outlineLevel="0" collapsed="false">
      <c r="A61" s="0" t="n">
        <v>60</v>
      </c>
      <c r="B61" s="0" t="s">
        <v>49</v>
      </c>
      <c r="C61" s="5" t="s">
        <v>12</v>
      </c>
      <c r="D61" s="5" t="s">
        <v>49</v>
      </c>
      <c r="E61" s="1" t="n">
        <v>1979870</v>
      </c>
      <c r="F61" s="1" t="n">
        <v>3959768</v>
      </c>
      <c r="G61" s="2" t="n">
        <v>49</v>
      </c>
      <c r="H61" s="2" t="n">
        <v>47</v>
      </c>
      <c r="I61" s="2" t="n">
        <v>72</v>
      </c>
      <c r="J61" s="0" t="n">
        <f aca="false">G61*H61*I61</f>
        <v>165816</v>
      </c>
      <c r="K61" s="0" t="n">
        <f aca="false">F61/20000</f>
        <v>197.9884</v>
      </c>
    </row>
    <row r="62" customFormat="false" ht="15" hidden="false" customHeight="false" outlineLevel="0" collapsed="false">
      <c r="A62" s="0" t="n">
        <v>61</v>
      </c>
      <c r="B62" s="0" t="s">
        <v>50</v>
      </c>
      <c r="C62" s="5" t="s">
        <v>20</v>
      </c>
      <c r="D62" s="5" t="s">
        <v>50</v>
      </c>
      <c r="E62" s="1" t="n">
        <v>2129298</v>
      </c>
      <c r="F62" s="1" t="n">
        <v>4244741</v>
      </c>
      <c r="G62" s="2" t="n">
        <v>129</v>
      </c>
      <c r="H62" s="2" t="n">
        <v>79</v>
      </c>
      <c r="I62" s="2" t="n">
        <v>110</v>
      </c>
      <c r="J62" s="0" t="n">
        <f aca="false">G62*H62*I62</f>
        <v>1121010</v>
      </c>
      <c r="K62" s="0" t="n">
        <f aca="false">F62/20000</f>
        <v>212.23705</v>
      </c>
    </row>
    <row r="63" customFormat="false" ht="15" hidden="false" customHeight="false" outlineLevel="0" collapsed="false">
      <c r="A63" s="0" t="n">
        <v>62</v>
      </c>
      <c r="B63" s="0" t="s">
        <v>50</v>
      </c>
      <c r="C63" s="5" t="s">
        <v>20</v>
      </c>
      <c r="D63" s="5" t="s">
        <v>50</v>
      </c>
      <c r="E63" s="1" t="n">
        <v>1712553</v>
      </c>
      <c r="F63" s="1" t="n">
        <v>3409267</v>
      </c>
      <c r="G63" s="2" t="n">
        <v>104</v>
      </c>
      <c r="H63" s="2" t="n">
        <v>47</v>
      </c>
      <c r="I63" s="2" t="n">
        <v>68</v>
      </c>
      <c r="J63" s="0" t="n">
        <f aca="false">G63*H63*I63</f>
        <v>332384</v>
      </c>
      <c r="K63" s="0" t="n">
        <f aca="false">F63/20000</f>
        <v>170.46335</v>
      </c>
    </row>
    <row r="64" customFormat="false" ht="15" hidden="false" customHeight="false" outlineLevel="0" collapsed="false">
      <c r="A64" s="0" t="n">
        <v>63</v>
      </c>
      <c r="B64" s="0" t="s">
        <v>50</v>
      </c>
      <c r="C64" s="5" t="s">
        <v>20</v>
      </c>
      <c r="D64" s="5" t="s">
        <v>50</v>
      </c>
      <c r="E64" s="1" t="n">
        <v>1813922</v>
      </c>
      <c r="F64" s="1" t="n">
        <v>3615086</v>
      </c>
      <c r="G64" s="2" t="n">
        <v>92</v>
      </c>
      <c r="H64" s="2" t="n">
        <v>72</v>
      </c>
      <c r="I64" s="2" t="n">
        <v>88</v>
      </c>
      <c r="J64" s="0" t="n">
        <f aca="false">G64*H64*I64</f>
        <v>582912</v>
      </c>
      <c r="K64" s="0" t="n">
        <f aca="false">F64/20000</f>
        <v>180.7543</v>
      </c>
    </row>
    <row r="65" customFormat="false" ht="15" hidden="false" customHeight="false" outlineLevel="0" collapsed="false">
      <c r="A65" s="0" t="n">
        <v>64</v>
      </c>
      <c r="B65" s="0" t="s">
        <v>51</v>
      </c>
      <c r="C65" s="5" t="s">
        <v>12</v>
      </c>
      <c r="D65" s="5" t="s">
        <v>51</v>
      </c>
      <c r="E65" s="1" t="n">
        <v>170586</v>
      </c>
      <c r="F65" s="1" t="n">
        <v>339016</v>
      </c>
      <c r="G65" s="2" t="n">
        <v>41</v>
      </c>
      <c r="H65" s="2" t="n">
        <v>38</v>
      </c>
      <c r="I65" s="2" t="n">
        <v>20</v>
      </c>
      <c r="J65" s="0" t="n">
        <f aca="false">G65*H65*I65</f>
        <v>31160</v>
      </c>
      <c r="K65" s="0" t="n">
        <f aca="false">F65/20000</f>
        <v>16.9508</v>
      </c>
    </row>
    <row r="66" customFormat="false" ht="15" hidden="false" customHeight="false" outlineLevel="0" collapsed="false">
      <c r="A66" s="0" t="n">
        <v>65</v>
      </c>
      <c r="B66" s="0" t="s">
        <v>52</v>
      </c>
      <c r="C66" s="5" t="s">
        <v>12</v>
      </c>
      <c r="D66" s="5" t="s">
        <v>33</v>
      </c>
      <c r="E66" s="1" t="n">
        <v>175494</v>
      </c>
      <c r="F66" s="1" t="n">
        <v>350984</v>
      </c>
      <c r="G66" s="2" t="n">
        <v>19</v>
      </c>
      <c r="H66" s="2" t="n">
        <v>27</v>
      </c>
      <c r="I66" s="2" t="n">
        <v>22</v>
      </c>
      <c r="J66" s="0" t="n">
        <f aca="false">G66*H66*I66</f>
        <v>11286</v>
      </c>
      <c r="K66" s="0" t="n">
        <f aca="false">F66/20000</f>
        <v>17.5492</v>
      </c>
    </row>
    <row r="67" customFormat="false" ht="15" hidden="false" customHeight="false" outlineLevel="0" collapsed="false">
      <c r="A67" s="0" t="n">
        <v>66</v>
      </c>
      <c r="B67" s="0" t="s">
        <v>53</v>
      </c>
      <c r="C67" s="5" t="s">
        <v>12</v>
      </c>
      <c r="D67" s="5" t="s">
        <v>16</v>
      </c>
      <c r="E67" s="1" t="n">
        <v>3593289</v>
      </c>
      <c r="F67" s="1" t="n">
        <v>7186511</v>
      </c>
      <c r="G67" s="2" t="n">
        <v>76</v>
      </c>
      <c r="H67" s="2" t="n">
        <v>126</v>
      </c>
      <c r="I67" s="2" t="n">
        <v>130</v>
      </c>
      <c r="J67" s="0" t="n">
        <f aca="false">G67*H67*I67</f>
        <v>1244880</v>
      </c>
      <c r="K67" s="0" t="n">
        <f aca="false">F67/20000</f>
        <v>359.32555</v>
      </c>
    </row>
    <row r="68" customFormat="false" ht="15" hidden="false" customHeight="false" outlineLevel="0" collapsed="false">
      <c r="A68" s="0" t="n">
        <v>67</v>
      </c>
      <c r="B68" s="0" t="s">
        <v>54</v>
      </c>
      <c r="C68" s="5" t="s">
        <v>12</v>
      </c>
      <c r="D68" s="5" t="s">
        <v>16</v>
      </c>
      <c r="E68" s="1" t="n">
        <v>944296</v>
      </c>
      <c r="F68" s="1" t="n">
        <v>1888541</v>
      </c>
      <c r="G68" s="2" t="n">
        <v>49</v>
      </c>
      <c r="H68" s="2" t="n">
        <v>58</v>
      </c>
      <c r="I68" s="2" t="n">
        <v>50</v>
      </c>
      <c r="J68" s="0" t="n">
        <f aca="false">G68*H68*I68</f>
        <v>142100</v>
      </c>
      <c r="K68" s="0" t="n">
        <f aca="false">F68/20000</f>
        <v>94.42705</v>
      </c>
    </row>
    <row r="69" customFormat="false" ht="15" hidden="false" customHeight="false" outlineLevel="0" collapsed="false">
      <c r="A69" s="0" t="n">
        <v>68</v>
      </c>
      <c r="B69" s="0" t="s">
        <v>29</v>
      </c>
      <c r="C69" s="5" t="s">
        <v>12</v>
      </c>
      <c r="D69" s="5" t="s">
        <v>29</v>
      </c>
      <c r="E69" s="1" t="n">
        <v>996612</v>
      </c>
      <c r="F69" s="1" t="n">
        <v>1993220</v>
      </c>
      <c r="G69" s="2" t="n">
        <v>55</v>
      </c>
      <c r="H69" s="2" t="n">
        <v>52</v>
      </c>
      <c r="I69" s="2" t="n">
        <v>52</v>
      </c>
      <c r="J69" s="0" t="n">
        <f aca="false">G69*H69*I69</f>
        <v>148720</v>
      </c>
      <c r="K69" s="0" t="n">
        <f aca="false">F69/20000</f>
        <v>99.661</v>
      </c>
    </row>
    <row r="70" customFormat="false" ht="15" hidden="false" customHeight="false" outlineLevel="0" collapsed="false">
      <c r="A70" s="0" t="n">
        <v>69</v>
      </c>
      <c r="B70" s="0" t="s">
        <v>55</v>
      </c>
      <c r="C70" s="5" t="s">
        <v>12</v>
      </c>
      <c r="D70" s="5" t="s">
        <v>16</v>
      </c>
      <c r="E70" s="1" t="n">
        <v>252214</v>
      </c>
      <c r="F70" s="1" t="n">
        <v>504416</v>
      </c>
      <c r="G70" s="2" t="n">
        <v>65</v>
      </c>
      <c r="H70" s="2" t="n">
        <v>26</v>
      </c>
      <c r="I70" s="2" t="n">
        <v>22</v>
      </c>
      <c r="J70" s="0" t="n">
        <f aca="false">G70*H70*I70</f>
        <v>37180</v>
      </c>
      <c r="K70" s="0" t="n">
        <f aca="false">F70/20000</f>
        <v>25.2208</v>
      </c>
    </row>
    <row r="71" customFormat="false" ht="15" hidden="false" customHeight="false" outlineLevel="0" collapsed="false">
      <c r="A71" s="0" t="n">
        <v>70</v>
      </c>
      <c r="B71" s="0" t="s">
        <v>21</v>
      </c>
      <c r="C71" s="5" t="s">
        <v>20</v>
      </c>
      <c r="D71" s="5" t="s">
        <v>21</v>
      </c>
      <c r="E71" s="1" t="n">
        <v>285566</v>
      </c>
      <c r="F71" s="1" t="n">
        <v>568856</v>
      </c>
      <c r="G71" s="2" t="n">
        <v>65</v>
      </c>
      <c r="H71" s="2" t="n">
        <v>34</v>
      </c>
      <c r="I71" s="2" t="n">
        <v>47</v>
      </c>
      <c r="J71" s="0" t="n">
        <f aca="false">G71*H71*I71</f>
        <v>103870</v>
      </c>
      <c r="K71" s="0" t="n">
        <f aca="false">F71/20000</f>
        <v>28.4428</v>
      </c>
    </row>
    <row r="72" customFormat="false" ht="15" hidden="false" customHeight="false" outlineLevel="0" collapsed="false">
      <c r="A72" s="0" t="n">
        <v>71</v>
      </c>
      <c r="B72" s="0" t="s">
        <v>21</v>
      </c>
      <c r="C72" s="5" t="s">
        <v>20</v>
      </c>
      <c r="D72" s="5" t="s">
        <v>21</v>
      </c>
      <c r="E72" s="1" t="n">
        <v>190614</v>
      </c>
      <c r="F72" s="1" t="n">
        <v>379422</v>
      </c>
      <c r="G72" s="2" t="n">
        <v>52</v>
      </c>
      <c r="H72" s="2" t="n">
        <v>37</v>
      </c>
      <c r="I72" s="2" t="n">
        <v>33</v>
      </c>
      <c r="J72" s="0" t="n">
        <f aca="false">G72*H72*I72</f>
        <v>63492</v>
      </c>
      <c r="L72" s="8"/>
      <c r="M72" s="9" t="s">
        <v>56</v>
      </c>
      <c r="N72" s="10" t="n">
        <f aca="false">AVERAGE(K2:K71)</f>
        <v>143.906284285714</v>
      </c>
    </row>
    <row r="73" customFormat="false" ht="15" hidden="false" customHeight="false" outlineLevel="0" collapsed="false">
      <c r="A73" s="0" t="n">
        <v>72</v>
      </c>
      <c r="B73" s="0" t="s">
        <v>21</v>
      </c>
      <c r="C73" s="5" t="s">
        <v>20</v>
      </c>
      <c r="D73" s="5" t="s">
        <v>21</v>
      </c>
      <c r="E73" s="1" t="n">
        <v>75378</v>
      </c>
      <c r="F73" s="1" t="n">
        <v>149682</v>
      </c>
      <c r="G73" s="2" t="n">
        <v>31</v>
      </c>
      <c r="H73" s="2" t="n">
        <v>18</v>
      </c>
      <c r="I73" s="2" t="n">
        <v>17</v>
      </c>
      <c r="J73" s="0" t="n">
        <f aca="false">G73*H73*I73</f>
        <v>9486</v>
      </c>
      <c r="L73" s="8"/>
      <c r="M73" s="9" t="s">
        <v>57</v>
      </c>
      <c r="N73" s="10" t="n">
        <f aca="false">MEDIAN(K2:K71)</f>
        <v>100.92065</v>
      </c>
    </row>
    <row r="74" customFormat="false" ht="15" hidden="false" customHeight="false" outlineLevel="0" collapsed="false">
      <c r="A74" s="0" t="n">
        <v>73</v>
      </c>
      <c r="B74" s="0" t="s">
        <v>21</v>
      </c>
      <c r="C74" s="5" t="s">
        <v>20</v>
      </c>
      <c r="D74" s="5" t="s">
        <v>21</v>
      </c>
      <c r="E74" s="1" t="n">
        <v>169225</v>
      </c>
      <c r="F74" s="1" t="n">
        <v>336694</v>
      </c>
      <c r="G74" s="2" t="n">
        <v>42</v>
      </c>
      <c r="H74" s="2" t="n">
        <v>31</v>
      </c>
      <c r="I74" s="2" t="n">
        <v>36</v>
      </c>
      <c r="J74" s="0" t="n">
        <f aca="false">G74*H74*I74</f>
        <v>46872</v>
      </c>
      <c r="L74" s="8"/>
      <c r="M74" s="9" t="s">
        <v>58</v>
      </c>
      <c r="N74" s="10" t="n">
        <f aca="false">MIN(K2:K71)</f>
        <v>9.7988</v>
      </c>
    </row>
    <row r="75" customFormat="false" ht="15" hidden="false" customHeight="false" outlineLevel="0" collapsed="false">
      <c r="A75" s="0" t="n">
        <v>74</v>
      </c>
      <c r="B75" s="0" t="s">
        <v>21</v>
      </c>
      <c r="C75" s="5" t="s">
        <v>20</v>
      </c>
      <c r="D75" s="5" t="s">
        <v>21</v>
      </c>
      <c r="E75" s="1" t="n">
        <v>166757</v>
      </c>
      <c r="F75" s="1" t="n">
        <v>331719</v>
      </c>
      <c r="G75" s="2" t="n">
        <v>30</v>
      </c>
      <c r="H75" s="2" t="n">
        <v>45</v>
      </c>
      <c r="I75" s="2" t="n">
        <v>25</v>
      </c>
      <c r="J75" s="0" t="n">
        <f aca="false">G75*H75*I75</f>
        <v>33750</v>
      </c>
    </row>
    <row r="76" customFormat="false" ht="15" hidden="false" customHeight="false" outlineLevel="0" collapsed="false">
      <c r="A76" s="0" t="n">
        <v>75</v>
      </c>
      <c r="B76" s="0" t="s">
        <v>21</v>
      </c>
      <c r="C76" s="5" t="s">
        <v>20</v>
      </c>
      <c r="D76" s="5" t="s">
        <v>21</v>
      </c>
      <c r="E76" s="1" t="n">
        <v>160589</v>
      </c>
      <c r="F76" s="1" t="n">
        <v>319531</v>
      </c>
      <c r="G76" s="2" t="n">
        <v>34</v>
      </c>
      <c r="H76" s="2" t="n">
        <v>40</v>
      </c>
      <c r="I76" s="2" t="n">
        <v>34</v>
      </c>
      <c r="J76" s="0" t="n">
        <f aca="false">G76*H76*I76</f>
        <v>46240</v>
      </c>
    </row>
    <row r="77" customFormat="false" ht="15" hidden="false" customHeight="false" outlineLevel="0" collapsed="false">
      <c r="A77" s="0" t="n">
        <v>76</v>
      </c>
      <c r="B77" s="0" t="s">
        <v>25</v>
      </c>
      <c r="C77" s="5" t="s">
        <v>20</v>
      </c>
      <c r="D77" s="5" t="s">
        <v>25</v>
      </c>
      <c r="E77" s="1" t="n">
        <v>1261494</v>
      </c>
      <c r="F77" s="1" t="n">
        <v>2515515</v>
      </c>
      <c r="G77" s="2" t="n">
        <v>165</v>
      </c>
      <c r="H77" s="2" t="n">
        <v>68</v>
      </c>
      <c r="I77" s="2" t="n">
        <v>85</v>
      </c>
      <c r="J77" s="0" t="n">
        <f aca="false">G77*H77*I77</f>
        <v>953700</v>
      </c>
    </row>
    <row r="78" customFormat="false" ht="15" hidden="false" customHeight="false" outlineLevel="0" collapsed="false">
      <c r="A78" s="0" t="n">
        <v>77</v>
      </c>
      <c r="B78" s="0" t="s">
        <v>25</v>
      </c>
      <c r="C78" s="5" t="s">
        <v>20</v>
      </c>
      <c r="D78" s="5" t="s">
        <v>25</v>
      </c>
      <c r="E78" s="1" t="n">
        <v>778151</v>
      </c>
      <c r="F78" s="1" t="n">
        <v>1551796</v>
      </c>
      <c r="G78" s="2" t="n">
        <v>99</v>
      </c>
      <c r="H78" s="2" t="n">
        <v>70</v>
      </c>
      <c r="I78" s="2" t="n">
        <v>84</v>
      </c>
      <c r="J78" s="0" t="n">
        <f aca="false">G78*H78*I78</f>
        <v>582120</v>
      </c>
    </row>
    <row r="79" customFormat="false" ht="15" hidden="false" customHeight="false" outlineLevel="0" collapsed="false">
      <c r="A79" s="0" t="n">
        <v>78</v>
      </c>
      <c r="B79" s="0" t="s">
        <v>21</v>
      </c>
      <c r="C79" s="5" t="s">
        <v>20</v>
      </c>
      <c r="D79" s="5" t="s">
        <v>21</v>
      </c>
      <c r="E79" s="1" t="n">
        <v>4621559</v>
      </c>
      <c r="F79" s="1" t="n">
        <v>3235425</v>
      </c>
      <c r="G79" s="2" t="n">
        <v>97</v>
      </c>
      <c r="H79" s="2" t="n">
        <v>103</v>
      </c>
      <c r="I79" s="2" t="n">
        <v>130</v>
      </c>
      <c r="J79" s="0" t="n">
        <f aca="false">G79*H79*I79</f>
        <v>1298830</v>
      </c>
    </row>
    <row r="80" customFormat="false" ht="15" hidden="false" customHeight="false" outlineLevel="0" collapsed="false">
      <c r="A80" s="0" t="n">
        <v>79</v>
      </c>
      <c r="B80" s="0" t="s">
        <v>21</v>
      </c>
      <c r="C80" s="5" t="s">
        <v>20</v>
      </c>
      <c r="D80" s="5" t="s">
        <v>21</v>
      </c>
      <c r="E80" s="1" t="n">
        <v>336491</v>
      </c>
      <c r="F80" s="1" t="n">
        <v>670</v>
      </c>
      <c r="G80" s="2" t="n">
        <v>75</v>
      </c>
      <c r="H80" s="2" t="n">
        <v>48</v>
      </c>
      <c r="I80" s="2" t="n">
        <v>50</v>
      </c>
      <c r="J80" s="0" t="n">
        <f aca="false">G80*H80*I80</f>
        <v>180000</v>
      </c>
    </row>
    <row r="81" customFormat="false" ht="15" hidden="false" customHeight="false" outlineLevel="0" collapsed="false">
      <c r="A81" s="0" t="n">
        <v>80</v>
      </c>
      <c r="B81" s="0" t="s">
        <v>22</v>
      </c>
      <c r="C81" s="5" t="s">
        <v>20</v>
      </c>
      <c r="D81" s="5" t="s">
        <v>22</v>
      </c>
      <c r="E81" s="1" t="n">
        <v>2850810</v>
      </c>
      <c r="F81" s="1" t="n">
        <v>5699401</v>
      </c>
      <c r="G81" s="2" t="n">
        <v>180</v>
      </c>
      <c r="H81" s="2" t="n">
        <v>122</v>
      </c>
      <c r="I81" s="2" t="n">
        <v>71</v>
      </c>
      <c r="J81" s="0" t="n">
        <f aca="false">G81*H81*I81</f>
        <v>1559160</v>
      </c>
    </row>
    <row r="82" customFormat="false" ht="15" hidden="false" customHeight="false" outlineLevel="0" collapsed="false">
      <c r="A82" s="0" t="n">
        <v>81</v>
      </c>
      <c r="B82" s="0" t="s">
        <v>22</v>
      </c>
      <c r="C82" s="5" t="s">
        <v>20</v>
      </c>
      <c r="D82" s="5" t="s">
        <v>22</v>
      </c>
      <c r="E82" s="1" t="n">
        <v>1715882</v>
      </c>
      <c r="F82" s="1" t="n">
        <v>3431081</v>
      </c>
      <c r="G82" s="2" t="n">
        <v>116</v>
      </c>
      <c r="H82" s="2" t="n">
        <v>132</v>
      </c>
      <c r="I82" s="2" t="n">
        <v>170</v>
      </c>
      <c r="J82" s="0" t="n">
        <f aca="false">G82*H82*I82</f>
        <v>2603040</v>
      </c>
    </row>
    <row r="83" customFormat="false" ht="15" hidden="false" customHeight="false" outlineLevel="0" collapsed="false">
      <c r="A83" s="0" t="n">
        <v>82</v>
      </c>
      <c r="B83" s="0" t="s">
        <v>22</v>
      </c>
      <c r="C83" s="5" t="s">
        <v>20</v>
      </c>
      <c r="D83" s="5" t="s">
        <v>22</v>
      </c>
      <c r="E83" s="1" t="n">
        <v>1687738</v>
      </c>
      <c r="F83" s="1" t="n">
        <v>3374212</v>
      </c>
      <c r="G83" s="2" t="n">
        <v>222</v>
      </c>
      <c r="H83" s="2" t="n">
        <v>71</v>
      </c>
      <c r="I83" s="2" t="n">
        <v>116</v>
      </c>
      <c r="J83" s="0" t="n">
        <f aca="false">G83*H83*I83</f>
        <v>1828392</v>
      </c>
    </row>
    <row r="84" customFormat="false" ht="15" hidden="false" customHeight="false" outlineLevel="0" collapsed="false">
      <c r="A84" s="0" t="n">
        <v>83</v>
      </c>
      <c r="B84" s="0" t="s">
        <v>24</v>
      </c>
      <c r="C84" s="5" t="s">
        <v>20</v>
      </c>
      <c r="D84" s="5" t="s">
        <v>24</v>
      </c>
      <c r="E84" s="1" t="n">
        <v>650609</v>
      </c>
      <c r="F84" s="1" t="n">
        <v>1301214</v>
      </c>
      <c r="G84" s="2" t="n">
        <v>54</v>
      </c>
      <c r="H84" s="2" t="n">
        <v>34</v>
      </c>
      <c r="I84" s="2" t="n">
        <v>39</v>
      </c>
      <c r="J84" s="0" t="n">
        <f aca="false">G84*H84*I84</f>
        <v>71604</v>
      </c>
    </row>
    <row r="85" customFormat="false" ht="15" hidden="false" customHeight="false" outlineLevel="0" collapsed="false">
      <c r="A85" s="0" t="n">
        <v>84</v>
      </c>
      <c r="B85" s="0" t="s">
        <v>22</v>
      </c>
      <c r="C85" s="5" t="s">
        <v>20</v>
      </c>
      <c r="D85" s="5" t="s">
        <v>22</v>
      </c>
      <c r="E85" s="1" t="n">
        <v>3875308</v>
      </c>
      <c r="F85" s="1" t="n">
        <v>7744433</v>
      </c>
      <c r="G85" s="2" t="n">
        <v>202</v>
      </c>
      <c r="H85" s="2" t="n">
        <v>149</v>
      </c>
      <c r="I85" s="2" t="n">
        <v>114</v>
      </c>
      <c r="J85" s="0" t="n">
        <f aca="false">G85*H85*I85</f>
        <v>3431172</v>
      </c>
    </row>
    <row r="86" customFormat="false" ht="15" hidden="false" customHeight="false" outlineLevel="0" collapsed="false">
      <c r="A86" s="0" t="n">
        <v>85</v>
      </c>
      <c r="B86" s="0" t="s">
        <v>49</v>
      </c>
      <c r="C86" s="5" t="s">
        <v>12</v>
      </c>
      <c r="D86" s="5" t="s">
        <v>49</v>
      </c>
      <c r="E86" s="1" t="n">
        <v>524432</v>
      </c>
      <c r="F86" s="1" t="n">
        <v>1048852</v>
      </c>
      <c r="G86" s="2" t="n">
        <v>30</v>
      </c>
      <c r="H86" s="2" t="n">
        <v>42</v>
      </c>
      <c r="I86" s="2" t="n">
        <v>44</v>
      </c>
      <c r="J86" s="0" t="n">
        <f aca="false">G86*H86*I86</f>
        <v>55440</v>
      </c>
    </row>
    <row r="87" customFormat="false" ht="15" hidden="false" customHeight="false" outlineLevel="0" collapsed="false">
      <c r="A87" s="0" t="n">
        <v>86</v>
      </c>
      <c r="B87" s="0" t="s">
        <v>59</v>
      </c>
      <c r="C87" s="5" t="s">
        <v>20</v>
      </c>
      <c r="D87" s="5" t="s">
        <v>13</v>
      </c>
      <c r="E87" s="1" t="n">
        <v>609475</v>
      </c>
      <c r="F87" s="1" t="n">
        <v>1213783</v>
      </c>
      <c r="G87" s="2" t="n">
        <v>230</v>
      </c>
      <c r="H87" s="2" t="n">
        <v>44</v>
      </c>
      <c r="I87" s="2" t="n">
        <v>49</v>
      </c>
      <c r="J87" s="0" t="n">
        <f aca="false">G87*H87*I87</f>
        <v>495880</v>
      </c>
    </row>
    <row r="88" customFormat="false" ht="15" hidden="false" customHeight="false" outlineLevel="0" collapsed="false">
      <c r="A88" s="0" t="n">
        <v>87</v>
      </c>
      <c r="B88" s="0" t="s">
        <v>59</v>
      </c>
      <c r="C88" s="5" t="s">
        <v>20</v>
      </c>
      <c r="D88" s="5" t="s">
        <v>13</v>
      </c>
      <c r="E88" s="1" t="n">
        <v>591021</v>
      </c>
      <c r="F88" s="1" t="n">
        <v>1177125</v>
      </c>
      <c r="G88" s="2" t="n">
        <v>50</v>
      </c>
      <c r="H88" s="2" t="n">
        <v>158</v>
      </c>
      <c r="I88" s="2" t="n">
        <v>151</v>
      </c>
      <c r="J88" s="0" t="n">
        <f aca="false">G88*H88*I88</f>
        <v>1192900</v>
      </c>
    </row>
    <row r="89" customFormat="false" ht="15" hidden="false" customHeight="false" outlineLevel="0" collapsed="false">
      <c r="A89" s="0" t="n">
        <v>88</v>
      </c>
      <c r="B89" s="0" t="s">
        <v>60</v>
      </c>
      <c r="C89" s="5" t="s">
        <v>12</v>
      </c>
      <c r="D89" s="5" t="s">
        <v>33</v>
      </c>
      <c r="E89" s="1" t="n">
        <v>321205</v>
      </c>
      <c r="F89" s="1" t="n">
        <v>642406</v>
      </c>
      <c r="G89" s="2" t="n">
        <v>30</v>
      </c>
      <c r="H89" s="2" t="n">
        <v>29</v>
      </c>
      <c r="I89" s="2" t="n">
        <v>25</v>
      </c>
      <c r="J89" s="0" t="n">
        <f aca="false">G89*H89*I89</f>
        <v>21750</v>
      </c>
    </row>
    <row r="90" customFormat="false" ht="15" hidden="false" customHeight="false" outlineLevel="0" collapsed="false">
      <c r="A90" s="0" t="n">
        <v>89</v>
      </c>
      <c r="B90" s="0" t="s">
        <v>61</v>
      </c>
      <c r="C90" s="5" t="s">
        <v>20</v>
      </c>
      <c r="D90" s="5" t="s">
        <v>21</v>
      </c>
      <c r="E90" s="1" t="n">
        <v>840152</v>
      </c>
      <c r="F90" s="1" t="n">
        <v>1670754</v>
      </c>
      <c r="G90" s="2" t="n">
        <v>135</v>
      </c>
      <c r="H90" s="2" t="n">
        <v>81</v>
      </c>
      <c r="I90" s="2" t="n">
        <v>102</v>
      </c>
      <c r="J90" s="0" t="n">
        <f aca="false">G90*H90*I90</f>
        <v>1115370</v>
      </c>
    </row>
    <row r="91" customFormat="false" ht="15" hidden="false" customHeight="false" outlineLevel="0" collapsed="false">
      <c r="A91" s="0" t="n">
        <v>90</v>
      </c>
      <c r="B91" s="0" t="s">
        <v>62</v>
      </c>
      <c r="C91" s="5" t="s">
        <v>20</v>
      </c>
      <c r="D91" s="5" t="s">
        <v>62</v>
      </c>
      <c r="E91" s="1" t="n">
        <v>782225</v>
      </c>
      <c r="F91" s="1" t="n">
        <v>1563714</v>
      </c>
      <c r="G91" s="2" t="n">
        <v>158</v>
      </c>
      <c r="H91" s="2" t="n">
        <v>18</v>
      </c>
      <c r="I91" s="2" t="n">
        <v>43</v>
      </c>
      <c r="J91" s="0" t="n">
        <f aca="false">G91*H91*I91</f>
        <v>122292</v>
      </c>
    </row>
    <row r="92" customFormat="false" ht="15" hidden="false" customHeight="false" outlineLevel="0" collapsed="false">
      <c r="A92" s="0" t="n">
        <v>91</v>
      </c>
      <c r="B92" s="0" t="s">
        <v>62</v>
      </c>
      <c r="C92" s="5" t="s">
        <v>20</v>
      </c>
      <c r="D92" s="5" t="s">
        <v>62</v>
      </c>
      <c r="E92" s="1" t="n">
        <v>722706</v>
      </c>
      <c r="F92" s="1" t="n">
        <v>1445387</v>
      </c>
      <c r="G92" s="2" t="n">
        <v>152</v>
      </c>
      <c r="H92" s="2" t="n">
        <v>60</v>
      </c>
      <c r="I92" s="2" t="n">
        <v>5</v>
      </c>
      <c r="J92" s="0" t="n">
        <f aca="false">G92*H92*I92</f>
        <v>45600</v>
      </c>
    </row>
    <row r="93" customFormat="false" ht="15" hidden="false" customHeight="false" outlineLevel="0" collapsed="false">
      <c r="A93" s="0" t="n">
        <v>92</v>
      </c>
      <c r="B93" s="0" t="s">
        <v>63</v>
      </c>
      <c r="C93" s="5" t="s">
        <v>20</v>
      </c>
      <c r="D93" s="5" t="s">
        <v>21</v>
      </c>
      <c r="E93" s="1" t="n">
        <v>1023913</v>
      </c>
      <c r="F93" s="1" t="n">
        <v>2032274</v>
      </c>
      <c r="G93" s="2" t="n">
        <v>111</v>
      </c>
      <c r="H93" s="2" t="n">
        <v>71</v>
      </c>
      <c r="I93" s="2" t="n">
        <v>92</v>
      </c>
      <c r="J93" s="0" t="n">
        <f aca="false">G93*H93*I93</f>
        <v>725052</v>
      </c>
    </row>
    <row r="94" customFormat="false" ht="15" hidden="false" customHeight="false" outlineLevel="0" collapsed="false">
      <c r="A94" s="0" t="n">
        <v>93</v>
      </c>
      <c r="B94" s="0" t="s">
        <v>61</v>
      </c>
      <c r="C94" s="5" t="s">
        <v>20</v>
      </c>
      <c r="D94" s="5" t="s">
        <v>21</v>
      </c>
      <c r="E94" s="1" t="n">
        <v>648603</v>
      </c>
      <c r="F94" s="1" t="n">
        <v>1291907</v>
      </c>
      <c r="G94" s="2" t="n">
        <v>92</v>
      </c>
      <c r="H94" s="2" t="n">
        <v>75</v>
      </c>
      <c r="I94" s="2" t="n">
        <v>80</v>
      </c>
      <c r="J94" s="0" t="n">
        <f aca="false">G94*H94*I94</f>
        <v>552000</v>
      </c>
    </row>
    <row r="95" customFormat="false" ht="15" hidden="false" customHeight="false" outlineLevel="0" collapsed="false">
      <c r="A95" s="0" t="n">
        <v>94</v>
      </c>
      <c r="B95" s="0" t="s">
        <v>24</v>
      </c>
      <c r="C95" s="5" t="s">
        <v>20</v>
      </c>
      <c r="D95" s="5" t="s">
        <v>24</v>
      </c>
      <c r="E95" s="1" t="n">
        <v>1117056</v>
      </c>
      <c r="F95" s="1" t="n">
        <v>2234084</v>
      </c>
      <c r="G95" s="2" t="n">
        <v>46</v>
      </c>
      <c r="H95" s="2" t="n">
        <v>79</v>
      </c>
      <c r="I95" s="2" t="n">
        <v>64</v>
      </c>
      <c r="J95" s="0" t="n">
        <f aca="false">G95*H95*I95</f>
        <v>232576</v>
      </c>
    </row>
    <row r="96" customFormat="false" ht="15" hidden="false" customHeight="false" outlineLevel="0" collapsed="false">
      <c r="A96" s="0" t="n">
        <v>95</v>
      </c>
      <c r="B96" s="0" t="s">
        <v>24</v>
      </c>
      <c r="C96" s="5" t="s">
        <v>20</v>
      </c>
      <c r="D96" s="5" t="s">
        <v>24</v>
      </c>
      <c r="E96" s="1" t="n">
        <v>825797</v>
      </c>
      <c r="F96" s="1" t="n">
        <v>1651565</v>
      </c>
      <c r="G96" s="2" t="n">
        <v>58</v>
      </c>
      <c r="H96" s="2" t="n">
        <v>63</v>
      </c>
      <c r="I96" s="2" t="n">
        <v>44</v>
      </c>
      <c r="J96" s="0" t="n">
        <f aca="false">G96*H96*I96</f>
        <v>160776</v>
      </c>
    </row>
    <row r="97" customFormat="false" ht="15" hidden="false" customHeight="false" outlineLevel="0" collapsed="false">
      <c r="A97" s="0" t="n">
        <v>96</v>
      </c>
      <c r="B97" s="0" t="s">
        <v>22</v>
      </c>
      <c r="C97" s="5" t="s">
        <v>20</v>
      </c>
      <c r="D97" s="5" t="s">
        <v>22</v>
      </c>
      <c r="E97" s="1" t="n">
        <v>996862</v>
      </c>
      <c r="F97" s="1" t="n">
        <v>1993691</v>
      </c>
      <c r="G97" s="2" t="n">
        <v>150</v>
      </c>
      <c r="H97" s="2" t="n">
        <v>88</v>
      </c>
      <c r="I97" s="2" t="n">
        <v>112</v>
      </c>
      <c r="J97" s="0" t="n">
        <f aca="false">G97*H97*I97</f>
        <v>1478400</v>
      </c>
    </row>
    <row r="98" customFormat="false" ht="15" hidden="false" customHeight="false" outlineLevel="0" collapsed="false">
      <c r="A98" s="0" t="n">
        <v>97</v>
      </c>
      <c r="B98" s="0" t="s">
        <v>22</v>
      </c>
      <c r="C98" s="5" t="s">
        <v>20</v>
      </c>
      <c r="D98" s="5" t="s">
        <v>22</v>
      </c>
      <c r="E98" s="1" t="n">
        <v>1891666</v>
      </c>
      <c r="F98" s="1" t="n">
        <v>3783122</v>
      </c>
      <c r="G98" s="2" t="n">
        <v>130</v>
      </c>
      <c r="H98" s="2" t="n">
        <v>195</v>
      </c>
      <c r="I98" s="2" t="n">
        <v>125</v>
      </c>
      <c r="J98" s="0" t="n">
        <f aca="false">G98*H98*I98</f>
        <v>3168750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2021-02-16T15:21:33Z</dcterms:created>
  <dc:creator>Nadina</dc:creator>
  <dc:description/>
  <dc:language>en-US</dc:language>
  <cp:lastModifiedBy/>
  <dcterms:modified xsi:type="dcterms:W3CDTF">2021-04-05T17:07:30Z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