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15" i="1" l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M9" i="1"/>
  <c r="L9" i="1"/>
  <c r="K9" i="1"/>
  <c r="J9" i="1"/>
  <c r="I9" i="1"/>
  <c r="M8" i="1"/>
  <c r="L8" i="1"/>
  <c r="K8" i="1"/>
  <c r="J8" i="1"/>
  <c r="I8" i="1"/>
  <c r="M7" i="1"/>
  <c r="L7" i="1"/>
  <c r="K7" i="1"/>
  <c r="J7" i="1"/>
  <c r="I7" i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<sst xmlns="http://schemas.openxmlformats.org/spreadsheetml/2006/main" count="11" uniqueCount="11">
  <si>
    <t>P-PI3K</t>
  </si>
  <si>
    <t>PI3K</t>
  </si>
  <si>
    <t>P-Akt</t>
  </si>
  <si>
    <t>Akt</t>
  </si>
  <si>
    <t>GAPDH</t>
  </si>
  <si>
    <t xml:space="preserve"> </t>
  </si>
  <si>
    <t>Control</t>
    <phoneticPr fontId="2" type="noConversion"/>
  </si>
  <si>
    <r>
      <t>L</t>
    </r>
    <r>
      <rPr>
        <sz val="11"/>
        <color theme="1"/>
        <rFont val="宋体"/>
        <family val="3"/>
        <charset val="134"/>
        <scheme val="minor"/>
      </rPr>
      <t>PS</t>
    </r>
    <phoneticPr fontId="2" type="noConversion"/>
  </si>
  <si>
    <r>
      <t>L</t>
    </r>
    <r>
      <rPr>
        <sz val="11"/>
        <color theme="1"/>
        <rFont val="宋体"/>
        <family val="3"/>
        <charset val="134"/>
        <scheme val="minor"/>
      </rPr>
      <t>PS + Spi-B OE</t>
    </r>
    <phoneticPr fontId="2" type="noConversion"/>
  </si>
  <si>
    <r>
      <t>L</t>
    </r>
    <r>
      <rPr>
        <sz val="11"/>
        <color theme="1"/>
        <rFont val="宋体"/>
        <family val="3"/>
        <charset val="134"/>
        <scheme val="minor"/>
      </rPr>
      <t>PS + poly</t>
    </r>
    <phoneticPr fontId="2" type="noConversion"/>
  </si>
  <si>
    <r>
      <t>L</t>
    </r>
    <r>
      <rPr>
        <sz val="11"/>
        <color theme="1"/>
        <rFont val="宋体"/>
        <family val="3"/>
        <charset val="134"/>
        <scheme val="minor"/>
      </rPr>
      <t>PS + poly + Spi-B OE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</si>
</sst>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_ "/>
    <numFmt numFmtId="179" formatCode="0.00_ "/>
  </numFmts>
  <fonts count="4" x14ac:knownFonts="1"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179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readingOrder="1"/>
    </xf>
    <xf numFmtId="0" fontId="1" fillId="0" borderId="0" xfId="0" applyFont="1" applyFill="1" applyAlignment="1">
      <alignment horizontal="left" vertical="center" readingOrder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>
      <alignment vertical="center"/>
    </xf>
    <xf numFmtId="177" fontId="0" fillId="0" borderId="0" xfId="0" applyNumberForma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9"/>
  <sheetViews>
    <sheetView tabSelected="1" topLeftCell="B1" workbookViewId="0">
      <selection activeCell="I24" sqref="I24"/>
    </sheetView>
  </sheetViews>
  <sheetFormatPr defaultColWidth="9" defaultRowHeight="14" x14ac:dyDescent="0.25"/>
  <cols>
    <col min="3" max="3" width="10.6328125"/>
    <col min="4" max="4" width="12.81640625"/>
    <col min="5" max="5" width="12.7265625" customWidth="1"/>
    <col min="6" max="6" width="11.81640625" customWidth="1"/>
    <col min="7" max="7" width="27.81640625" customWidth="1"/>
    <col min="8" max="13" width="12.90625"/>
    <col min="14" max="14" width="12.81640625"/>
  </cols>
  <sheetData>
    <row r="3" spans="2:13" x14ac:dyDescent="0.25">
      <c r="B3" s="1"/>
      <c r="C3" s="10" t="s">
        <v>6</v>
      </c>
      <c r="D3" s="10" t="s">
        <v>7</v>
      </c>
      <c r="E3" s="10" t="s">
        <v>8</v>
      </c>
      <c r="F3" s="10" t="s">
        <v>9</v>
      </c>
      <c r="G3" s="10" t="s">
        <v>10</v>
      </c>
    </row>
    <row r="4" spans="2:13" x14ac:dyDescent="0.25">
      <c r="B4" s="6" t="s">
        <v>0</v>
      </c>
      <c r="C4" s="2">
        <v>428243</v>
      </c>
      <c r="D4" s="2">
        <v>645176</v>
      </c>
      <c r="E4" s="2">
        <v>662002</v>
      </c>
      <c r="F4" s="2">
        <v>456852</v>
      </c>
      <c r="G4" s="2">
        <v>487740</v>
      </c>
      <c r="I4" s="4">
        <f>C4/629867</f>
        <v>0.67989432689758311</v>
      </c>
      <c r="J4" s="4">
        <f>D4/628801</f>
        <v>1.0260416252518683</v>
      </c>
      <c r="K4" s="4">
        <f>E4/597234</f>
        <v>1.108446605518105</v>
      </c>
      <c r="L4" s="4">
        <f>F4/606527</f>
        <v>0.75322615481256394</v>
      </c>
      <c r="M4" s="4">
        <f>G4/634819</f>
        <v>0.76831348778155661</v>
      </c>
    </row>
    <row r="5" spans="2:13" x14ac:dyDescent="0.25">
      <c r="B5" s="6"/>
      <c r="C5" s="2">
        <v>427905</v>
      </c>
      <c r="D5" s="2">
        <v>647294</v>
      </c>
      <c r="E5" s="2">
        <v>660511</v>
      </c>
      <c r="F5" s="2">
        <v>452423</v>
      </c>
      <c r="G5" s="2">
        <v>482810</v>
      </c>
      <c r="I5" s="4">
        <f t="shared" ref="I5:I15" si="0">C5/629867</f>
        <v>0.67935770567437248</v>
      </c>
      <c r="J5" s="4">
        <f t="shared" ref="J5:J15" si="1">D5/628801</f>
        <v>1.0294099405058199</v>
      </c>
      <c r="K5" s="4">
        <f t="shared" ref="K5:K15" si="2">E5/597234</f>
        <v>1.1059500966120481</v>
      </c>
      <c r="L5" s="4">
        <f t="shared" ref="L5:L15" si="3">F5/606527</f>
        <v>0.74592392424409792</v>
      </c>
      <c r="M5" s="4">
        <f t="shared" ref="M5:M15" si="4">G5/634819</f>
        <v>0.76054749464020455</v>
      </c>
    </row>
    <row r="6" spans="2:13" x14ac:dyDescent="0.25">
      <c r="B6" s="7"/>
      <c r="C6" s="2">
        <v>424719</v>
      </c>
      <c r="D6" s="2">
        <v>645912</v>
      </c>
      <c r="E6" s="2">
        <v>663717</v>
      </c>
      <c r="F6" s="2">
        <v>458138</v>
      </c>
      <c r="G6" s="2">
        <v>491398</v>
      </c>
      <c r="I6" s="4">
        <f t="shared" si="0"/>
        <v>0.67429949497274821</v>
      </c>
      <c r="J6" s="4">
        <f t="shared" si="1"/>
        <v>1.0272121068509752</v>
      </c>
      <c r="K6" s="4">
        <f t="shared" si="2"/>
        <v>1.1113181767950251</v>
      </c>
      <c r="L6" s="4">
        <f t="shared" si="3"/>
        <v>0.75534642316005718</v>
      </c>
      <c r="M6" s="4">
        <f t="shared" si="4"/>
        <v>0.77407576017731039</v>
      </c>
    </row>
    <row r="7" spans="2:13" x14ac:dyDescent="0.25">
      <c r="B7" s="6" t="s">
        <v>1</v>
      </c>
      <c r="C7" s="2">
        <v>474486</v>
      </c>
      <c r="D7" s="2">
        <v>486461</v>
      </c>
      <c r="E7" s="2">
        <v>462731</v>
      </c>
      <c r="F7" s="2">
        <v>457831</v>
      </c>
      <c r="G7" s="2">
        <v>469575</v>
      </c>
      <c r="I7" s="4">
        <f t="shared" si="0"/>
        <v>0.75331141336186846</v>
      </c>
      <c r="J7" s="4">
        <f t="shared" si="1"/>
        <v>0.77363267552055415</v>
      </c>
      <c r="K7" s="4">
        <f t="shared" si="2"/>
        <v>0.77479011576701928</v>
      </c>
      <c r="L7" s="4">
        <f t="shared" si="3"/>
        <v>0.7548402626758578</v>
      </c>
      <c r="M7" s="4">
        <f t="shared" si="4"/>
        <v>0.73969903232259904</v>
      </c>
    </row>
    <row r="8" spans="2:13" x14ac:dyDescent="0.25">
      <c r="B8" s="6"/>
      <c r="C8" s="2">
        <v>481094</v>
      </c>
      <c r="D8" s="2">
        <v>479943</v>
      </c>
      <c r="E8" s="2">
        <v>464570</v>
      </c>
      <c r="F8" s="2">
        <v>459941</v>
      </c>
      <c r="G8" s="2">
        <v>476691</v>
      </c>
      <c r="I8" s="4">
        <f t="shared" si="0"/>
        <v>0.76380251703931146</v>
      </c>
      <c r="J8" s="4">
        <f t="shared" si="1"/>
        <v>0.76326691592411589</v>
      </c>
      <c r="K8" s="4">
        <f t="shared" si="2"/>
        <v>0.77786931085638122</v>
      </c>
      <c r="L8" s="4">
        <f t="shared" si="3"/>
        <v>0.75831908554771676</v>
      </c>
      <c r="M8" s="4">
        <f t="shared" si="4"/>
        <v>0.75090852668240871</v>
      </c>
    </row>
    <row r="9" spans="2:13" x14ac:dyDescent="0.25">
      <c r="B9" s="7"/>
      <c r="C9" s="2">
        <v>481984</v>
      </c>
      <c r="D9" s="2">
        <v>486461</v>
      </c>
      <c r="E9" s="2">
        <v>462286</v>
      </c>
      <c r="F9" s="2">
        <v>454549</v>
      </c>
      <c r="G9" s="2">
        <v>465360</v>
      </c>
      <c r="I9" s="4">
        <f t="shared" si="0"/>
        <v>0.7652155137513158</v>
      </c>
      <c r="J9" s="4">
        <f t="shared" si="1"/>
        <v>0.77363267552055415</v>
      </c>
      <c r="K9" s="4">
        <f t="shared" si="2"/>
        <v>0.77404501418204585</v>
      </c>
      <c r="L9" s="4">
        <f t="shared" si="3"/>
        <v>0.74942912681545915</v>
      </c>
      <c r="M9" s="4">
        <f t="shared" si="4"/>
        <v>0.73305934447456678</v>
      </c>
    </row>
    <row r="10" spans="2:13" x14ac:dyDescent="0.25">
      <c r="B10" s="6" t="s">
        <v>2</v>
      </c>
      <c r="C10" s="2">
        <v>156243</v>
      </c>
      <c r="D10" s="2">
        <v>397332</v>
      </c>
      <c r="E10" s="2">
        <v>493373</v>
      </c>
      <c r="F10" s="2">
        <v>372691</v>
      </c>
      <c r="G10" s="2">
        <v>446782</v>
      </c>
      <c r="I10" s="4">
        <f t="shared" si="0"/>
        <v>0.24805712952099412</v>
      </c>
      <c r="J10" s="4">
        <f t="shared" si="1"/>
        <v>0.63188830806566787</v>
      </c>
      <c r="K10" s="4">
        <f t="shared" si="2"/>
        <v>0.82609663883837825</v>
      </c>
      <c r="L10" s="4">
        <f t="shared" si="3"/>
        <v>0.61446728669952033</v>
      </c>
      <c r="M10" s="4">
        <f t="shared" si="4"/>
        <v>0.70379430987415315</v>
      </c>
    </row>
    <row r="11" spans="2:13" x14ac:dyDescent="0.25">
      <c r="B11" s="6"/>
      <c r="C11" s="2">
        <v>151167</v>
      </c>
      <c r="D11" s="2">
        <v>408570</v>
      </c>
      <c r="E11" s="2">
        <v>509402</v>
      </c>
      <c r="F11" s="2">
        <v>377197</v>
      </c>
      <c r="G11" s="2">
        <v>458313</v>
      </c>
      <c r="I11" s="4">
        <f t="shared" si="0"/>
        <v>0.23999828535230452</v>
      </c>
      <c r="J11" s="4">
        <f t="shared" si="1"/>
        <v>0.64976041704768284</v>
      </c>
      <c r="K11" s="4">
        <f t="shared" si="2"/>
        <v>0.85293536536767833</v>
      </c>
      <c r="L11" s="4">
        <f t="shared" si="3"/>
        <v>0.62189646957184097</v>
      </c>
      <c r="M11" s="4">
        <f t="shared" si="4"/>
        <v>0.72195854251369285</v>
      </c>
    </row>
    <row r="12" spans="2:13" x14ac:dyDescent="0.25">
      <c r="B12" s="7"/>
      <c r="C12" s="2">
        <v>158655</v>
      </c>
      <c r="D12" s="2">
        <v>412574</v>
      </c>
      <c r="E12" s="2">
        <v>503053</v>
      </c>
      <c r="F12" s="2">
        <v>381860</v>
      </c>
      <c r="G12" s="2">
        <v>467901</v>
      </c>
      <c r="I12" s="4">
        <f t="shared" si="0"/>
        <v>0.25188650937420121</v>
      </c>
      <c r="J12" s="4">
        <f t="shared" si="1"/>
        <v>0.65612809139934569</v>
      </c>
      <c r="K12" s="4">
        <f t="shared" si="2"/>
        <v>0.84230469129352981</v>
      </c>
      <c r="L12" s="4">
        <f t="shared" si="3"/>
        <v>0.62958450324552739</v>
      </c>
      <c r="M12" s="4">
        <f t="shared" si="4"/>
        <v>0.73706206020928799</v>
      </c>
    </row>
    <row r="13" spans="2:13" x14ac:dyDescent="0.25">
      <c r="B13" s="6" t="s">
        <v>3</v>
      </c>
      <c r="C13" s="3">
        <v>316151</v>
      </c>
      <c r="D13" s="3">
        <v>313711</v>
      </c>
      <c r="E13" s="3">
        <v>312962</v>
      </c>
      <c r="F13" s="3">
        <v>304038</v>
      </c>
      <c r="G13" s="3">
        <v>330362</v>
      </c>
      <c r="I13" s="4">
        <f t="shared" si="0"/>
        <v>0.50193294774928676</v>
      </c>
      <c r="J13" s="4">
        <f t="shared" si="1"/>
        <v>0.49890346866496715</v>
      </c>
      <c r="K13" s="4">
        <f t="shared" si="2"/>
        <v>0.52401906120549069</v>
      </c>
      <c r="L13" s="4">
        <f t="shared" si="3"/>
        <v>0.50127694232903064</v>
      </c>
      <c r="M13" s="4">
        <f t="shared" si="4"/>
        <v>0.52040345358283224</v>
      </c>
    </row>
    <row r="14" spans="2:13" x14ac:dyDescent="0.25">
      <c r="B14" s="6"/>
      <c r="C14" s="3">
        <v>336728</v>
      </c>
      <c r="D14" s="3">
        <v>304925</v>
      </c>
      <c r="E14" s="3">
        <v>296532</v>
      </c>
      <c r="F14" s="3">
        <v>315208</v>
      </c>
      <c r="G14" s="3">
        <v>322523</v>
      </c>
      <c r="I14" s="4">
        <f t="shared" si="0"/>
        <v>0.53460174925817672</v>
      </c>
      <c r="J14" s="4">
        <f t="shared" si="1"/>
        <v>0.48493084457562885</v>
      </c>
      <c r="K14" s="4">
        <f t="shared" si="2"/>
        <v>0.49650890605692244</v>
      </c>
      <c r="L14" s="4">
        <f t="shared" si="3"/>
        <v>0.51969327004403765</v>
      </c>
      <c r="M14" s="4">
        <f t="shared" si="4"/>
        <v>0.50805505191243483</v>
      </c>
    </row>
    <row r="15" spans="2:13" x14ac:dyDescent="0.25">
      <c r="B15" s="7"/>
      <c r="C15" s="3">
        <v>325141</v>
      </c>
      <c r="D15" s="3">
        <v>313385</v>
      </c>
      <c r="E15" s="3">
        <v>324248</v>
      </c>
      <c r="F15" s="3">
        <v>319239</v>
      </c>
      <c r="G15" s="3">
        <v>330777</v>
      </c>
      <c r="I15" s="4">
        <f t="shared" si="0"/>
        <v>0.51620580217728507</v>
      </c>
      <c r="J15" s="4">
        <f t="shared" si="1"/>
        <v>0.49838502165231924</v>
      </c>
      <c r="K15" s="4">
        <f t="shared" si="2"/>
        <v>0.54291617690888327</v>
      </c>
      <c r="L15" s="4">
        <f t="shared" si="3"/>
        <v>0.52633930558738518</v>
      </c>
      <c r="M15" s="4">
        <f t="shared" si="4"/>
        <v>0.52105718322860528</v>
      </c>
    </row>
    <row r="16" spans="2:13" x14ac:dyDescent="0.25">
      <c r="B16" s="8" t="s">
        <v>4</v>
      </c>
      <c r="C16" s="2">
        <v>617597</v>
      </c>
      <c r="D16" s="2">
        <v>612475</v>
      </c>
      <c r="E16" s="2">
        <v>598364</v>
      </c>
      <c r="F16" s="2">
        <v>595721</v>
      </c>
      <c r="G16" s="2">
        <v>638453</v>
      </c>
    </row>
    <row r="17" spans="2:13" x14ac:dyDescent="0.25">
      <c r="B17" s="8"/>
      <c r="C17" s="2">
        <v>627270</v>
      </c>
      <c r="D17" s="2">
        <v>621728</v>
      </c>
      <c r="E17" s="2">
        <v>594081</v>
      </c>
      <c r="F17" s="2">
        <v>604406</v>
      </c>
      <c r="G17" s="2">
        <v>634102</v>
      </c>
      <c r="H17" t="s">
        <v>5</v>
      </c>
    </row>
    <row r="18" spans="2:13" x14ac:dyDescent="0.25">
      <c r="B18" s="9"/>
      <c r="C18" s="2">
        <v>644734</v>
      </c>
      <c r="D18" s="2">
        <v>652199</v>
      </c>
      <c r="E18" s="2">
        <v>599258</v>
      </c>
      <c r="F18" s="2">
        <v>619454</v>
      </c>
      <c r="G18" s="2">
        <v>631901</v>
      </c>
    </row>
    <row r="19" spans="2:13" x14ac:dyDescent="0.25">
      <c r="C19" s="11"/>
      <c r="D19" s="11"/>
      <c r="E19" s="11"/>
      <c r="F19" s="11"/>
      <c r="G19" s="11"/>
      <c r="J19" s="5"/>
      <c r="K19" s="5"/>
      <c r="M19" s="5"/>
    </row>
  </sheetData>
  <mergeCells count="5">
    <mergeCell ref="B4:B6"/>
    <mergeCell ref="B7:B9"/>
    <mergeCell ref="B10:B12"/>
    <mergeCell ref="B13:B15"/>
    <mergeCell ref="B16:B18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2021-04-06T08:09:00Z</dcterms:created>
  <dcterms:modified xsi:type="dcterms:W3CDTF">2021-12-06T06:50:24Z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C9555863597C4AB99200D1AFE044A541</vt:lpwstr>
  </property>
  <property fmtid="{D5CDD505-2E9C-101B-9397-08002B2CF9AE}" pid="3" name="KSOProductBuildVer">
    <vt:lpwstr>2052-11.1.0.10356</vt:lpwstr>
  </property>
</Properties>
</file>