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71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M6" i="1" l="1"/>
  <c r="L6" i="1"/>
  <c r="K6" i="1"/>
  <c r="J6" i="1"/>
  <c r="M5" i="1"/>
  <c r="L5" i="1"/>
  <c r="K5" i="1"/>
  <c r="J5" i="1"/>
  <c r="M4" i="1"/>
  <c r="L4" i="1"/>
  <c r="K4" i="1"/>
  <c r="J4" i="1"/>
  <c r="I4" i="1"/>
</calcChain>
</file>

<file path=xl/sharedStrings.xml><?xml version="1.0" encoding="utf-8"?>
<sst xmlns="http://schemas.openxmlformats.org/spreadsheetml/2006/main" count="7" uniqueCount="7">
  <si>
    <t>Spi-B</t>
  </si>
  <si>
    <t>GAPDH</t>
  </si>
  <si>
    <t>Sham</t>
    <phoneticPr fontId="2" type="noConversion"/>
  </si>
  <si>
    <r>
      <t>C</t>
    </r>
    <r>
      <rPr>
        <sz val="11"/>
        <color theme="1"/>
        <rFont val="宋体"/>
        <family val="3"/>
        <charset val="134"/>
        <scheme val="minor"/>
      </rPr>
      <t>LP</t>
    </r>
    <phoneticPr fontId="2" type="noConversion"/>
  </si>
  <si>
    <r>
      <t>C</t>
    </r>
    <r>
      <rPr>
        <sz val="11"/>
        <color theme="1"/>
        <rFont val="宋体"/>
        <family val="3"/>
        <charset val="134"/>
        <scheme val="minor"/>
      </rPr>
      <t>LP + Spi-B OE</t>
    </r>
    <phoneticPr fontId="2" type="noConversion"/>
  </si>
  <si>
    <r>
      <t>C</t>
    </r>
    <r>
      <rPr>
        <sz val="11"/>
        <color theme="1"/>
        <rFont val="宋体"/>
        <family val="3"/>
        <charset val="134"/>
        <scheme val="minor"/>
      </rPr>
      <t>LP + poly</t>
    </r>
    <phoneticPr fontId="2" type="noConversion"/>
  </si>
  <si>
    <r>
      <t>C</t>
    </r>
    <r>
      <rPr>
        <sz val="11"/>
        <color theme="1"/>
        <rFont val="宋体"/>
        <family val="3"/>
        <charset val="134"/>
        <scheme val="minor"/>
      </rPr>
      <t>LP + Spi-B OE + poly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</si>
</sst>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4" x14ac:knownFonts="1">
    <font>
      <sz val="11"/>
      <color theme="1"/>
      <name val="宋体"/>
      <charset val="134"/>
      <scheme val="minor"/>
    </font>
    <font>
      <sz val="11"/>
      <color rgb="FF000000"/>
      <name val="Times New Roman"/>
      <family val="1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6" fontId="0" fillId="0" borderId="0" xfId="0" applyNumberFormat="1">
      <alignment vertical="center"/>
    </xf>
    <xf numFmtId="177" fontId="0" fillId="0" borderId="0" xfId="0" applyNumberFormat="1" applyFill="1">
      <alignment vertical="center"/>
    </xf>
    <xf numFmtId="0" fontId="3" fillId="0" borderId="0" xfId="0" applyFont="1">
      <alignment vertical="center"/>
    </xf>
    <xf numFmtId="0" fontId="1" fillId="0" borderId="0" xfId="0" applyFont="1" applyFill="1" applyAlignment="1">
      <alignment horizontal="center" vertical="center" readingOrder="1"/>
    </xf>
    <xf numFmtId="0" fontId="1" fillId="0" borderId="0" xfId="0" applyFont="1" applyFill="1" applyAlignment="1">
      <alignment horizontal="left" vertical="center" readingOrder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M10"/>
  <sheetViews>
    <sheetView tabSelected="1" workbookViewId="0">
      <selection activeCell="I14" sqref="I14"/>
    </sheetView>
  </sheetViews>
  <sheetFormatPr defaultColWidth="9" defaultRowHeight="14" x14ac:dyDescent="0.25"/>
  <cols>
    <col min="4" max="7" width="10.6328125"/>
    <col min="8" max="8" width="18.08984375" customWidth="1"/>
    <col min="9" max="13" width="12.90625"/>
  </cols>
  <sheetData>
    <row r="3" spans="3:13" x14ac:dyDescent="0.25">
      <c r="C3" s="1"/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</row>
    <row r="4" spans="3:13" x14ac:dyDescent="0.25">
      <c r="C4" s="6" t="s">
        <v>0</v>
      </c>
      <c r="D4" s="2">
        <v>32765</v>
      </c>
      <c r="E4" s="2">
        <v>205705</v>
      </c>
      <c r="F4" s="2">
        <v>252662</v>
      </c>
      <c r="G4" s="2">
        <v>108657</v>
      </c>
      <c r="H4" s="2">
        <v>147604</v>
      </c>
      <c r="I4" s="3">
        <f>D4/327961</f>
        <v>9.9905171651507349E-2</v>
      </c>
      <c r="J4" s="3">
        <f>E4/316861</f>
        <v>0.64919633530159915</v>
      </c>
      <c r="K4" s="3">
        <f>F4/316147</f>
        <v>0.79919151533938326</v>
      </c>
      <c r="L4" s="3">
        <f>G4/354348</f>
        <v>0.30663923600528292</v>
      </c>
      <c r="M4" s="3">
        <f>H4/369003</f>
        <v>0.40000758801418956</v>
      </c>
    </row>
    <row r="5" spans="3:13" x14ac:dyDescent="0.25">
      <c r="C5" s="6"/>
      <c r="D5" s="2">
        <v>33506</v>
      </c>
      <c r="E5" s="2">
        <v>196446</v>
      </c>
      <c r="F5" s="2">
        <v>246191</v>
      </c>
      <c r="G5" s="2">
        <v>101254</v>
      </c>
      <c r="H5" s="2">
        <v>137265</v>
      </c>
      <c r="I5" s="3">
        <v>0.13</v>
      </c>
      <c r="J5" s="3">
        <f>E5/316861</f>
        <v>0.61997532040863346</v>
      </c>
      <c r="K5" s="3">
        <f>F5/316147</f>
        <v>0.77872318889630454</v>
      </c>
      <c r="L5" s="3">
        <f>G5/354348</f>
        <v>0.28574734441848126</v>
      </c>
      <c r="M5" s="3">
        <f>H5/369003</f>
        <v>0.37198884561914131</v>
      </c>
    </row>
    <row r="6" spans="3:13" x14ac:dyDescent="0.25">
      <c r="C6" s="7"/>
      <c r="D6" s="2">
        <v>31416</v>
      </c>
      <c r="E6" s="2">
        <v>215839</v>
      </c>
      <c r="F6" s="2">
        <v>243202</v>
      </c>
      <c r="G6" s="2">
        <v>110256</v>
      </c>
      <c r="H6" s="2">
        <v>140721</v>
      </c>
      <c r="I6" s="3">
        <v>7.0000000000000007E-2</v>
      </c>
      <c r="J6" s="3">
        <f>E6/316861</f>
        <v>0.68117881342292042</v>
      </c>
      <c r="K6" s="3">
        <f>F6/316147</f>
        <v>0.76926872625708931</v>
      </c>
      <c r="L6" s="3">
        <f>G6/354348</f>
        <v>0.31115174912797589</v>
      </c>
      <c r="M6" s="3">
        <f>H6/369003</f>
        <v>0.38135462313314528</v>
      </c>
    </row>
    <row r="7" spans="3:13" x14ac:dyDescent="0.25">
      <c r="C7" s="6" t="s">
        <v>1</v>
      </c>
      <c r="D7" s="2">
        <v>325051</v>
      </c>
      <c r="E7" s="2">
        <v>317566</v>
      </c>
      <c r="F7" s="2">
        <v>315761</v>
      </c>
      <c r="G7" s="2">
        <v>354342</v>
      </c>
      <c r="H7" s="2">
        <v>369041</v>
      </c>
    </row>
    <row r="8" spans="3:13" x14ac:dyDescent="0.25">
      <c r="C8" s="6"/>
      <c r="D8" s="2">
        <v>328922</v>
      </c>
      <c r="E8" s="2">
        <v>315611</v>
      </c>
      <c r="F8" s="2">
        <v>316920</v>
      </c>
      <c r="G8" s="2">
        <v>354334</v>
      </c>
      <c r="H8" s="2">
        <v>369041</v>
      </c>
    </row>
    <row r="9" spans="3:13" x14ac:dyDescent="0.25">
      <c r="C9" s="7"/>
      <c r="D9" s="2">
        <v>329910</v>
      </c>
      <c r="E9" s="2">
        <v>317406</v>
      </c>
      <c r="F9" s="2">
        <v>315761</v>
      </c>
      <c r="G9" s="2">
        <v>354367</v>
      </c>
      <c r="H9" s="2">
        <v>368926</v>
      </c>
    </row>
    <row r="10" spans="3:13" x14ac:dyDescent="0.25">
      <c r="D10" s="4"/>
      <c r="E10" s="4"/>
      <c r="F10" s="4"/>
      <c r="G10" s="4"/>
      <c r="H10" s="4"/>
    </row>
  </sheetData>
  <mergeCells count="2">
    <mergeCell ref="C4:C6"/>
    <mergeCell ref="C7:C9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风生水起</dc:creator>
  <cp:lastModifiedBy>Admin</cp:lastModifiedBy>
  <dcterms:created xsi:type="dcterms:W3CDTF">2021-04-06T08:55:00Z</dcterms:created>
  <dcterms:modified xsi:type="dcterms:W3CDTF">2021-12-06T08:13:04Z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15C9AFF887194984BF02ACA4AE2BF0BC</vt:lpwstr>
  </property>
</Properties>
</file>