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6" i="1" l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<sst xmlns="http://schemas.openxmlformats.org/spreadsheetml/2006/main" count="7" uniqueCount="7">
  <si>
    <t>NF-kb1</t>
  </si>
  <si>
    <t>GAPDH</t>
  </si>
  <si>
    <t>Sham</t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</si>
  <si>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</si>
  <si>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Spi-B OE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</si>
  <si>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poly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</si>
  <si>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Spi-B OE + poly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</si>
</sst>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_ "/>
    <numFmt numFmtId="179" formatCode="0.00_ "/>
  </numFmts>
  <fonts count="4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  <xf numFmtId="177" fontId="0" fillId="0" borderId="0" xfId="0" applyNumberFormat="1" applyFill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10"/>
  <sheetViews>
    <sheetView tabSelected="1" workbookViewId="0">
      <selection activeCell="F16" sqref="F16"/>
    </sheetView>
  </sheetViews>
  <sheetFormatPr defaultColWidth="9" defaultRowHeight="14" x14ac:dyDescent="0.25"/>
  <cols>
    <col min="4" max="7" width="10.6328125"/>
    <col min="8" max="8" width="18.08984375" customWidth="1"/>
    <col min="9" max="13" width="12.90625"/>
  </cols>
  <sheetData>
    <row r="3" spans="3:13" x14ac:dyDescent="0.25">
      <c r="C3" s="1"/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</row>
    <row r="4" spans="3:13" x14ac:dyDescent="0.25">
      <c r="C4" s="4" t="s">
        <v>0</v>
      </c>
      <c r="D4" s="2">
        <v>134001</v>
      </c>
      <c r="E4" s="2">
        <v>362583</v>
      </c>
      <c r="F4" s="2">
        <v>474115</v>
      </c>
      <c r="G4" s="2">
        <v>208696</v>
      </c>
      <c r="H4" s="2">
        <v>270338</v>
      </c>
      <c r="I4" s="3">
        <f>D4/334378</f>
        <v>0.40074705871797783</v>
      </c>
      <c r="J4" s="3">
        <f>E4/328352</f>
        <v>1.1042509258356885</v>
      </c>
      <c r="K4" s="3">
        <f>F4/300027</f>
        <v>1.5802411116332864</v>
      </c>
      <c r="L4" s="3">
        <f>G4/307949</f>
        <v>0.67769663158510018</v>
      </c>
      <c r="M4" s="3">
        <f>H4/310188</f>
        <v>0.87152952403058792</v>
      </c>
    </row>
    <row r="5" spans="3:13" x14ac:dyDescent="0.25">
      <c r="C5" s="4"/>
      <c r="D5" s="2">
        <v>139644</v>
      </c>
      <c r="E5" s="2">
        <v>370255</v>
      </c>
      <c r="F5" s="2">
        <v>473225</v>
      </c>
      <c r="G5" s="2">
        <v>206302</v>
      </c>
      <c r="H5" s="2">
        <v>281897</v>
      </c>
      <c r="I5" s="3">
        <f>D5/334378</f>
        <v>0.41762316898839036</v>
      </c>
      <c r="J5" s="3">
        <f>E5/328352</f>
        <v>1.1276160949225222</v>
      </c>
      <c r="K5" s="3">
        <f>F5/300027</f>
        <v>1.5772747119425918</v>
      </c>
      <c r="L5" s="3">
        <f>G5/307949</f>
        <v>0.6699226170567204</v>
      </c>
      <c r="M5" s="3">
        <f>H5/310188</f>
        <v>0.90879402169007184</v>
      </c>
    </row>
    <row r="6" spans="3:13" x14ac:dyDescent="0.25">
      <c r="C6" s="5"/>
      <c r="D6" s="2">
        <v>135495</v>
      </c>
      <c r="E6" s="2">
        <v>375797</v>
      </c>
      <c r="F6" s="2">
        <v>470417</v>
      </c>
      <c r="G6" s="2">
        <v>203356</v>
      </c>
      <c r="H6" s="2">
        <v>276848</v>
      </c>
      <c r="I6" s="3">
        <f>D6/334378</f>
        <v>0.40521505601445074</v>
      </c>
      <c r="J6" s="3">
        <f>E6/328352</f>
        <v>1.1444943231653835</v>
      </c>
      <c r="K6" s="3">
        <f>F6/300027</f>
        <v>1.5679155542667826</v>
      </c>
      <c r="L6" s="3">
        <f>G6/307949</f>
        <v>0.66035609792530581</v>
      </c>
      <c r="M6" s="3">
        <f>H6/310188</f>
        <v>0.89251679626549063</v>
      </c>
    </row>
    <row r="7" spans="3:13" x14ac:dyDescent="0.25">
      <c r="C7" s="4" t="s">
        <v>1</v>
      </c>
      <c r="D7" s="2">
        <v>337625</v>
      </c>
      <c r="E7" s="2">
        <v>327704</v>
      </c>
      <c r="F7" s="2">
        <v>300375</v>
      </c>
      <c r="G7" s="2">
        <v>307619</v>
      </c>
      <c r="H7" s="2">
        <v>309300</v>
      </c>
    </row>
    <row r="8" spans="3:13" x14ac:dyDescent="0.25">
      <c r="C8" s="4"/>
      <c r="D8" s="2">
        <v>334587</v>
      </c>
      <c r="E8" s="2">
        <v>328037</v>
      </c>
      <c r="F8" s="2">
        <v>299981</v>
      </c>
      <c r="G8" s="2">
        <v>308955</v>
      </c>
      <c r="H8" s="2">
        <v>310983</v>
      </c>
    </row>
    <row r="9" spans="3:13" x14ac:dyDescent="0.25">
      <c r="C9" s="5"/>
      <c r="D9" s="2">
        <v>330922</v>
      </c>
      <c r="E9" s="2">
        <v>329314</v>
      </c>
      <c r="F9" s="2">
        <v>299724</v>
      </c>
      <c r="G9" s="2">
        <v>307272</v>
      </c>
      <c r="H9" s="2">
        <v>310281</v>
      </c>
    </row>
    <row r="10" spans="3:13" x14ac:dyDescent="0.25">
      <c r="D10" s="6"/>
      <c r="E10" s="6"/>
      <c r="F10" s="6"/>
      <c r="G10" s="6"/>
      <c r="H10" s="6"/>
    </row>
  </sheetData>
  <mergeCells count="2">
    <mergeCell ref="C4:C6"/>
    <mergeCell ref="C7:C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2021-04-06T08:55:00Z</dcterms:created>
  <dcterms:modified xsi:type="dcterms:W3CDTF">2021-12-06T08:17:06Z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15C9AFF887194984BF02ACA4AE2BF0BC</vt:lpwstr>
  </property>
</Properties>
</file>