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5" i="1" l="1"/>
  <c r="J15" i="1"/>
  <c r="I15" i="1"/>
  <c r="H15" i="1"/>
  <c r="K14" i="1"/>
  <c r="J14" i="1"/>
  <c r="I14" i="1"/>
  <c r="H14" i="1"/>
  <c r="K13" i="1"/>
  <c r="J13" i="1"/>
  <c r="I13" i="1"/>
  <c r="H13" i="1"/>
  <c r="K12" i="1"/>
  <c r="J12" i="1"/>
  <c r="I12" i="1"/>
  <c r="H12" i="1"/>
  <c r="K11" i="1"/>
  <c r="J11" i="1"/>
  <c r="I11" i="1"/>
  <c r="H11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<sst xmlns="http://schemas.openxmlformats.org/spreadsheetml/2006/main" count="13" uniqueCount="9">
  <si>
    <t>P-PI3K</t>
  </si>
  <si>
    <t>PI3K</t>
  </si>
  <si>
    <t>P-Akt</t>
  </si>
  <si>
    <t>Akt</t>
  </si>
  <si>
    <t>GAPDH</t>
  </si>
  <si>
    <t>Sham</t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</si>
  <si>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</si>
  <si>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Polydatin</t>
    </r>
    <phoneticPr fontId="2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</si>
  <si>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 + Dex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</si>
</sst>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9" formatCode="0.00_ "/>
  </numFmts>
  <fonts count="4" x14ac:knownFonts="1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179" fontId="0" fillId="0" borderId="0" xfId="0" applyNumberForma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Fill="1" applyAlignment="1">
      <alignment horizontal="left" vertical="center" readingOrder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>
      <alignment vertical="center"/>
    </xf>
    <xf numFmtId="176" fontId="0" fillId="0" borderId="0" xfId="0" applyNumberForma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9"/>
  <sheetViews>
    <sheetView tabSelected="1" workbookViewId="0">
      <selection activeCell="G23" sqref="G23"/>
    </sheetView>
  </sheetViews>
  <sheetFormatPr defaultColWidth="9" defaultRowHeight="14" x14ac:dyDescent="0.25"/>
  <cols>
    <col min="3" max="3" width="10.6328125"/>
    <col min="4" max="4" width="12.81640625"/>
    <col min="5" max="5" width="17" customWidth="1"/>
    <col min="6" max="6" width="14" customWidth="1"/>
    <col min="8" max="11" width="12.90625"/>
    <col min="13" max="14" width="12.81640625"/>
  </cols>
  <sheetData>
    <row r="3" spans="2:11" x14ac:dyDescent="0.25">
      <c r="B3" s="1"/>
      <c r="C3" s="9" t="s">
        <v>5</v>
      </c>
      <c r="D3" s="9" t="s">
        <v>6</v>
      </c>
      <c r="E3" s="9" t="s">
        <v>7</v>
      </c>
      <c r="F3" s="9" t="s">
        <v>8</v>
      </c>
      <c r="H3" s="9" t="s">
        <v>5</v>
      </c>
      <c r="I3" s="9" t="s">
        <v>6</v>
      </c>
      <c r="J3" s="9" t="s">
        <v>7</v>
      </c>
      <c r="K3" s="9" t="s">
        <v>8</v>
      </c>
    </row>
    <row r="4" spans="2:11" x14ac:dyDescent="0.25">
      <c r="B4" s="5" t="s">
        <v>0</v>
      </c>
      <c r="C4" s="1">
        <v>156682</v>
      </c>
      <c r="D4" s="1">
        <v>558691</v>
      </c>
      <c r="E4" s="1">
        <v>349886</v>
      </c>
      <c r="F4" s="1">
        <v>297680</v>
      </c>
      <c r="H4" s="2">
        <f>C4/339646</f>
        <v>0.46130971658727027</v>
      </c>
      <c r="I4" s="2">
        <f>D4/356372</f>
        <v>1.5677185637479936</v>
      </c>
      <c r="J4" s="2">
        <f>E4/347982</f>
        <v>1.0054715473788873</v>
      </c>
      <c r="K4" s="2">
        <f>F4/349635</f>
        <v>0.85140217655555084</v>
      </c>
    </row>
    <row r="5" spans="2:11" x14ac:dyDescent="0.25">
      <c r="B5" s="5"/>
      <c r="C5" s="1">
        <v>167938</v>
      </c>
      <c r="D5" s="1">
        <v>553859</v>
      </c>
      <c r="E5" s="1">
        <v>346231</v>
      </c>
      <c r="F5" s="1">
        <v>293380</v>
      </c>
      <c r="H5" s="2">
        <f t="shared" ref="H5:H15" si="0">C5/339646</f>
        <v>0.49445010393174071</v>
      </c>
      <c r="I5" s="2">
        <f t="shared" ref="I5:I15" si="1">D5/356372</f>
        <v>1.5541596982927952</v>
      </c>
      <c r="J5" s="2">
        <f t="shared" ref="J5:J15" si="2">E5/347982</f>
        <v>0.99496813053548749</v>
      </c>
      <c r="K5" s="2">
        <f t="shared" ref="K5:K15" si="3">F5/349635</f>
        <v>0.83910363664964893</v>
      </c>
    </row>
    <row r="6" spans="2:11" x14ac:dyDescent="0.25">
      <c r="B6" s="6"/>
      <c r="C6" s="1">
        <v>161251</v>
      </c>
      <c r="D6" s="1">
        <v>553085</v>
      </c>
      <c r="E6" s="1">
        <v>356481</v>
      </c>
      <c r="F6" s="1">
        <v>292167</v>
      </c>
      <c r="H6" s="2">
        <f t="shared" si="0"/>
        <v>0.47476195803866378</v>
      </c>
      <c r="I6" s="2">
        <f t="shared" si="1"/>
        <v>1.5519878104901619</v>
      </c>
      <c r="J6" s="2">
        <f t="shared" si="2"/>
        <v>1.0244236770867459</v>
      </c>
      <c r="K6" s="2">
        <f t="shared" si="3"/>
        <v>0.83563430434596075</v>
      </c>
    </row>
    <row r="7" spans="2:11" x14ac:dyDescent="0.25">
      <c r="B7" s="5" t="s">
        <v>1</v>
      </c>
      <c r="C7" s="3">
        <v>393596</v>
      </c>
      <c r="D7" s="3">
        <v>396044</v>
      </c>
      <c r="E7" s="3">
        <v>391588</v>
      </c>
      <c r="F7" s="3">
        <v>404023</v>
      </c>
      <c r="H7" s="2">
        <f t="shared" si="0"/>
        <v>1.158841852988111</v>
      </c>
      <c r="I7" s="2">
        <f t="shared" si="1"/>
        <v>1.1113218771396181</v>
      </c>
      <c r="J7" s="2">
        <f t="shared" si="2"/>
        <v>1.1253110793086998</v>
      </c>
      <c r="K7" s="2">
        <f t="shared" si="3"/>
        <v>1.155556508930742</v>
      </c>
    </row>
    <row r="8" spans="2:11" x14ac:dyDescent="0.25">
      <c r="B8" s="5"/>
      <c r="C8" s="3">
        <v>380982</v>
      </c>
      <c r="D8" s="3">
        <v>400642</v>
      </c>
      <c r="E8" s="3">
        <v>401052</v>
      </c>
      <c r="F8" s="3">
        <v>410260</v>
      </c>
      <c r="H8" s="2">
        <f t="shared" si="0"/>
        <v>1.1217031850809371</v>
      </c>
      <c r="I8" s="2">
        <f t="shared" si="1"/>
        <v>1.1242241253521601</v>
      </c>
      <c r="J8" s="2">
        <f t="shared" si="2"/>
        <v>1.152507888339052</v>
      </c>
      <c r="K8" s="2">
        <f t="shared" si="3"/>
        <v>1.1733951120454187</v>
      </c>
    </row>
    <row r="9" spans="2:11" x14ac:dyDescent="0.25">
      <c r="B9" s="6"/>
      <c r="C9" s="3">
        <v>383694</v>
      </c>
      <c r="D9" s="3">
        <v>397865</v>
      </c>
      <c r="E9" s="3">
        <v>391845</v>
      </c>
      <c r="F9" s="3">
        <v>407142</v>
      </c>
      <c r="H9" s="2">
        <f t="shared" si="0"/>
        <v>1.1296879692385602</v>
      </c>
      <c r="I9" s="2">
        <f t="shared" si="1"/>
        <v>1.1164317061946505</v>
      </c>
      <c r="J9" s="2">
        <f t="shared" si="2"/>
        <v>1.1260496232563753</v>
      </c>
      <c r="K9" s="2">
        <f t="shared" si="3"/>
        <v>1.1644772405508601</v>
      </c>
    </row>
    <row r="10" spans="2:11" x14ac:dyDescent="0.25">
      <c r="B10" s="5" t="s">
        <v>2</v>
      </c>
      <c r="C10" s="1">
        <v>221474</v>
      </c>
      <c r="D10" s="1">
        <v>598001</v>
      </c>
      <c r="E10" s="1">
        <v>348269</v>
      </c>
      <c r="F10" s="1">
        <v>289969</v>
      </c>
      <c r="H10" s="2">
        <f t="shared" si="0"/>
        <v>0.65207304075419703</v>
      </c>
      <c r="I10" s="2">
        <f t="shared" si="1"/>
        <v>1.678024648401109</v>
      </c>
      <c r="J10" s="2">
        <f t="shared" si="2"/>
        <v>1.0008247553034353</v>
      </c>
      <c r="K10" s="2">
        <f t="shared" si="3"/>
        <v>0.82934774836615333</v>
      </c>
    </row>
    <row r="11" spans="2:11" x14ac:dyDescent="0.25">
      <c r="B11" s="5"/>
      <c r="C11" s="1">
        <v>226095</v>
      </c>
      <c r="D11" s="1">
        <v>606280</v>
      </c>
      <c r="E11" s="1">
        <v>359947</v>
      </c>
      <c r="F11" s="1">
        <v>292263</v>
      </c>
      <c r="H11" s="2">
        <f t="shared" si="0"/>
        <v>0.66567838278678393</v>
      </c>
      <c r="I11" s="2">
        <f t="shared" si="1"/>
        <v>1.7012559909308251</v>
      </c>
      <c r="J11" s="2">
        <f t="shared" si="2"/>
        <v>1.0343839623888591</v>
      </c>
      <c r="K11" s="2">
        <f t="shared" si="3"/>
        <v>0.83590887639967393</v>
      </c>
    </row>
    <row r="12" spans="2:11" x14ac:dyDescent="0.25">
      <c r="B12" s="6"/>
      <c r="C12" s="1">
        <v>233767</v>
      </c>
      <c r="D12" s="1">
        <v>609209</v>
      </c>
      <c r="E12" s="1">
        <v>355255</v>
      </c>
      <c r="F12" s="1">
        <v>289177</v>
      </c>
      <c r="H12" s="2">
        <f t="shared" si="0"/>
        <v>0.68826660699669651</v>
      </c>
      <c r="I12" s="2">
        <f t="shared" si="1"/>
        <v>1.7094749306904022</v>
      </c>
      <c r="J12" s="2">
        <f t="shared" si="2"/>
        <v>1.0209005063480294</v>
      </c>
      <c r="K12" s="2">
        <f t="shared" si="3"/>
        <v>0.8270825289230197</v>
      </c>
    </row>
    <row r="13" spans="2:11" x14ac:dyDescent="0.25">
      <c r="B13" s="5" t="s">
        <v>3</v>
      </c>
      <c r="C13" s="4">
        <v>398378</v>
      </c>
      <c r="D13" s="4">
        <v>401373</v>
      </c>
      <c r="E13" s="4">
        <v>397947</v>
      </c>
      <c r="F13" s="4">
        <v>396169</v>
      </c>
      <c r="H13" s="2">
        <f t="shared" si="0"/>
        <v>1.1729212179740083</v>
      </c>
      <c r="I13" s="2">
        <f t="shared" si="1"/>
        <v>1.1262753527213136</v>
      </c>
      <c r="J13" s="2">
        <f t="shared" si="2"/>
        <v>1.1435850130179148</v>
      </c>
      <c r="K13" s="2">
        <f t="shared" si="3"/>
        <v>1.1330930827863344</v>
      </c>
    </row>
    <row r="14" spans="2:11" x14ac:dyDescent="0.25">
      <c r="B14" s="5"/>
      <c r="C14" s="4">
        <v>383600</v>
      </c>
      <c r="D14" s="4">
        <v>399250</v>
      </c>
      <c r="E14" s="4">
        <v>388122</v>
      </c>
      <c r="F14" s="4">
        <v>376169</v>
      </c>
      <c r="H14" s="2">
        <f t="shared" si="0"/>
        <v>1.1294112104956338</v>
      </c>
      <c r="I14" s="2">
        <f t="shared" si="1"/>
        <v>1.1203180945753315</v>
      </c>
      <c r="J14" s="2">
        <f t="shared" si="2"/>
        <v>1.1153507940065865</v>
      </c>
      <c r="K14" s="2">
        <f t="shared" si="3"/>
        <v>1.0758905715960931</v>
      </c>
    </row>
    <row r="15" spans="2:11" x14ac:dyDescent="0.25">
      <c r="B15" s="6"/>
      <c r="C15" s="4">
        <v>396954</v>
      </c>
      <c r="D15" s="4">
        <v>401327</v>
      </c>
      <c r="E15" s="4">
        <v>397476</v>
      </c>
      <c r="F15" s="4">
        <v>392602</v>
      </c>
      <c r="H15" s="2">
        <f t="shared" si="0"/>
        <v>1.168728617442867</v>
      </c>
      <c r="I15" s="2">
        <f t="shared" si="1"/>
        <v>1.1261462741180563</v>
      </c>
      <c r="J15" s="2">
        <f t="shared" si="2"/>
        <v>1.1422314947324861</v>
      </c>
      <c r="K15" s="2">
        <f t="shared" si="3"/>
        <v>1.1228910149155549</v>
      </c>
    </row>
    <row r="16" spans="2:11" x14ac:dyDescent="0.25">
      <c r="B16" s="7" t="s">
        <v>4</v>
      </c>
      <c r="C16" s="1">
        <v>334747</v>
      </c>
      <c r="D16" s="1">
        <v>357340</v>
      </c>
      <c r="E16" s="1">
        <v>350125</v>
      </c>
      <c r="F16" s="1">
        <v>346960</v>
      </c>
    </row>
    <row r="17" spans="2:6" x14ac:dyDescent="0.25">
      <c r="B17" s="7"/>
      <c r="C17" s="1">
        <v>343382</v>
      </c>
      <c r="D17" s="1">
        <v>357340</v>
      </c>
      <c r="E17" s="1">
        <v>348592</v>
      </c>
      <c r="F17" s="1">
        <v>352267</v>
      </c>
    </row>
    <row r="18" spans="2:6" x14ac:dyDescent="0.25">
      <c r="B18" s="8"/>
      <c r="C18" s="1">
        <v>340808</v>
      </c>
      <c r="D18" s="1">
        <v>354436</v>
      </c>
      <c r="E18" s="1">
        <v>345228</v>
      </c>
      <c r="F18" s="1">
        <v>349679</v>
      </c>
    </row>
    <row r="19" spans="2:6" x14ac:dyDescent="0.25">
      <c r="C19" s="10"/>
      <c r="D19" s="10"/>
      <c r="E19" s="10"/>
      <c r="F19" s="10"/>
    </row>
  </sheetData>
  <mergeCells count="5">
    <mergeCell ref="B4:B6"/>
    <mergeCell ref="B7:B9"/>
    <mergeCell ref="B10:B12"/>
    <mergeCell ref="B13:B15"/>
    <mergeCell ref="B16:B1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2021-04-06T08:09:00Z</dcterms:created>
  <dcterms:modified xsi:type="dcterms:W3CDTF">2021-12-06T06:27:14Z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C9555863597C4AB99200D1AFE044A541</vt:lpwstr>
  </property>
  <property fmtid="{D5CDD505-2E9C-101B-9397-08002B2CF9AE}" pid="3" name="KSOProductBuildVer">
    <vt:lpwstr>2052-11.1.0.10356</vt:lpwstr>
  </property>
</Properties>
</file>