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6" i="1" l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<sst xmlns="http://schemas.openxmlformats.org/spreadsheetml/2006/main" count="7" uniqueCount="7">
  <si>
    <t>NF-kb1</t>
  </si>
  <si>
    <t>GAPDH</t>
  </si>
  <si>
    <t>Control</t>
    <phoneticPr fontId="2" type="noConversion"/>
  </si>
  <si>
    <t>LPS</t>
    <phoneticPr fontId="2" type="noConversion"/>
  </si>
  <si>
    <t>LPS + Spi-B OE</t>
    <phoneticPr fontId="2" type="noConversion"/>
  </si>
  <si>
    <t>LPS + poly</t>
    <phoneticPr fontId="2" type="noConversion"/>
  </si>
  <si>
    <t>LPS + Spi-B OE + poly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</si>
</sst>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3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0"/>
  <sheetViews>
    <sheetView tabSelected="1" workbookViewId="0">
      <selection activeCell="J13" sqref="J13"/>
    </sheetView>
  </sheetViews>
  <sheetFormatPr defaultColWidth="9" defaultRowHeight="14" x14ac:dyDescent="0.25"/>
  <cols>
    <col min="3" max="3" width="10.6328125"/>
    <col min="4" max="4" width="12.81640625"/>
    <col min="5" max="6" width="10.6328125"/>
    <col min="7" max="7" width="21.81640625" customWidth="1"/>
    <col min="8" max="13" width="12.90625"/>
    <col min="14" max="14" width="12.81640625"/>
  </cols>
  <sheetData>
    <row r="3" spans="2:13" x14ac:dyDescent="0.25">
      <c r="B3" s="1"/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2:13" x14ac:dyDescent="0.25">
      <c r="B4" s="5" t="s">
        <v>0</v>
      </c>
      <c r="C4" s="2">
        <v>95405</v>
      </c>
      <c r="D4" s="2">
        <v>310550</v>
      </c>
      <c r="E4" s="2">
        <v>421379</v>
      </c>
      <c r="F4" s="2">
        <v>279827</v>
      </c>
      <c r="G4" s="2">
        <v>325943</v>
      </c>
      <c r="H4" s="3"/>
      <c r="I4" s="3">
        <f>C4/465951</f>
        <v>0.20475328950898269</v>
      </c>
      <c r="J4" s="3">
        <f>D4/501495</f>
        <v>0.61924844714304228</v>
      </c>
      <c r="K4" s="3">
        <f>E4/485879</f>
        <v>0.86725089991541104</v>
      </c>
      <c r="L4" s="3">
        <f>F4/509867</f>
        <v>0.54882351672102725</v>
      </c>
      <c r="M4" s="3">
        <f>G4/534887</f>
        <v>0.60936795996163673</v>
      </c>
    </row>
    <row r="5" spans="2:13" x14ac:dyDescent="0.25">
      <c r="B5" s="5"/>
      <c r="C5" s="2">
        <v>98016</v>
      </c>
      <c r="D5" s="2">
        <v>306593</v>
      </c>
      <c r="E5" s="2">
        <v>424414</v>
      </c>
      <c r="F5" s="2">
        <v>279079</v>
      </c>
      <c r="G5" s="2">
        <v>326132</v>
      </c>
      <c r="H5" s="3"/>
      <c r="I5" s="3">
        <f>C5/465951</f>
        <v>0.21035688301988836</v>
      </c>
      <c r="J5" s="3">
        <f>D5/501495</f>
        <v>0.61135803946200862</v>
      </c>
      <c r="K5" s="3">
        <f>E5/485879</f>
        <v>0.87349731105892614</v>
      </c>
      <c r="L5" s="3">
        <f>F5/509867</f>
        <v>0.5473564674709287</v>
      </c>
      <c r="M5" s="3">
        <f>G5/534887</f>
        <v>0.60972130562156124</v>
      </c>
    </row>
    <row r="6" spans="2:13" x14ac:dyDescent="0.25">
      <c r="B6" s="6"/>
      <c r="C6" s="2">
        <v>98665</v>
      </c>
      <c r="D6" s="2">
        <v>311460</v>
      </c>
      <c r="E6" s="2">
        <v>423856</v>
      </c>
      <c r="F6" s="2">
        <v>274497</v>
      </c>
      <c r="G6" s="2">
        <v>323496</v>
      </c>
      <c r="H6" s="3"/>
      <c r="I6" s="3">
        <f>C6/465951</f>
        <v>0.21174973334105945</v>
      </c>
      <c r="J6" s="3">
        <f>D6/501495</f>
        <v>0.62106302156551907</v>
      </c>
      <c r="K6" s="3">
        <f>E6/485879</f>
        <v>0.87234887698377583</v>
      </c>
      <c r="L6" s="3">
        <f>F6/509867</f>
        <v>0.53836981016618057</v>
      </c>
      <c r="M6" s="3">
        <f>G6/534887</f>
        <v>0.60479316192018129</v>
      </c>
    </row>
    <row r="7" spans="2:13" x14ac:dyDescent="0.25">
      <c r="B7" s="7" t="s">
        <v>1</v>
      </c>
      <c r="C7" s="2">
        <v>452820</v>
      </c>
      <c r="D7" s="2">
        <v>487384</v>
      </c>
      <c r="E7" s="2">
        <v>470945</v>
      </c>
      <c r="F7" s="2">
        <v>498617</v>
      </c>
      <c r="G7" s="2">
        <v>531742</v>
      </c>
    </row>
    <row r="8" spans="2:13" x14ac:dyDescent="0.25">
      <c r="B8" s="7"/>
      <c r="C8" s="2">
        <v>469438</v>
      </c>
      <c r="D8" s="2">
        <v>501652</v>
      </c>
      <c r="E8" s="2">
        <v>490155</v>
      </c>
      <c r="F8" s="2">
        <v>512288</v>
      </c>
      <c r="G8" s="2">
        <v>527581</v>
      </c>
    </row>
    <row r="9" spans="2:13" x14ac:dyDescent="0.25">
      <c r="B9" s="8"/>
      <c r="C9" s="2">
        <v>475596</v>
      </c>
      <c r="D9" s="2">
        <v>515448</v>
      </c>
      <c r="E9" s="2">
        <v>496537</v>
      </c>
      <c r="F9" s="2">
        <v>518695</v>
      </c>
      <c r="G9" s="2">
        <v>545339</v>
      </c>
    </row>
    <row r="10" spans="2:13" x14ac:dyDescent="0.25">
      <c r="C10" s="4"/>
      <c r="D10" s="4"/>
      <c r="E10" s="4"/>
      <c r="F10" s="4"/>
      <c r="G10" s="4"/>
    </row>
  </sheetData>
  <mergeCells count="2">
    <mergeCell ref="B4:B6"/>
    <mergeCell ref="B7:B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2021-04-06T08:09:00Z</dcterms:created>
  <dcterms:modified xsi:type="dcterms:W3CDTF">2021-12-06T08:09:13Z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C9555863597C4AB99200D1AFE044A541</vt:lpwstr>
  </property>
  <property fmtid="{D5CDD505-2E9C-101B-9397-08002B2CF9AE}" pid="3" name="KSOProductBuildVer">
    <vt:lpwstr>2052-11.1.0.10356</vt:lpwstr>
  </property>
</Properties>
</file>