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cstoner\Documents\Manuscripts\Cash Transfer review\FINAL\revision\Revision 2\Revision 3\Revision 4\Manuscript proof\"/>
    </mc:Choice>
  </mc:AlternateContent>
  <xr:revisionPtr revIDLastSave="0" documentId="13_ncr:1_{A176DE86-398E-41F4-9D04-FE9EC29A7328}" xr6:coauthVersionLast="46" xr6:coauthVersionMax="46" xr10:uidLastSave="{00000000-0000-0000-0000-000000000000}"/>
  <bookViews>
    <workbookView xWindow="405" yWindow="60" windowWidth="26940" windowHeight="15375" firstSheet="4" activeTab="4" xr2:uid="{70736A60-42AD-AC45-B492-F8C1418A00B2}"/>
  </bookViews>
  <sheets>
    <sheet name="Summary-old" sheetId="9" state="hidden" r:id="rId1"/>
    <sheet name="Summary- for girls" sheetId="11" state="hidden" r:id="rId2"/>
    <sheet name="Summary" sheetId="1" state="hidden" r:id="rId3"/>
    <sheet name="Sheet1" sheetId="5" state="hidden" r:id="rId4"/>
    <sheet name="Ongoing" sheetId="8" r:id="rId5"/>
    <sheet name="More refined list-old" sheetId="6" state="hidden" r:id="rId6"/>
    <sheet name="More refined list" sheetId="2" state="hidden" r:id="rId7"/>
  </sheets>
  <definedNames>
    <definedName name="_xlnm._FilterDatabase" localSheetId="6" hidden="1">'More refined list'!$A$1:$P$25</definedName>
    <definedName name="_xlnm._FilterDatabase" localSheetId="5" hidden="1">'More refined list-old'!$B$1:$Q$25</definedName>
    <definedName name="_xlnm.Print_Area" localSheetId="5">'More refined list-old'!$A$1:$P$25</definedName>
    <definedName name="_xlnm.Print_Area" localSheetId="4">Ongoing!$A$1:$T$13</definedName>
    <definedName name="_xlnm.Print_Titles" localSheetId="5">'More refined list-old'!$1:$1</definedName>
    <definedName name="_xlnm.Print_Titles" localSheetId="4">Ongoing!$1:$1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 i="8" l="1"/>
</calcChain>
</file>

<file path=xl/sharedStrings.xml><?xml version="1.0" encoding="utf-8"?>
<sst xmlns="http://schemas.openxmlformats.org/spreadsheetml/2006/main" count="813" uniqueCount="453">
  <si>
    <t>Cash Transfer</t>
  </si>
  <si>
    <t>N</t>
  </si>
  <si>
    <t>Unprotected Sex</t>
  </si>
  <si>
    <t>Transactional Sex</t>
  </si>
  <si>
    <t>HIV infection</t>
  </si>
  <si>
    <t>Sexual Debut</t>
  </si>
  <si>
    <t>Number of Partners</t>
  </si>
  <si>
    <t>Older partners</t>
  </si>
  <si>
    <t>Other STIs</t>
  </si>
  <si>
    <t>Other Behavioral Outcome</t>
  </si>
  <si>
    <t>School Fees</t>
  </si>
  <si>
    <t>Citation</t>
  </si>
  <si>
    <t>Target Popultion</t>
  </si>
  <si>
    <t>Location</t>
  </si>
  <si>
    <t>Population: Age and Sex</t>
  </si>
  <si>
    <t>Category</t>
  </si>
  <si>
    <t>Sample Size</t>
  </si>
  <si>
    <t>Study Design</t>
  </si>
  <si>
    <t>Condom Use</t>
  </si>
  <si>
    <t>Sexual debut</t>
  </si>
  <si>
    <t>Transactional sex</t>
  </si>
  <si>
    <t>Older Partners</t>
  </si>
  <si>
    <t>HIV</t>
  </si>
  <si>
    <t>Other</t>
  </si>
  <si>
    <t>Ssewamala 2010,  Jennings 2015</t>
  </si>
  <si>
    <t>Uganda</t>
  </si>
  <si>
    <t>Savings</t>
  </si>
  <si>
    <t>More desciption of study</t>
  </si>
  <si>
    <t>matched CSA held in the adolescent orphan’s name. Conditional Attending 12 asset building and financial planning workshops</t>
  </si>
  <si>
    <t>RCT</t>
  </si>
  <si>
    <t>Cho 2011, Cho  2017</t>
  </si>
  <si>
    <t>OVC</t>
  </si>
  <si>
    <t>Kenya</t>
  </si>
  <si>
    <t>school costs</t>
  </si>
  <si>
    <t>unconditional</t>
  </si>
  <si>
    <t>Cluster RCT</t>
  </si>
  <si>
    <r>
      <t>−1.50(0.07 p-value)]-</t>
    </r>
    <r>
      <rPr>
        <sz val="12"/>
        <color rgb="FFFF0000"/>
        <rFont val="Calibri (Body)_x0000_"/>
      </rPr>
      <t xml:space="preserve"> sig positive</t>
    </r>
  </si>
  <si>
    <t>Adolescents</t>
  </si>
  <si>
    <t>Malawi</t>
  </si>
  <si>
    <t>Both; 10–17 years</t>
  </si>
  <si>
    <t>Both; 12–14 years of age</t>
  </si>
  <si>
    <t>Females 13–22 years</t>
  </si>
  <si>
    <t>CCT (based on at least 80% school attendance) or UCT</t>
  </si>
  <si>
    <r>
      <rPr>
        <sz val="12"/>
        <color rgb="FFFF0000"/>
        <rFont val="Calibri (Body)_x0000_"/>
      </rPr>
      <t>Sig postiive</t>
    </r>
    <r>
      <rPr>
        <sz val="12"/>
        <color rgb="FFFF0000"/>
        <rFont val="Calibri"/>
        <family val="2"/>
        <scheme val="minor"/>
      </rPr>
      <t>- HIV Prevalence Adjusted OR: 0.36 (95% CI: 0.14,0.91)**</t>
    </r>
  </si>
  <si>
    <r>
      <rPr>
        <sz val="12"/>
        <color rgb="FF0070C0"/>
        <rFont val="Calibri (Body)_x0000_"/>
      </rPr>
      <t>Not sig-</t>
    </r>
    <r>
      <rPr>
        <sz val="12"/>
        <color rgb="FF0070C0"/>
        <rFont val="Calibri"/>
        <family val="2"/>
        <scheme val="minor"/>
      </rPr>
      <t xml:space="preserve"> Had unprotected sexual intercourse AOR 1·08 (0·67–1·75)</t>
    </r>
  </si>
  <si>
    <r>
      <rPr>
        <sz val="12"/>
        <color rgb="FFFF0000"/>
        <rFont val="Calibri (Body)_x0000_"/>
      </rPr>
      <t xml:space="preserve"> sig posiive</t>
    </r>
    <r>
      <rPr>
        <sz val="12"/>
        <color rgb="FFFF0000"/>
        <rFont val="Calibri"/>
        <family val="2"/>
        <scheme val="minor"/>
      </rPr>
      <t xml:space="preserve"> HIV-preventive attitudinal scores (b = +0.19, ±0.09, p &lt; .05) including condom use and HIV risk perception</t>
    </r>
  </si>
  <si>
    <t>AOR 0·64 (0·38–1·07)- not sig</t>
  </si>
  <si>
    <t>AOR 0·21 (0·07–0·62)*</t>
  </si>
  <si>
    <r>
      <rPr>
        <sz val="12"/>
        <color rgb="FFFF0000"/>
        <rFont val="Calibri (Body)_x0000_"/>
      </rPr>
      <t>HSV-2 Adjusted OR: 0.24 (95% CI: 0.09,0.65)**2</t>
    </r>
    <r>
      <rPr>
        <sz val="12"/>
        <color theme="1"/>
        <rFont val="Calibri"/>
        <family val="2"/>
        <scheme val="minor"/>
      </rPr>
      <t xml:space="preserve">
</t>
    </r>
    <r>
      <rPr>
        <sz val="12"/>
        <color rgb="FF0070C0"/>
        <rFont val="Calibri (Body)_x0000_"/>
      </rPr>
      <t>Syphillis prevalence AOR 0·92 (0·12–6·85)</t>
    </r>
  </si>
  <si>
    <t>Minnis 2014</t>
  </si>
  <si>
    <t>US</t>
  </si>
  <si>
    <t>Females and males 16–21, self-identify as Latino</t>
  </si>
  <si>
    <t>conditional on documented completion of the given activity</t>
  </si>
  <si>
    <t>OR 0.42, P=0.12</t>
  </si>
  <si>
    <t>Social etwork randomized RCT</t>
  </si>
  <si>
    <t>OR = 0.50, p = 0.04*</t>
  </si>
  <si>
    <t>Adults</t>
  </si>
  <si>
    <t>Tanzania</t>
  </si>
  <si>
    <t xml:space="preserve">18–30 years </t>
  </si>
  <si>
    <t>Low and High amounts Conditional
Negative STI test</t>
  </si>
  <si>
    <r>
      <rPr>
        <sz val="12"/>
        <color rgb="FFFF0000"/>
        <rFont val="Calibri"/>
        <family val="2"/>
        <scheme val="minor"/>
      </rPr>
      <t>STI incidence (Chlamydia trachomatis, Neisseria gonorrhoeae, Trichomonas vaginalis, Mycoplasma genitalium); A</t>
    </r>
    <r>
      <rPr>
        <sz val="12"/>
        <color rgb="FFFF0000"/>
        <rFont val="Calibri (Body)_x0000_"/>
      </rPr>
      <t xml:space="preserve">djusted RR high-value : 0.73 (95% CI: 0.47,0.99)** Adjusted  RR low-value transfer arm: 0.69 (95% CI: 0.45,0.92)** </t>
    </r>
    <r>
      <rPr>
        <sz val="12"/>
        <color theme="1"/>
        <rFont val="Calibri"/>
        <family val="2"/>
        <scheme val="minor"/>
      </rPr>
      <t xml:space="preserve">
</t>
    </r>
    <r>
      <rPr>
        <sz val="12"/>
        <color rgb="FF0070C0"/>
        <rFont val="Calibri (Body)_x0000_"/>
      </rPr>
      <t>Combined measure of HIV, herpes simplex virus 2, syphilis. Prevalence  High-value CCT (95% CI) ARR1.03 (0.74 to 1.32); Low-value CCT (95% CI); 0.82 (0.60 to 1.03)</t>
    </r>
  </si>
  <si>
    <t>age 15–25</t>
  </si>
  <si>
    <t>Government cash transfer</t>
  </si>
  <si>
    <t>AOR 0.843 (0.461 – 1.539)</t>
  </si>
  <si>
    <t xml:space="preserve"> AOR 0.584 (0.262 – 1.305)</t>
  </si>
  <si>
    <t xml:space="preserve">AOR, 0.69; CI, 0.53 – 0.89*. sexual debut was −0.094 (stat sig at the 1% level) </t>
  </si>
  <si>
    <t>2210 HH</t>
  </si>
  <si>
    <t>Women AOR 0.94 (0.55, 1.62), chi sq=0.05, p=0.83) or Men (AOR 0.76 (0.43, 1.33), X2=0.93, P=0.33)</t>
  </si>
  <si>
    <t>Pettifor 2016</t>
  </si>
  <si>
    <t>South Africa</t>
  </si>
  <si>
    <t>Females 13–20</t>
  </si>
  <si>
    <t xml:space="preserve">conditional on school attendance (≥80% of school days per month) </t>
  </si>
  <si>
    <t>Incidenc 1·17, 95% CI 0·80–1·72, p=0·42).</t>
  </si>
  <si>
    <t>HR 0·92 (0·78 to 1·08)</t>
  </si>
  <si>
    <r>
      <rPr>
        <sz val="12"/>
        <color rgb="FFFF0000"/>
        <rFont val="Calibri (Body)_x0000_"/>
      </rPr>
      <t>Any sex partner in last 12 months RR 0·90 (0·83 to 0·99)*</t>
    </r>
    <r>
      <rPr>
        <sz val="12"/>
        <color theme="1"/>
        <rFont val="Calibri"/>
        <family val="2"/>
        <scheme val="minor"/>
      </rPr>
      <t xml:space="preserve">
</t>
    </r>
    <r>
      <rPr>
        <sz val="12"/>
        <color rgb="FF0070C0"/>
        <rFont val="Calibri (Body)_x0000_"/>
      </rPr>
      <t>Had &gt;1 sex partner in last 12 months RR 0·86 (0·67 to 1·1)</t>
    </r>
  </si>
  <si>
    <t>RR 0·95 (0·78 to 1·15)</t>
  </si>
  <si>
    <t>RR 0·90 (0·72 to 1·12)</t>
  </si>
  <si>
    <t>HSV-2 HR 0·90 (0·69 to 1·19)</t>
  </si>
  <si>
    <t>boys and girls age 12–18</t>
  </si>
  <si>
    <t>unprotected sex girls 0·91 (0·64–1·30); boys 0·77 (0·52–1·15)</t>
  </si>
  <si>
    <r>
      <rPr>
        <sz val="12"/>
        <color rgb="FFFF0000"/>
        <rFont val="Calibri (Body)_x0000_"/>
      </rPr>
      <t>girls lower age-disparate sex (OR = 0.29 p = 0.004);</t>
    </r>
    <r>
      <rPr>
        <sz val="12"/>
        <color rgb="FF0070C0"/>
        <rFont val="Calibri (Body)_x0000_"/>
      </rPr>
      <t xml:space="preserve"> boys 0·67 (0·27–1·63)</t>
    </r>
  </si>
  <si>
    <r>
      <rPr>
        <sz val="12"/>
        <color rgb="FFFF0000"/>
        <rFont val="Calibri (Body)_x0000_"/>
      </rPr>
      <t xml:space="preserve">girls lower incidence of transactional sex (OR = 0.49, p = 0.028); </t>
    </r>
    <r>
      <rPr>
        <sz val="12"/>
        <color rgb="FF0070C0"/>
        <rFont val="Calibri (Body)_x0000_"/>
      </rPr>
      <t>boys 1·10 (0·47–2·66)</t>
    </r>
  </si>
  <si>
    <r>
      <rPr>
        <sz val="12"/>
        <color rgb="FF0070C0"/>
        <rFont val="Calibri (Body)_x0000_"/>
      </rPr>
      <t>multiple partners girls 0·77 (0·50–1·19)</t>
    </r>
    <r>
      <rPr>
        <sz val="12"/>
        <color theme="1"/>
        <rFont val="Calibri"/>
        <family val="2"/>
        <scheme val="minor"/>
      </rPr>
      <t xml:space="preserve">; </t>
    </r>
    <r>
      <rPr>
        <sz val="12"/>
        <color rgb="FFFF0000"/>
        <rFont val="Calibri (Body)_x0000_"/>
      </rPr>
      <t>boys 0·67 (0·46–0·97)</t>
    </r>
  </si>
  <si>
    <t>Case control</t>
  </si>
  <si>
    <t xml:space="preserve"> one or more of four high-risk behaviours (Condom use, multiple partners, sex while intoxicated, sex before age 15). cash social protection was significantly reduced HIV-risk behaviour (OR 0.69 CI 0.50–0.95)</t>
  </si>
  <si>
    <t xml:space="preserve">Galárraga 2017; </t>
  </si>
  <si>
    <t>Male Sex Workers</t>
  </si>
  <si>
    <t>arms 1 and 2 were conditional on STI status, unconditional arm 3</t>
  </si>
  <si>
    <t>Medium incentive (0.100* (se=0.056)) for staying STD free, high incentive STD free 0.113* (se=0.060), study visit incentive 0.106* (se=0.062)</t>
  </si>
  <si>
    <t>Medium incentive (−0.133 (se=0.880)) for staying STD free, high incentive STD free (−0.115 (se=0.944)), study visit incentive  (1.049 (se=0.993)</t>
  </si>
  <si>
    <t>Durability</t>
  </si>
  <si>
    <t>Goodman 2014; Goodman 2016</t>
  </si>
  <si>
    <t>OVC-headed households (aged 13 to 25)</t>
  </si>
  <si>
    <t>Observational</t>
  </si>
  <si>
    <t>Community-conditioned.  Cash transfer decisions are facilitated by the working group through majority vote and are conditioned on the needs and survival strategies of participants. greater effects on partner number and condom use for females in the program longer</t>
  </si>
  <si>
    <t>Lesotho</t>
  </si>
  <si>
    <t>males and females age 18–32</t>
  </si>
  <si>
    <t>Lottery incentive scheme (two prize levels: high prize of USD 100 and low prize of USD 50) held every 4 months for 2 years in which those who test negative for 2 curable STIs were eligibe</t>
  </si>
  <si>
    <t>Any number of unprotected sex acts: any lottery 10.85* (5.89); high lottery -15.53** (6.95); low lottery -5.39 (7.65)
effecton number of unprotected acts with a HIV positive partner (number of risky sex acts); Any lottery -1.97** (0.97); high lottery -2.67** (1.13); low lottery -1.15 (1.24)</t>
  </si>
  <si>
    <t>STI prevalence (Syphillis and Trichomonoasis) ; Pooled internveiton OLS=-0.032*** se=0.009; high incentive (-0.034***(0.010)); low incentive -0.031***, (0.010); among HIV positive any incentive -0.108***(0.039)</t>
  </si>
  <si>
    <t>Zimbabwe</t>
  </si>
  <si>
    <t>orphan girls in grade 6 at baseline</t>
  </si>
  <si>
    <t>School costs</t>
  </si>
  <si>
    <t>HSV-2  AOR 1.46 (0.50-4.26)</t>
  </si>
  <si>
    <t>Hallfors 2015; Halifors 2011; Luseno 2015</t>
  </si>
  <si>
    <t>AOR .52 (.23-1.21) in study. In follow up comparing girls to those in overall population through DHS AOR 0.23*** (0.12–0.43)- signficiantly lower comapred to orphans in DHS</t>
  </si>
  <si>
    <t>HIV intervention 7 (4.5%), control 5 (4.1), chi sq=.03 (.86); AOR 1.15 (.47-2.79) in study no effect. Compared to overall population in DHS AOR 1.05 (0.32–3.49)- No effect compared to orphans in DHS</t>
  </si>
  <si>
    <t>boys and girls 15-17</t>
  </si>
  <si>
    <t>Witte 2015</t>
  </si>
  <si>
    <t>female sex workers</t>
  </si>
  <si>
    <t>Mongolia</t>
  </si>
  <si>
    <t>females age 18+ involved in street-based sex work</t>
  </si>
  <si>
    <t>savings</t>
  </si>
  <si>
    <t>Group RCT</t>
  </si>
  <si>
    <t xml:space="preserve">. We did not find a main effect of the Undarga Program group (IRR 1.08 (0.45, 1.72)), nor did we find a significant group · time interaction (P &gt; .05; 1.01 (0.92, 1.09)). </t>
  </si>
  <si>
    <r>
      <t xml:space="preserve">No. Unprotected Vaginal Sex Acts for Pay Poisson, IRR (95% CI) </t>
    </r>
    <r>
      <rPr>
        <b/>
        <sz val="12"/>
        <color rgb="FFFF0000"/>
        <rFont val="Calibri"/>
        <family val="2"/>
        <scheme val="minor"/>
      </rPr>
      <t xml:space="preserve">a significant group · time interaction indicated that participants in the Undarga Program group exhibited a 22% greater decrease than those in HIVSRR-alone group for each time point (IRR 0.78** (0.67, 0.71). </t>
    </r>
  </si>
  <si>
    <t>70,000 328 schools</t>
  </si>
  <si>
    <t>Ever used condom (Girls) β: 0.003; se=0.019; boys β:-0.003; se=0.016
Condom at last sex (girls) β: 0.024, se= 0.019; boys β:0.011, se=0.014</t>
  </si>
  <si>
    <t>Ever had sex (girls) OLS estimates  β: -0.023** se=0.004; boys:  β:0.008, se=0.015</t>
  </si>
  <si>
    <t>&gt;1 partner (girls)  β: -0.001; se=(0.004); boys  β:-0.001; se=(0.010); both not significant</t>
  </si>
  <si>
    <t>Duflo 2006; Duflo 2015</t>
  </si>
  <si>
    <t>Siaplay 2012</t>
  </si>
  <si>
    <t>Youth ages 14-26?, male and female</t>
  </si>
  <si>
    <t>The South African Old-Age Pension (OAP): A government pension program that provideda monthly cash transfer of up to $75 USD to poor women more than 60 years old and poor men more than 65 years oold. unconditional</t>
  </si>
  <si>
    <t>No significant impact on self-reported condom use by young adults (females and males ages 14-26). Effect size (for any OAP, with attrition correction) is -0.064 for females and -0.041 for males.</t>
  </si>
  <si>
    <r>
      <t xml:space="preserve">Sexual debut for adolescents 14-18 ONLY. Any OAP receipts reduce the probability of young adult females sexual debut. (- 0.168** and -0.136*, without and with attrition correction, respectively). </t>
    </r>
    <r>
      <rPr>
        <sz val="12"/>
        <color rgb="FF0070C0"/>
        <rFont val="Calibri (Body)_x0000_"/>
      </rPr>
      <t>.On the contrary, a male receiving the pension has no significant effect on the probability of young adults starting sex.</t>
    </r>
  </si>
  <si>
    <t> Effect size (for any OAP, with attrition correction)  0.031 for females and -0.054 for males</t>
  </si>
  <si>
    <t>Zambia</t>
  </si>
  <si>
    <t>3077 households</t>
  </si>
  <si>
    <t xml:space="preserve">36 month impact on condom use at first sex = 0.010  but not statistically significant among n=1,070 adolescents who had not debuted at baseline. 
36 month impact on no condom use in last 3 months among those with reported sexual activity (n=1,077) = -0.032 but not statistically significant. 
36 month impact on no condom use in last 12 months among n=1422 adolescents  -0.018 but not statistically significant. </t>
  </si>
  <si>
    <t xml:space="preserve">36 month impact on age at first sex=  -0.101 but not statistically significant among n=1,070 adolescents who had not debuted at baseline.
The  36 month impact on ever had sex was 0.008 but not statistically significant among n=3,249 adolescents who had not sexually debuted at baseline. </t>
  </si>
  <si>
    <t>36 month impact on number of partners in last 12 months among adolesents reporting having a partner (n=2089) = -0.332  but not statistically significant.</t>
  </si>
  <si>
    <t xml:space="preserve">36 month impact on ever expereinced transactional sex was 0.016  among 1756 adolescents but this was not statistically significant. </t>
  </si>
  <si>
    <t xml:space="preserve">36 month impact on partner age at first sex &gt; 10 years older = 0.039 and statistically significant at 5% level among n=1,070 who had not debuted at baseline. </t>
  </si>
  <si>
    <t>3521 HH</t>
  </si>
  <si>
    <t xml:space="preserve">unconditional cash transfer programme targeted to ultra-poor, labour-constrained households. </t>
  </si>
  <si>
    <t>No effects but small samples. among young who had se xn=380 at midline and n=680 at endline condom use at first sex endline (coef=-0.048, se=-1.20) midline(coef=-0.025, se=-0.53). Condom use at last sex (endline coef=-0.019, se=-0.51 N=478; midline coef=0.019, se=0.35, N=274);  Unprotected sex (last 3 months) endline (coef=0.023, se=0.41 N=308) midline (coef= 0.046, se=0.56, N=180)</t>
  </si>
  <si>
    <t>Asked for 1,635 youth at midline, 1,515 at endline. respondents in SCTP households were more likely to delay their first sexual encounter at midline (6 pp (all HH  β:-0.062*** t-stat:-3.41), all sig among poorest 50%  β: -0.053*). midline males only ( β:-0.085***, t-stat:-4.26), , N=692). midline females only ( β:-0.039, t-stat:-1.69, N=823) endline all households  β: -0.024 t-stat:-0.74. all houshold  poorest 50% ( β:0.004) endline males ( β:0.017, t-stat: 0.38, N=798) endline females ( β: -0.058, t-stat:-1.29, N=837).</t>
  </si>
  <si>
    <t>No sig effects but small samples. numbe of sexual partners endline (coef=-0.118, se=-1.27, N=478) midline (-0.053, se=-0.45, N=274)</t>
  </si>
  <si>
    <t xml:space="preserve">No sig effects but small samples. Ever TS endline (coef=-0.016, se= -0.32, N=680), at midline (coef=-0.024, se=-0.34) Gave or received money for sex with most recent partner among those who debuted with recent partnership endline (0.065, se=1.04, N=478), midline (coef=-0.070, se=-1.13, N=274); </t>
  </si>
  <si>
    <t>Signficiant effects on partner age at endlie but small samples. among young who had sex n=380 at midline and n=680 at endline. First sex age disparate partner (&gt;5 years) endline(coef= -0.033**, se=-2.49) midline (0.023, se=1.23); partner age at first sex endline (coef=-0.513*, se=-1.77), midline (coef=0.153, se=0.52). Among those reporting debut and recent sexual partnership, age-dispaarte relationship endline (coef=-0.091***, se=-3.76, N=459), midline (0.134***, se=4.78), N=262)</t>
  </si>
  <si>
    <t>UNICEF 2018</t>
  </si>
  <si>
    <t xml:space="preserve"> an unconditional base transfer  and additional amounts conditional on health check-ups and children’s school attendance</t>
  </si>
  <si>
    <t>Did not use condom at last sex (within last 12 months) overall (coef=-0.008,  t-stat=-0.235, N=1,992) Females (coef=-0.034,  t-stat=-0.691, N=1,004) males (coef=0.012,  t-stat=0.214, N=988)</t>
  </si>
  <si>
    <t>everyone coef=0.018,  t-stat=0.436, N=1,978; females coef=0.005,  t-stat=0.098, N=1,002; males coef=0.024,  t-stat=0.379, N=976</t>
  </si>
  <si>
    <t>Lifetime number of partners everyont (coef=0.212,  t-stat=0.634, N=1,960) females (coef=-0.232,  t-stat=-1.022, N=998); males (coef=0.612,  t-stat=1.081, N=962) . Partners in the last 12 monts everyone (coef=0.140,  t-stat=1.027, N=1,978) females (coef=0.089,  t-stat=0.678, N-1,002) males (coef=0.183,  t-stat=0.809 , N=976)</t>
  </si>
  <si>
    <t>Received food, favours, gifts or money for sex (last 12 months) everyone (coef=0.011,  t-stat=0.389, N=1,842) also no effect when split by female and male. Gave food, favours, gifts or money for sex (12 months) everyone (coef=0.016,  t-stat=0.631, N=1840) also no effect when split by female and male. Gave or received food, favours, gifts or money for sex (12 months) everyone (coef=0.013,  t-stat=0.392, N=1,848)</t>
  </si>
  <si>
    <t>Last sex: partner 5 or more years older/younger everyone (coef=0.010,  t-stat=0.307, N=1,696) females (coef=-0.002,  t-stat=-0.041, N=898) males (coef=0.021,  t-stat=0.670, N=798)</t>
  </si>
  <si>
    <t>Kohler 2011</t>
  </si>
  <si>
    <t>Adolescents and Adults</t>
  </si>
  <si>
    <t>Females and males
16–75 years of age</t>
  </si>
  <si>
    <t>Conditional • Negative HIV test after 1 year</t>
  </si>
  <si>
    <t>Women: No effect (Absolute change: 0.0% points); Men Absolute change: 5.2% point increase*</t>
  </si>
  <si>
    <r>
      <rPr>
        <sz val="12"/>
        <color theme="9"/>
        <rFont val="Calibri (Body)_x0000_"/>
      </rPr>
      <t>Any vaginal sex: men  β:0.123** [se=0.049],</t>
    </r>
    <r>
      <rPr>
        <sz val="12"/>
        <color rgb="FFFF0000"/>
        <rFont val="Calibri (Body)_x0000_"/>
      </rPr>
      <t xml:space="preserve"> </t>
    </r>
    <r>
      <rPr>
        <sz val="12"/>
        <color rgb="FFFF0000"/>
        <rFont val="Calibri"/>
        <family val="2"/>
        <scheme val="minor"/>
      </rPr>
      <t>w</t>
    </r>
    <r>
      <rPr>
        <sz val="12"/>
        <color rgb="FFFF0000"/>
        <rFont val="Calibri (Body)_x0000_"/>
      </rPr>
      <t>omen  β:−0.074* [se=0.040];</t>
    </r>
    <r>
      <rPr>
        <sz val="12"/>
        <color rgb="FFFF0000"/>
        <rFont val="Calibri"/>
        <family val="2"/>
        <scheme val="minor"/>
      </rPr>
      <t xml:space="preserve"> </t>
    </r>
    <r>
      <rPr>
        <sz val="12"/>
        <color theme="9"/>
        <rFont val="Calibri (Body)_x0000_"/>
      </rPr>
      <t>days vaginal sex: men 0.514** [0.213];</t>
    </r>
    <r>
      <rPr>
        <sz val="12"/>
        <color rgb="FFFF0000"/>
        <rFont val="Calibri"/>
        <family val="2"/>
        <scheme val="minor"/>
      </rPr>
      <t xml:space="preserve"> </t>
    </r>
    <r>
      <rPr>
        <sz val="12"/>
        <color rgb="FFFF0000"/>
        <rFont val="Calibri (Body)_x0000_"/>
      </rPr>
      <t>women −0.153 [0.183]</t>
    </r>
  </si>
  <si>
    <r>
      <t>Reported using a condom or reported not having sex : women</t>
    </r>
    <r>
      <rPr>
        <sz val="12"/>
        <color rgb="FFFF0000"/>
        <rFont val="Calibri (Body)_x0000_"/>
      </rPr>
      <t xml:space="preserve"> Absolute change: 6.7%  point decrease*</t>
    </r>
    <r>
      <rPr>
        <sz val="12"/>
        <color theme="9"/>
        <rFont val="Calibri (Body)_x0000_"/>
      </rPr>
      <t xml:space="preserve">; </t>
    </r>
    <r>
      <rPr>
        <sz val="12"/>
        <color theme="9"/>
        <rFont val="Calibri"/>
        <family val="2"/>
        <scheme val="minor"/>
      </rPr>
      <t>Men Absolute change: 9.0%**</t>
    </r>
  </si>
  <si>
    <t>DSD, SASSA and UNICEF 2012</t>
  </si>
  <si>
    <t>CSG is a government social protection scheme that provides a monthly cash grant of ZAR 280/USD 18 to child caregivers in poor households; Unconditional</t>
  </si>
  <si>
    <t>Adolescents in households currently receiving the CSG were statistically significantly less likely (by 16 percentage points) to have ever had sex compared to those in households not currently receiving the grant. Diference=0.160 STD=0.060 T-ratio=2.66;</t>
  </si>
  <si>
    <t>The HSCT targets households that are both labour constrained and food poor as defined by the implementing agency, the Ministry of Public Service, Labour and Social Welfare (MPSLSW). Unconditional</t>
  </si>
  <si>
    <t>2,567 households; 2310 youth</t>
  </si>
  <si>
    <t>Control comparison</t>
  </si>
  <si>
    <t>condom used at first sex  β:-0.067, se=-1.27- not significant. Had unprotected sex in past 3 months  β:-0.047**, se=-2.33.</t>
  </si>
  <si>
    <t>Number of partners last 12 months  β:0.157, t-stat=1.57</t>
  </si>
  <si>
    <t>age of partner at first sex  β:-0.251, t-stat:-0.41)- no signficiant. Girls  β:0.051, t-stat:0.06. Boys:  β:-0.384, t-stat:-1.32. Most recent sex partner's age  β:-0.334, t-stat:-0.65</t>
  </si>
  <si>
    <t>Galárraga 2009</t>
  </si>
  <si>
    <t>Mexico</t>
  </si>
  <si>
    <t>Females and males
12–24 years of age</t>
  </si>
  <si>
    <t>Conditional 
- Participation in health promotion activities
- School attendence</t>
  </si>
  <si>
    <t>3,743 individuals</t>
  </si>
  <si>
    <t xml:space="preserve">Observational </t>
  </si>
  <si>
    <t>Condom during first sexual intercourse (girls) impact of enrollement IV: 0.274 , 27.4% increase; factors in length of time in program IV: -0.020' 2.0% decrease
Condom at last sexual intercourse (girls) IV: 0.173 17.3% increase IV: -0.021 2.1% decrease
Condom during first sexual intercourse (boys) IV: 0.818 81.8% increase IV: -0.069, 6.9% decrease
Condom at last sexual intercourse (boys) IV: 0.648, 65.8% increase IV: -0.051, 5.1% decrease</t>
  </si>
  <si>
    <t>Sexually active (girls) IV: 0.061 (impact of enrollment) IV: -0.004 (factors in length of time in program) 
Sexually active (boys) IV: -0.326 32.6% decrease IV: 0.034, 3.4% increase</t>
  </si>
  <si>
    <t>OVC- HH</t>
  </si>
  <si>
    <t>adolescents- HH</t>
  </si>
  <si>
    <t>Adolescent- HH</t>
  </si>
  <si>
    <t>Adoelscent HH</t>
  </si>
  <si>
    <t>Adoelscent- HH</t>
  </si>
  <si>
    <t>Adolescents- HH</t>
  </si>
  <si>
    <t>Individual cash transfer</t>
  </si>
  <si>
    <t>incidence  (OLS -0.025** p-value=-0.013) Prevlance (- 0.034* (p-value=0.018)</t>
  </si>
  <si>
    <t>last sex AOR 1.199 (0.826 – 1.741) any unprotected last 3 months AOR 0.901 (0.473 – 1.717)</t>
  </si>
  <si>
    <t>composite incident STIs (chlamydia, gonorrhea, syphilis, and HIV) was Medium incentive ( β:0.023 (se=0.024)) for staying STD free, high incentive STD free ( β:0.044 (se=0.034)), study visit incentive  ( β:−0.006 (se=0.022))</t>
  </si>
  <si>
    <t xml:space="preserve">De Walque 2012 (PR);  Cooper 2018;  </t>
  </si>
  <si>
    <t>Handa 2014, Rosenberg 2014;Handa 2017</t>
  </si>
  <si>
    <t>Intervention</t>
  </si>
  <si>
    <r>
      <rPr>
        <sz val="12"/>
        <color rgb="FFFF0000"/>
        <rFont val="Calibri (Body)_x0000_"/>
      </rPr>
      <t>2- signficiant reduction</t>
    </r>
    <r>
      <rPr>
        <sz val="12"/>
        <rFont val="Calibri"/>
        <family val="2"/>
        <scheme val="minor"/>
      </rPr>
      <t xml:space="preserve">
</t>
    </r>
    <r>
      <rPr>
        <sz val="12"/>
        <color rgb="FF0070C0"/>
        <rFont val="Calibri (Body)_x0000_"/>
      </rPr>
      <t xml:space="preserve">2- no effect </t>
    </r>
  </si>
  <si>
    <r>
      <rPr>
        <sz val="12"/>
        <color rgb="FF0070C0"/>
        <rFont val="Calibri (Body)_x0000_"/>
      </rPr>
      <t xml:space="preserve">5- no effect
</t>
    </r>
    <r>
      <rPr>
        <sz val="12"/>
        <color rgb="FF7030A0"/>
        <rFont val="Calibri (Body)_x0000_"/>
      </rPr>
      <t>1- significant reduction in girls, no effect boys</t>
    </r>
  </si>
  <si>
    <r>
      <rPr>
        <sz val="12"/>
        <color rgb="FFFF0000"/>
        <rFont val="Calibri (Body)_x0000_"/>
      </rPr>
      <t>3- significant reduction</t>
    </r>
    <r>
      <rPr>
        <sz val="12"/>
        <color theme="1"/>
        <rFont val="Calibri"/>
        <family val="2"/>
        <scheme val="minor"/>
      </rPr>
      <t xml:space="preserve">
</t>
    </r>
    <r>
      <rPr>
        <sz val="12"/>
        <color rgb="FF0070C0"/>
        <rFont val="Calibri (Body)_x0000_"/>
      </rPr>
      <t>4- no effect</t>
    </r>
    <r>
      <rPr>
        <sz val="12"/>
        <color theme="1"/>
        <rFont val="Calibri"/>
        <family val="2"/>
        <scheme val="minor"/>
      </rPr>
      <t xml:space="preserve">
</t>
    </r>
    <r>
      <rPr>
        <sz val="12"/>
        <color rgb="FF7030A0"/>
        <rFont val="Calibri (Body)_x0000_"/>
      </rPr>
      <t>1- significant reduction in girls, no effect boys</t>
    </r>
  </si>
  <si>
    <t>1- no effect</t>
  </si>
  <si>
    <t>1- significant reduction</t>
  </si>
  <si>
    <r>
      <t xml:space="preserve">1- significant reduction in composite risk score
</t>
    </r>
    <r>
      <rPr>
        <sz val="12"/>
        <color theme="1" tint="0.499984740745262"/>
        <rFont val="Calibri (Body)_x0000_"/>
      </rPr>
      <t>1- significant reduction in women and significant increase in men</t>
    </r>
  </si>
  <si>
    <t xml:space="preserve">1- significant increase in HIV-preventive attitudinal scores </t>
  </si>
  <si>
    <t>3- significant reduction</t>
  </si>
  <si>
    <t>No effect</t>
  </si>
  <si>
    <t>Significant Reduction</t>
  </si>
  <si>
    <t>Humphries 2017</t>
  </si>
  <si>
    <t>Females and males 13 years of age and older Grade 9– 10</t>
  </si>
  <si>
    <t xml:space="preserve">Any combination of 4 conditions being met:  80% quarterly participation in My Life! My Future! (4/year) Attaining passing score in 6-monthly academic tests (2/yr) an annual HIV test (1/yr)  Submit report on their community project at end (once off). </t>
  </si>
  <si>
    <t>school matched pair cluster randomised control trial</t>
  </si>
  <si>
    <t>Too few HIV infections (n=75) to assess impact on HIV</t>
  </si>
  <si>
    <t>HSV-2 Incidence rate ratio*: 0.70 (CI: 0.57 to 0.86);  p = 0.007</t>
  </si>
  <si>
    <t>Grade 6 at enrollment (both boys nad girls)</t>
  </si>
  <si>
    <t>Target HH  with OVC. Adolescents were 13-17 at baseline and  16-20 at 36 month FU (Both males and females)</t>
  </si>
  <si>
    <t>sexual behaviors asked for ages of 13-19 (at baseline, 15-22 at endline) (both sex)</t>
  </si>
  <si>
    <t>youths who were between the ages of 14 and 28 years at baseline (15–30 years at endline) (both Mand F)</t>
  </si>
  <si>
    <t>15- to 17-year-olds benefiting from the Child Support Grant (CSG) and matched controls (both M and F)</t>
  </si>
  <si>
    <t>youth 13 to 24 years  living in HH that are poor or labor constrained (Both M and F)</t>
  </si>
  <si>
    <t xml:space="preserve"> male sex workers age 18–40; MSM</t>
  </si>
  <si>
    <t>No effect (HIV status at round 3 coef=0.001, robue SE=0.005)</t>
  </si>
  <si>
    <t>Any unprotected in last 3 RR 0·81 (0·67 to 1·0)</t>
  </si>
  <si>
    <t xml:space="preserve">ever had sex signifitcant effect reduce likelihodo by 9%  β:-0.089**, -2.55 representing an 11 per cent decrease over the baseline mean of 82 per cent. </t>
  </si>
  <si>
    <r>
      <t xml:space="preserve">Females in cohort 3 (had 3 years of the program) that were sexually active in the last 6 months  had a lower odds compared to cohort 1 of unprotected sex (OR 0.31 (0.11–0.86) p&lt;0.05), Females in cohort 2 also had lower odds than cohort 1 (OR 0.36 (0.18–0.76) p&lt;0.01). </t>
    </r>
    <r>
      <rPr>
        <sz val="12"/>
        <color rgb="FF00B050"/>
        <rFont val="Calibri (Body)_x0000_"/>
      </rPr>
      <t>Males were the opposite (Cohort 3: OR 1.28 (0.4–3.89)) and (Cohort 2: OR 3.05 (1.27–7.35) (p&lt;0.05)</t>
    </r>
  </si>
  <si>
    <r>
      <t xml:space="preserve">Females in cohort 3 (had 3 years of the program) has odds of sexual initation that were half of those for females in cohort 1 (OR 0.48 (0.23–0.99) p&lt;0.05), which had 1 year in the program. while females in cohort 2 also had lower odds than cohort 1 (OR 0.62 (0.32–1.19)). </t>
    </r>
    <r>
      <rPr>
        <sz val="12"/>
        <color rgb="FF00B050"/>
        <rFont val="Calibri (Body)_x0000_"/>
      </rPr>
      <t>Males were the opposite: (Cohort 3: OR 1.16 (0.60–2.21)) and (Cohort 2: OR 1.94 (0.94–3.98)  p&lt;0.1)</t>
    </r>
  </si>
  <si>
    <t>Females in cohort 3 (had 3 years of the program) were not more likely females in cohort 1  to have multiple partners in the past year (OR 1.05 (0.42–2.6)). Females in cohort 2 were also similar to cohort 1 (OR 0.93 (0.43–2.05)). Males in Cohort 3 and 4 had higher odds than cohort 1: (Cohort 3: OR 1.2 (0.51–2.79)) and (Cohort 2: OR 1.65 (0.69–3.94)</t>
  </si>
  <si>
    <t>Zimbabwe Harmonised Social Cash Transfer Evaluation Team 2018; AIR 2014</t>
  </si>
  <si>
    <t>Malawi Social Cash Transfer Program Evaluation Team 2016</t>
  </si>
  <si>
    <t>Baird  2012, Baird  2010, Baird 2017</t>
  </si>
  <si>
    <t>Nyqvist 2018</t>
  </si>
  <si>
    <r>
      <rPr>
        <sz val="12"/>
        <color rgb="FFFF0000"/>
        <rFont val="Calibri (Body)_x0000_"/>
      </rPr>
      <t>As the number of months of CSG receipt increases, the number of sexual partners reported in adolescence decreases ((difference ATE= 0.235, se=0.090 p=0.009).</t>
    </r>
    <r>
      <rPr>
        <sz val="12"/>
        <color theme="1"/>
        <rFont val="Calibri"/>
        <family val="2"/>
        <scheme val="minor"/>
      </rPr>
      <t xml:space="preserve"> </t>
    </r>
    <r>
      <rPr>
        <sz val="12"/>
        <color rgb="FF0070C0"/>
        <rFont val="Calibri (Body)_x0000_"/>
      </rPr>
      <t>No difference for males 0.144, se=0.108, p=0.182</t>
    </r>
    <r>
      <rPr>
        <sz val="12"/>
        <color theme="1"/>
        <rFont val="Calibri"/>
        <family val="2"/>
        <scheme val="minor"/>
      </rPr>
      <t xml:space="preserve">.  </t>
    </r>
    <r>
      <rPr>
        <sz val="12"/>
        <color rgb="FFFF0000"/>
        <rFont val="Calibri (Body)_x0000_"/>
      </rPr>
      <t>For females, receiving grant early reduced the number of sexual partners (by one- fourth,  -0.243, se=0.120, p=0.043) . For males, receiving the grant in adolescence also appears to reduce the number of sexual partners (by nearly one half)  0.456, se=0.212, p=0.031. Not for males (0.030, se=0.051, p=0.560_</t>
    </r>
  </si>
  <si>
    <r>
      <t xml:space="preserve">As the number of months of CSG receipt increases, he probability that female adolescents abstain from sexual activity increases (difference ATE=0.055, se 0.030, p=0.071) </t>
    </r>
    <r>
      <rPr>
        <sz val="12"/>
        <color theme="4"/>
        <rFont val="Calibri (Body)_x0000_"/>
      </rPr>
      <t>no difference fpr males 0.047, se=0.044, p=0.293</t>
    </r>
    <r>
      <rPr>
        <sz val="12"/>
        <color theme="4"/>
        <rFont val="Calibri"/>
        <family val="2"/>
        <scheme val="minor"/>
      </rPr>
      <t xml:space="preserve">. </t>
    </r>
    <r>
      <rPr>
        <sz val="12"/>
        <color rgb="FFFF0000"/>
        <rFont val="Calibri (Body)_x0000_"/>
      </rPr>
      <t>Receipt in adolescence females (difference= 0.096, se=0.040, p-value=0.018)</t>
    </r>
    <r>
      <rPr>
        <sz val="12"/>
        <color theme="4"/>
        <rFont val="Calibri"/>
        <family val="2"/>
        <scheme val="minor"/>
      </rPr>
      <t xml:space="preserve">; </t>
    </r>
    <r>
      <rPr>
        <sz val="12"/>
        <color rgb="FF0070C0"/>
        <rFont val="Calibri (Body)_x0000_"/>
      </rPr>
      <t>males (difference=0.030, se=0.051, p-value= 0.560)</t>
    </r>
  </si>
  <si>
    <t>Cluver 2013; Cluver 2014; Cluver 2017</t>
  </si>
  <si>
    <t>Heinrich 2017</t>
  </si>
  <si>
    <r>
      <rPr>
        <sz val="12"/>
        <color rgb="FFFF0000"/>
        <rFont val="Calibri (Body)_x0000_"/>
      </rPr>
      <t>3- significant reduction</t>
    </r>
    <r>
      <rPr>
        <sz val="12"/>
        <color theme="1"/>
        <rFont val="Calibri"/>
        <family val="2"/>
        <scheme val="minor"/>
      </rPr>
      <t xml:space="preserve">
</t>
    </r>
    <r>
      <rPr>
        <sz val="12"/>
        <color rgb="FF0070C0"/>
        <rFont val="Calibri (Body)_x0000_"/>
      </rPr>
      <t xml:space="preserve">11- no effect
</t>
    </r>
    <r>
      <rPr>
        <sz val="12"/>
        <color theme="1" tint="0.499984740745262"/>
        <rFont val="Calibri (Body)_x0000_"/>
      </rPr>
      <t>1-  significant reduction for girls, no effect boys</t>
    </r>
    <r>
      <rPr>
        <sz val="12"/>
        <color theme="1"/>
        <rFont val="Calibri"/>
        <family val="2"/>
        <scheme val="minor"/>
      </rPr>
      <t xml:space="preserve">
</t>
    </r>
  </si>
  <si>
    <r>
      <rPr>
        <sz val="12"/>
        <color rgb="FFFF0000"/>
        <rFont val="Calibri (Body)_x0000_"/>
      </rPr>
      <t>5- significant reduction</t>
    </r>
    <r>
      <rPr>
        <sz val="12"/>
        <rFont val="Calibri"/>
        <family val="2"/>
        <scheme val="minor"/>
      </rPr>
      <t xml:space="preserve">
</t>
    </r>
    <r>
      <rPr>
        <sz val="12"/>
        <color rgb="FF0070C0"/>
        <rFont val="Calibri (Body)_x0000_"/>
      </rPr>
      <t>5- no effect</t>
    </r>
    <r>
      <rPr>
        <sz val="12"/>
        <rFont val="Calibri"/>
        <family val="2"/>
        <scheme val="minor"/>
      </rPr>
      <t xml:space="preserve">
</t>
    </r>
    <r>
      <rPr>
        <sz val="12"/>
        <color rgb="FF7030A0"/>
        <rFont val="Calibri"/>
        <family val="2"/>
        <scheme val="minor"/>
      </rPr>
      <t xml:space="preserve">2-  </t>
    </r>
    <r>
      <rPr>
        <sz val="12"/>
        <color rgb="FF7030A0"/>
        <rFont val="Calibri (Body)_x0000_"/>
      </rPr>
      <t>significant reduction for girls, no effect boys</t>
    </r>
    <r>
      <rPr>
        <sz val="12"/>
        <rFont val="Calibri"/>
        <family val="2"/>
        <scheme val="minor"/>
      </rPr>
      <t xml:space="preserve">
2</t>
    </r>
    <r>
      <rPr>
        <sz val="12"/>
        <color theme="1" tint="0.499984740745262"/>
        <rFont val="Calibri"/>
        <family val="2"/>
        <scheme val="minor"/>
      </rPr>
      <t xml:space="preserve">- </t>
    </r>
    <r>
      <rPr>
        <sz val="12"/>
        <color theme="1" tint="0.499984740745262"/>
        <rFont val="Calibri (Body)_x0000_"/>
      </rPr>
      <t>signifcant reducation girls,</t>
    </r>
    <r>
      <rPr>
        <sz val="12"/>
        <color theme="1" tint="0.499984740745262"/>
        <rFont val="Calibri"/>
        <family val="2"/>
        <scheme val="minor"/>
      </rPr>
      <t xml:space="preserve"> </t>
    </r>
    <r>
      <rPr>
        <sz val="12"/>
        <color theme="1" tint="0.499984740745262"/>
        <rFont val="Calibri (Body)_x0000_"/>
      </rPr>
      <t>significant increase boys</t>
    </r>
  </si>
  <si>
    <r>
      <rPr>
        <sz val="12"/>
        <color rgb="FFFF0000"/>
        <rFont val="Calibri (Body)_x0000_"/>
      </rPr>
      <t>1- significant reduction</t>
    </r>
    <r>
      <rPr>
        <sz val="12"/>
        <rFont val="Calibri"/>
        <family val="2"/>
        <scheme val="minor"/>
      </rPr>
      <t xml:space="preserve">
</t>
    </r>
    <r>
      <rPr>
        <sz val="12"/>
        <color rgb="FF0070C0"/>
        <rFont val="Calibri"/>
        <family val="2"/>
        <scheme val="minor"/>
      </rPr>
      <t>8</t>
    </r>
    <r>
      <rPr>
        <sz val="12"/>
        <color rgb="FF0070C0"/>
        <rFont val="Calibri (Body)_x0000_"/>
      </rPr>
      <t>- no effect</t>
    </r>
    <r>
      <rPr>
        <sz val="12"/>
        <rFont val="Calibri"/>
        <family val="2"/>
        <scheme val="minor"/>
      </rPr>
      <t xml:space="preserve">
</t>
    </r>
    <r>
      <rPr>
        <sz val="12"/>
        <color rgb="FF7030A0"/>
        <rFont val="Calibri"/>
        <family val="2"/>
        <scheme val="minor"/>
      </rPr>
      <t xml:space="preserve">1-  </t>
    </r>
    <r>
      <rPr>
        <sz val="12"/>
        <color rgb="FF7030A0"/>
        <rFont val="Calibri (Body)_x0000_"/>
      </rPr>
      <t xml:space="preserve">significant reduction for girls, </t>
    </r>
    <r>
      <rPr>
        <sz val="12"/>
        <color rgb="FF7030A0"/>
        <rFont val="Calibri"/>
        <family val="2"/>
        <scheme val="minor"/>
      </rPr>
      <t>no effect boys</t>
    </r>
    <r>
      <rPr>
        <sz val="12"/>
        <rFont val="Calibri"/>
        <family val="2"/>
        <scheme val="minor"/>
      </rPr>
      <t xml:space="preserve">
</t>
    </r>
    <r>
      <rPr>
        <sz val="12"/>
        <color theme="1" tint="0.499984740745262"/>
        <rFont val="Calibri (Body)_x0000_"/>
      </rPr>
      <t>1- significant reduciton 1 measure but not the other</t>
    </r>
  </si>
  <si>
    <r>
      <rPr>
        <sz val="12"/>
        <color rgb="FFFF0000"/>
        <rFont val="Calibri (Body)_x0000_"/>
      </rPr>
      <t>1- significant reduction syphillis and Trichomoniasis 
1- significant reduction HSV-2</t>
    </r>
    <r>
      <rPr>
        <sz val="12"/>
        <rFont val="Calibri"/>
        <family val="2"/>
        <scheme val="minor"/>
      </rPr>
      <t xml:space="preserve">
</t>
    </r>
    <r>
      <rPr>
        <sz val="12"/>
        <color rgb="FF0070C0"/>
        <rFont val="Calibri (Body)_x0000_"/>
      </rPr>
      <t>2- no effect HSV-2</t>
    </r>
    <r>
      <rPr>
        <sz val="12"/>
        <rFont val="Calibri"/>
        <family val="2"/>
        <scheme val="minor"/>
      </rPr>
      <t xml:space="preserve">
</t>
    </r>
    <r>
      <rPr>
        <sz val="12"/>
        <color theme="1" tint="0.499984740745262"/>
        <rFont val="Calibri (Body)_x0000_"/>
      </rPr>
      <t xml:space="preserve">1- reduction in HSV-2 but not syphillis
</t>
    </r>
    <r>
      <rPr>
        <sz val="12"/>
        <color theme="1" tint="0.499984740745262"/>
        <rFont val="Calibri"/>
        <family val="2"/>
        <scheme val="minor"/>
      </rPr>
      <t>1- reduction one STI composite but not the other that included HIV</t>
    </r>
  </si>
  <si>
    <t>Orphan girls in grade 6 at baseline</t>
  </si>
  <si>
    <t>Females and males; 12–14 years</t>
  </si>
  <si>
    <t xml:space="preserve">Females and males; 18–30 years </t>
  </si>
  <si>
    <t>Females and males; age 15–25</t>
  </si>
  <si>
    <t>Females and males; age 12–18</t>
  </si>
  <si>
    <t>Male sex workers age 18–40; MSM</t>
  </si>
  <si>
    <t>OVC-headed households (aged 13 to 25); Females and males</t>
  </si>
  <si>
    <t>Females and males; age 18–32</t>
  </si>
  <si>
    <t>Females and males; age 15-17</t>
  </si>
  <si>
    <t>Grade 6 at enrollment (both boys and girls)</t>
  </si>
  <si>
    <t>Females and males;  ages 14-26</t>
  </si>
  <si>
    <t xml:space="preserve"> HH  with OVC. Females and males; 13-17 at baseline</t>
  </si>
  <si>
    <t>Females and males; 13-19</t>
  </si>
  <si>
    <t>Females and males; 14 and 28 years at baseline</t>
  </si>
  <si>
    <t>Females and males; 16–75 years</t>
  </si>
  <si>
    <t xml:space="preserve">Females and males; 15- to 17-year-olds </t>
  </si>
  <si>
    <t xml:space="preserve">Females and males; 13 to 24 years </t>
  </si>
  <si>
    <t>Females and males; 12–24 years of age</t>
  </si>
  <si>
    <t>Females and males ; 13 years of age and older Grade 9– 10</t>
  </si>
  <si>
    <t>HIV Prevalence Adjusted OR: 0.36 (95% CI: 0.14,0.91)**</t>
  </si>
  <si>
    <t>Incidence AOR 1·17 (95% CI 0·80–1·72, p=0·42).</t>
  </si>
  <si>
    <t>incidence  (β= -0.025** p-value=-0.013) Prevalance (β=- 0.034*,p-value=0.018)</t>
  </si>
  <si>
    <t>Prevalence AOR 1.15 (.47-2.79) in study no effect</t>
  </si>
  <si>
    <t>No effect (HIV status at round 3 β=0.001, robust SE=0.005)</t>
  </si>
  <si>
    <t>At last sex AOR 1.199 (0.826 – 1.741); Any unprotected last 3 months AOR 0.901 (0.473 – 1.717)</t>
  </si>
  <si>
    <t>Unprotected sex girls 0·91 (0·64–1·30); boys 0·77 (0·52–1·15)</t>
  </si>
  <si>
    <t>Unprotected AOR 1·08 (0·67–1·75)</t>
  </si>
  <si>
    <t>Unprotected AOR 0.42, P=0.12</t>
  </si>
  <si>
    <t>Unprotected RR 0·81 (0·67 to 1·0)</t>
  </si>
  <si>
    <t>Unprotected Medium incentive (β=0.100*, se=0.056) for staying STD free, high incentive STD free (β=0.113*, se=0.060)</t>
  </si>
  <si>
    <r>
      <t xml:space="preserve">unprotected sex girls (cohort 3 vs 1 OR 0.31 (0.11–0.86) p&lt;0.05),  ( cohort 2 vs 1. OR 0.36 (0.18–0.76) p&lt;0.01). </t>
    </r>
    <r>
      <rPr>
        <sz val="12"/>
        <color rgb="FF00B050"/>
        <rFont val="Calibri (Body)_x0000_"/>
      </rPr>
      <t>Males were the opposite (Cohort 3: OR 1.28 (0.4–3.89)) and (Cohort 2: OR 3.05 (1.27–7.35) (p&lt;0.05)</t>
    </r>
  </si>
  <si>
    <t xml:space="preserve">Any number of unprotected sex acts: any lottery (β=10.85*, se=5.89); high lottery (β=-15.53**, se=6.95); low lottery (β=-5.39, se=7.65)
</t>
  </si>
  <si>
    <t xml:space="preserve">Unprotected  (IRR 1.08 (0.45, 1.72)),  group · time interaction (P &gt; .05; 1.01 (0.92, 1.09)). </t>
  </si>
  <si>
    <t>Unproteced  β=-0.064 for females and β=-0.041 for males.</t>
  </si>
  <si>
    <t xml:space="preserve">36 month impact on condom use at first sex β== 0.010  but not statistically significant among n=1,070 adolescents who had not debuted at baseline. 
36 month impact on no condom use in last 3 months among those with reported sexual activity (n=1,077) β= -0.032 but not statistically significant. 
36 month impact on no condom use in last 12 months among n=1422 adolescents β= -0.018 but not statistically significant. </t>
  </si>
  <si>
    <t xml:space="preserve">condom use at first sex endline (β=-0.048, se=-1.20). Condom use at last sex (endline β=-0.019, se=-0.51 N=478);  Unprotected sex (last 3 months) endline (β=0.023, se=0.41 N=308) </t>
  </si>
  <si>
    <t>Did not use condom at last sex (within last 12 months) overall (β=-0.008,  t-stat=-0.235, N=1,992) Females (β=-0.034,  t-stat=-0.691, N=1,004) males (β=0.012,  t-stat=0.214, N=988)</t>
  </si>
  <si>
    <r>
      <t xml:space="preserve">Unprotected sex Women: No effect (Absolute change: 0.0% points); </t>
    </r>
    <r>
      <rPr>
        <sz val="12"/>
        <color theme="9"/>
        <rFont val="Calibri (Body)_x0000_"/>
      </rPr>
      <t>Men Absolute change: 5.2% point increase*</t>
    </r>
  </si>
  <si>
    <t xml:space="preserve">ever had sex  β:-0.089**, -2.55  </t>
  </si>
  <si>
    <t>Ever had sex Difference=0.160 STD=0.060 T-ratio=2.66;</t>
  </si>
  <si>
    <t>everyone β=0.018,  t-stat=0.436, N=1,978; females β=0.005,  t-stat=0.098, N=1,002; males β=0.024,  t-stat=0.379, N=976</t>
  </si>
  <si>
    <t>delay their first sexual encounter at endline all households  β: -0.024 t-stat:-0.74. males ( β:0.017, t-stat: 0.38, N=798); females ( β: -0.058, t-stat:-1.29, N=837).</t>
  </si>
  <si>
    <t xml:space="preserve">36 month impact on age at first sex β=  -0.101 but not statistically significant among n=1,070 adolescents who had not debuted at baseline.
The  36 month impact on ever had sex was 0.008 but not statistically significant among n=3,249 adolescents who had not sexually debuted at baseline. </t>
  </si>
  <si>
    <r>
      <t>oung adult females sexual debut. (β=- 0.168** and β=-0.136*, without and with attrition correction, respectively). A</t>
    </r>
    <r>
      <rPr>
        <sz val="12"/>
        <color rgb="FF0070C0"/>
        <rFont val="Calibri (Body)_x0000_"/>
      </rPr>
      <t xml:space="preserve"> male receiving the pension has no significant effect on the probability of young adults starting sex.</t>
    </r>
  </si>
  <si>
    <t>Ever had sex (girls)  β: -0.023** se=0.004; boys:  β:0.008, se=0.015</t>
  </si>
  <si>
    <r>
      <t xml:space="preserve">As the number of months of CSG receipt increases (difference ATE=0.055, se 0.030, p=0.071) </t>
    </r>
    <r>
      <rPr>
        <sz val="12"/>
        <color theme="4"/>
        <rFont val="Calibri (Body)_x0000_"/>
      </rPr>
      <t>no difference for males 0.047, se=0.044, p=0.293</t>
    </r>
    <r>
      <rPr>
        <sz val="12"/>
        <color theme="4"/>
        <rFont val="Calibri"/>
        <family val="2"/>
        <scheme val="minor"/>
      </rPr>
      <t xml:space="preserve">. </t>
    </r>
    <r>
      <rPr>
        <sz val="12"/>
        <color rgb="FFFF0000"/>
        <rFont val="Calibri (Body)_x0000_"/>
      </rPr>
      <t>Receipt in adolescence females (difference= 0.096, se=0.040, p-value=0.018)</t>
    </r>
    <r>
      <rPr>
        <sz val="12"/>
        <color theme="4"/>
        <rFont val="Calibri"/>
        <family val="2"/>
        <scheme val="minor"/>
      </rPr>
      <t xml:space="preserve">; </t>
    </r>
    <r>
      <rPr>
        <sz val="12"/>
        <color rgb="FF0070C0"/>
        <rFont val="Calibri (Body)_x0000_"/>
      </rPr>
      <t>males (difference=0.030, se=0.051, p-value= 0.560)</t>
    </r>
  </si>
  <si>
    <t xml:space="preserve">AOR .52 (.23-1.21) in study. </t>
  </si>
  <si>
    <r>
      <t xml:space="preserve">Sexual debut (Cohort 3 vs 1. OR 0.48 (0.23–0.99) p&lt;0.05).  (Cohort 2 vs 1 OR 0.62 (0.32–1.19)). </t>
    </r>
    <r>
      <rPr>
        <sz val="12"/>
        <color rgb="FF00B050"/>
        <rFont val="Calibri (Body)_x0000_"/>
      </rPr>
      <t>Males were the opposite: (Cohort 3: OR 1.16 (0.60–2.21)) and (Cohort 2: OR 1.94 (0.94–3.98)  p&lt;0.1)</t>
    </r>
  </si>
  <si>
    <t xml:space="preserve">AOR, 0.69; CI, 0.53 – 0.89*. </t>
  </si>
  <si>
    <t>β=−1.50(0.07 p-value)]</t>
  </si>
  <si>
    <t>AOR 0·64 (0·38–1·07)</t>
  </si>
  <si>
    <t>Medium incentive (β=−0.133 (se=0.880)) for staying STD free, high incentive STD free (β=−0.115 (se=0.944))</t>
  </si>
  <si>
    <t xml:space="preserve"> Multiple partners ; Females (Cohort 3; OR 1.05 (0.42–2.6)).( Cohort 2; OR 0.93 (0.43–2.05)).  Males (Cohort 3: OR 1.2 (0.51–2.79)) and (Cohort 2: OR 1.65 (0.69–3.94)</t>
  </si>
  <si>
    <r>
      <rPr>
        <sz val="12"/>
        <color rgb="FFFF0000"/>
        <rFont val="Calibri (Body)_x0000_"/>
      </rPr>
      <t>Partner number; months with grant (females: difference ATE= 0.235, se=0.090 p=0.009).</t>
    </r>
    <r>
      <rPr>
        <sz val="12"/>
        <color theme="1"/>
        <rFont val="Calibri"/>
        <family val="2"/>
        <scheme val="minor"/>
      </rPr>
      <t xml:space="preserve"> </t>
    </r>
    <r>
      <rPr>
        <sz val="12"/>
        <color rgb="FF0070C0"/>
        <rFont val="Calibri (Body)_x0000_"/>
      </rPr>
      <t>No difference for males β =0.144, se=0.108, p=0.182</t>
    </r>
    <r>
      <rPr>
        <sz val="12"/>
        <color theme="1"/>
        <rFont val="Calibri"/>
        <family val="2"/>
        <scheme val="minor"/>
      </rPr>
      <t xml:space="preserve">.  </t>
    </r>
    <r>
      <rPr>
        <sz val="12"/>
        <color rgb="FFFF0000"/>
        <rFont val="Calibri (Body)_x0000_"/>
      </rPr>
      <t>For females, receiving grant early (β= -0.243, se=0.120, p=0.043) . For males (β=0.456, se=0.212, p=0.031)</t>
    </r>
  </si>
  <si>
    <t>Numbe of sexual partners endline (β=-0.118, se=-1.27, N=478)</t>
  </si>
  <si>
    <t>Lifetime number of partners everyont (β=0.212,  t-stat=0.634, N=1,960) females (β=-0.232,  t-stat=-1.022, N=998); males (β=0.612,  t-stat=1.081, N=962) . Partners in the last 12 monts everyone (β=0.140,  t-stat=1.027, N=1,978) females (β=0.089,  t-stat=0.678, N-1,002) males (β=0.183,  t-stat=0.809 , N=976)</t>
  </si>
  <si>
    <t>Received food, favours, gifts or money for sex everyone (β=0.011,  t-stat=0.389, N=1,842) also no effect when split by female and male.</t>
  </si>
  <si>
    <t>Ever TS endline (β=-0.016, se= -0.32, N=680)</t>
  </si>
  <si>
    <t xml:space="preserve"> First sex age disparate partner (&gt;5 years) endline(β= -0.033**, se=-2.49) partner age at first sex endline (β=-0.513*, se=-1.77)</t>
  </si>
  <si>
    <t>Last sex: partner 5 or more years older/younger everyone (β=0.010,  t-stat=0.307, N=1,696) females (β=-0.002,  t-stat=-0.041, N=898) males (β=0.021,  t-stat=0.670, N=798)</t>
  </si>
  <si>
    <t>age of partner at first sex  (β:-0.251, t-stat:-0.41). Girls  (β:0.051, t-stat:0.06). Boys:  (β:-0.384, t-stat:-1.32). Most recent sex partner's age  β:-0.334, t-stat:-0.65</t>
  </si>
  <si>
    <t>STI prevalence (Syphillis and Trichomonoasis) ; Pooled internveiton β=-0.032*** se=0.009; high incentive (β=-0.034***(0.010)); low incentive β=-0.031***, (0.010); among HIV positive any incentive β -0.108***(0.039)</t>
  </si>
  <si>
    <t>composite incident STIs (chlamydia, gonorrhea, syphilis, and HIV) was Medium incentive ( β:0.023 (se=0.024)) for staying STD free, high incentive STD free ( β:0.044 (se=0.034))</t>
  </si>
  <si>
    <t>Individual cash transfer (Both UCT and CCT)</t>
  </si>
  <si>
    <t>Individual cash transfer (CCT)</t>
  </si>
  <si>
    <t>Government cash transfer (UCT)</t>
  </si>
  <si>
    <t>HIV-preventive attitudinal scores (b = +0.19, ±0.09, p &lt; .05) including condom use and HIV risk perception</t>
  </si>
  <si>
    <t xml:space="preserve">No. Unprotected Vaginal Sex Acts for Pay Poisson, (IRR 0.78** (0.67, 0.71). </t>
  </si>
  <si>
    <t>#</t>
  </si>
  <si>
    <t>2210 HH; 1429 youth</t>
  </si>
  <si>
    <t>AIR 2015</t>
  </si>
  <si>
    <t>3077 HH</t>
  </si>
  <si>
    <t>3521 HH; 2,325 yout at endline</t>
  </si>
  <si>
    <t>1397 youth</t>
  </si>
  <si>
    <t>1307 individuals</t>
  </si>
  <si>
    <t>1231 adoelscents</t>
  </si>
  <si>
    <t>2949 youth</t>
  </si>
  <si>
    <t>Study Name</t>
  </si>
  <si>
    <t>Transfer Type</t>
  </si>
  <si>
    <t>Conditionality</t>
  </si>
  <si>
    <t>School dropout</t>
  </si>
  <si>
    <t>Timeline</t>
  </si>
  <si>
    <t>Notes</t>
  </si>
  <si>
    <t>adolescent girls</t>
  </si>
  <si>
    <t>girls age 11-15</t>
  </si>
  <si>
    <t>Adolescent girls initiative-Kenya</t>
  </si>
  <si>
    <t>Four arm longitudinal RCT; individual-level randomization in Kibera and cluster randomization in Wajir because of the differing geographies and population clustering</t>
  </si>
  <si>
    <t>Midline - completiong of primary school - saw some impacts on this</t>
  </si>
  <si>
    <t>2015-2019</t>
  </si>
  <si>
    <t>Austrian, K., Soler-Hampejsek, E., Mumah, J., Kangwana, B., Wado, Y., Abuya, B., Shah, V. and Maluccio, J. 2018. “Adolescent Girls Initiative-Kenya: Midline Results Report.” Nairobi: Population Council.</t>
  </si>
  <si>
    <t>2 years</t>
  </si>
  <si>
    <t>young women</t>
  </si>
  <si>
    <t>Young Women, Aged 19-24 Years</t>
  </si>
  <si>
    <t>The KZN-GFSP Cash Plus Care</t>
  </si>
  <si>
    <t>The cash incentive of R300 will be conditional on attendance at empowerment workshops for a total of R3600 per beneficiary.</t>
  </si>
  <si>
    <t>2500 intervention, 500 control</t>
  </si>
  <si>
    <t>Unclear</t>
  </si>
  <si>
    <t>Sexual reproduction health (SRH) uptake; GBV; IPV; knowledge</t>
  </si>
  <si>
    <t>No</t>
  </si>
  <si>
    <t>Evaluating an Incentivised Behaviour Change Intervention for Young Women, Aged 19-24 Years in King Cetshwayo District, KwaZulu-Natal, Human and Social Development Programme, Human Sciences Research Council, May 2018</t>
  </si>
  <si>
    <t>Doesn't look like they will be testing for HIV/STIs</t>
  </si>
  <si>
    <t>adolescent girls and young women</t>
  </si>
  <si>
    <t>Male partners: VMMC, ART, community HIV viral load, number of sex parnters, concurrency</t>
  </si>
  <si>
    <t>Birdthistle I, Schaffnit SB, Kwaro D, Shahmanesh M, Ziraba A, Kabiru CW, Phillips-Howard P, Chimbindi N, Ondeng’e K, Gourlay A, Cowan FM. Evaluating the impact of the DREAMS partnership to reduce HIV incidence among adolescent girls and young women in four settings: a study protocol. BMC public health. 2018 Dec;18(1):912.</t>
  </si>
  <si>
    <t>15-24 year old females</t>
  </si>
  <si>
    <t>Women of Worth</t>
  </si>
  <si>
    <t>unclear</t>
  </si>
  <si>
    <t>pregnancy, childbirth, contraceptives, visited health services</t>
  </si>
  <si>
    <t>young girls</t>
  </si>
  <si>
    <t>Ghana</t>
  </si>
  <si>
    <t>Can't find any information about this! But Shelley Clarke (shelley.clark@mcgill.ca) is the PI</t>
  </si>
  <si>
    <t>All incentives were conditioned on girls’ enrollment and regular attendance at school.</t>
  </si>
  <si>
    <t>✓</t>
  </si>
  <si>
    <t xml:space="preserve"> HIV </t>
  </si>
  <si>
    <t>✓ self-report</t>
  </si>
  <si>
    <t>✓ self-report HIV status, ART and viral load</t>
  </si>
  <si>
    <t>✓ self-report testing</t>
  </si>
  <si>
    <t>✓ HSV-2</t>
  </si>
  <si>
    <t>" Women of Worth Baseline Data – Preliminary Analysis" August 2017.</t>
  </si>
  <si>
    <t>Cash Transfers</t>
  </si>
  <si>
    <r>
      <rPr>
        <sz val="12"/>
        <color theme="9"/>
        <rFont val="Calibri (Body)_x0000_"/>
      </rPr>
      <t>Any vaginal sex: men  β:0.123** [se=0.049],</t>
    </r>
    <r>
      <rPr>
        <sz val="12"/>
        <color theme="1"/>
        <rFont val="Calibri"/>
        <family val="2"/>
        <scheme val="minor"/>
      </rPr>
      <t xml:space="preserve"> </t>
    </r>
    <r>
      <rPr>
        <sz val="12"/>
        <color rgb="FFFF0000"/>
        <rFont val="Calibri (Body)_x0000_"/>
      </rPr>
      <t xml:space="preserve">women  β:−0.074* [se=0.040]; </t>
    </r>
  </si>
  <si>
    <r>
      <rPr>
        <sz val="10"/>
        <color rgb="FFFF0000"/>
        <rFont val="Calibri (Body)_x0000_"/>
      </rPr>
      <t>2- signficiant reduction</t>
    </r>
    <r>
      <rPr>
        <sz val="10"/>
        <rFont val="Calibri"/>
        <family val="2"/>
        <scheme val="minor"/>
      </rPr>
      <t xml:space="preserve">
</t>
    </r>
    <r>
      <rPr>
        <sz val="10"/>
        <color rgb="FF0070C0"/>
        <rFont val="Calibri (Body)_x0000_"/>
      </rPr>
      <t xml:space="preserve">2- no effect </t>
    </r>
  </si>
  <si>
    <r>
      <rPr>
        <sz val="10"/>
        <color rgb="FF0070C0"/>
        <rFont val="Calibri (Body)_x0000_"/>
      </rPr>
      <t>2- no effect</t>
    </r>
    <r>
      <rPr>
        <sz val="10"/>
        <rFont val="Calibri"/>
        <family val="2"/>
        <scheme val="minor"/>
      </rPr>
      <t xml:space="preserve">
</t>
    </r>
    <r>
      <rPr>
        <sz val="10"/>
        <color theme="1" tint="0.499984740745262"/>
        <rFont val="Calibri (Body)_x0000_"/>
      </rPr>
      <t>1- significant reduciton 1 measure but not the other
1- significant reduction in women, significant increase in men</t>
    </r>
  </si>
  <si>
    <r>
      <rPr>
        <sz val="10"/>
        <color rgb="FFFF0000"/>
        <rFont val="Calibri (Body)_x0000_"/>
      </rPr>
      <t>1- significant reduction</t>
    </r>
    <r>
      <rPr>
        <sz val="10"/>
        <color theme="1"/>
        <rFont val="Calibri"/>
        <family val="2"/>
        <scheme val="minor"/>
      </rPr>
      <t xml:space="preserve">
</t>
    </r>
    <r>
      <rPr>
        <sz val="10"/>
        <color rgb="FF0070C0"/>
        <rFont val="Calibri"/>
        <family val="2"/>
        <scheme val="minor"/>
      </rPr>
      <t>1</t>
    </r>
    <r>
      <rPr>
        <sz val="10"/>
        <color rgb="FF0070C0"/>
        <rFont val="Calibri (Body)_x0000_"/>
      </rPr>
      <t>- no effect</t>
    </r>
  </si>
  <si>
    <r>
      <rPr>
        <sz val="10"/>
        <color rgb="FFFF0000"/>
        <rFont val="Calibri (Body)_x0000_"/>
      </rPr>
      <t>1- significant reduction syphillis and Trichomoniasis 
1- significant reduction HSV-2</t>
    </r>
    <r>
      <rPr>
        <sz val="10"/>
        <rFont val="Calibri"/>
        <family val="2"/>
        <scheme val="minor"/>
      </rPr>
      <t xml:space="preserve">
</t>
    </r>
    <r>
      <rPr>
        <sz val="10"/>
        <color rgb="FF0070C0"/>
        <rFont val="Calibri (Body)_x0000_"/>
      </rPr>
      <t>2- no effect HSV-2</t>
    </r>
    <r>
      <rPr>
        <sz val="10"/>
        <rFont val="Calibri"/>
        <family val="2"/>
        <scheme val="minor"/>
      </rPr>
      <t xml:space="preserve">
</t>
    </r>
    <r>
      <rPr>
        <sz val="10"/>
        <color theme="1" tint="0.499984740745262"/>
        <rFont val="Calibri (Body)_x0000_"/>
      </rPr>
      <t xml:space="preserve">1- reduction in HSV-2 but not syphillis
</t>
    </r>
    <r>
      <rPr>
        <sz val="10"/>
        <color theme="1" tint="0.499984740745262"/>
        <rFont val="Calibri"/>
        <family val="2"/>
        <scheme val="minor"/>
      </rPr>
      <t>1- reduction one STI composite but not the other that included HIV</t>
    </r>
  </si>
  <si>
    <r>
      <rPr>
        <sz val="10"/>
        <color rgb="FF0070C0"/>
        <rFont val="Calibri (Body)_x0000_"/>
      </rPr>
      <t>7- no effect</t>
    </r>
    <r>
      <rPr>
        <sz val="10"/>
        <color theme="1"/>
        <rFont val="Calibri"/>
        <family val="2"/>
        <scheme val="minor"/>
      </rPr>
      <t xml:space="preserve">
</t>
    </r>
  </si>
  <si>
    <r>
      <rPr>
        <sz val="10"/>
        <color rgb="FFFF0000"/>
        <rFont val="Calibri (Body)_x0000_"/>
      </rPr>
      <t>1- significant reduction</t>
    </r>
    <r>
      <rPr>
        <sz val="10"/>
        <rFont val="Calibri"/>
        <family val="2"/>
        <scheme val="minor"/>
      </rPr>
      <t xml:space="preserve">
</t>
    </r>
    <r>
      <rPr>
        <sz val="10"/>
        <color rgb="FF0070C0"/>
        <rFont val="Calibri"/>
        <family val="2"/>
        <scheme val="minor"/>
      </rPr>
      <t>8</t>
    </r>
    <r>
      <rPr>
        <sz val="10"/>
        <color rgb="FF0070C0"/>
        <rFont val="Calibri (Body)_x0000_"/>
      </rPr>
      <t>- no effect</t>
    </r>
    <r>
      <rPr>
        <sz val="10"/>
        <rFont val="Calibri"/>
        <family val="2"/>
        <scheme val="minor"/>
      </rPr>
      <t xml:space="preserve">
</t>
    </r>
    <r>
      <rPr>
        <sz val="10"/>
        <color rgb="FF7030A0"/>
        <rFont val="Calibri"/>
        <family val="2"/>
        <scheme val="minor"/>
      </rPr>
      <t xml:space="preserve">1-  </t>
    </r>
    <r>
      <rPr>
        <sz val="10"/>
        <color rgb="FF7030A0"/>
        <rFont val="Calibri (Body)_x0000_"/>
      </rPr>
      <t xml:space="preserve">significant reduction for girls, </t>
    </r>
    <r>
      <rPr>
        <sz val="10"/>
        <color rgb="FF7030A0"/>
        <rFont val="Calibri"/>
        <family val="2"/>
        <scheme val="minor"/>
      </rPr>
      <t>no effect boys</t>
    </r>
    <r>
      <rPr>
        <sz val="10"/>
        <rFont val="Calibri"/>
        <family val="2"/>
        <scheme val="minor"/>
      </rPr>
      <t xml:space="preserve">
</t>
    </r>
    <r>
      <rPr>
        <sz val="10"/>
        <color theme="1" tint="0.499984740745262"/>
        <rFont val="Calibri (Body)_x0000_"/>
      </rPr>
      <t>1- significant reduciton 1 measure but not the other</t>
    </r>
  </si>
  <si>
    <r>
      <rPr>
        <sz val="10"/>
        <color rgb="FF0070C0"/>
        <rFont val="Calibri (Body)_x0000_"/>
      </rPr>
      <t xml:space="preserve">4- no effect
</t>
    </r>
    <r>
      <rPr>
        <sz val="10"/>
        <color rgb="FF7030A0"/>
        <rFont val="Calibri (Body)_x0000_"/>
      </rPr>
      <t>1- significant reduction in girls, no effect boys</t>
    </r>
  </si>
  <si>
    <r>
      <rPr>
        <sz val="10"/>
        <color rgb="FFFF0000"/>
        <rFont val="Calibri (Body)_x0000_"/>
      </rPr>
      <t>2- significant reduction</t>
    </r>
    <r>
      <rPr>
        <sz val="10"/>
        <color theme="1"/>
        <rFont val="Calibri"/>
        <family val="2"/>
        <scheme val="minor"/>
      </rPr>
      <t xml:space="preserve">
</t>
    </r>
    <r>
      <rPr>
        <sz val="10"/>
        <color rgb="FF0070C0"/>
        <rFont val="Calibri"/>
        <family val="2"/>
        <scheme val="minor"/>
      </rPr>
      <t>3</t>
    </r>
    <r>
      <rPr>
        <sz val="10"/>
        <color rgb="FF0070C0"/>
        <rFont val="Calibri (Body)_x0000_"/>
      </rPr>
      <t>- no effect</t>
    </r>
    <r>
      <rPr>
        <sz val="10"/>
        <color theme="1"/>
        <rFont val="Calibri"/>
        <family val="2"/>
        <scheme val="minor"/>
      </rPr>
      <t xml:space="preserve">
</t>
    </r>
    <r>
      <rPr>
        <sz val="10"/>
        <color rgb="FF7030A0"/>
        <rFont val="Calibri (Body)_x0000_"/>
      </rPr>
      <t>1- significant reduction in girls, no effect boys</t>
    </r>
  </si>
  <si>
    <r>
      <rPr>
        <sz val="10"/>
        <color rgb="FFFF0000"/>
        <rFont val="Calibri (Body)_x0000_"/>
      </rPr>
      <t>3- significant reduction</t>
    </r>
    <r>
      <rPr>
        <sz val="10"/>
        <color theme="1"/>
        <rFont val="Calibri"/>
        <family val="2"/>
        <scheme val="minor"/>
      </rPr>
      <t xml:space="preserve">
3</t>
    </r>
    <r>
      <rPr>
        <sz val="10"/>
        <color rgb="FF0070C0"/>
        <rFont val="Calibri (Body)_x0000_"/>
      </rPr>
      <t xml:space="preserve">- no effect
</t>
    </r>
    <r>
      <rPr>
        <sz val="10"/>
        <color rgb="FF7030A0"/>
        <rFont val="Calibri (Body)_x0000_"/>
      </rPr>
      <t>1-  significant reduction for girls, no effect boys</t>
    </r>
    <r>
      <rPr>
        <sz val="10"/>
        <color theme="1" tint="0.499984740745262"/>
        <rFont val="Calibri (Body)_x0000_"/>
      </rPr>
      <t xml:space="preserve">
1-  no effect for women, significant increase men</t>
    </r>
    <r>
      <rPr>
        <sz val="10"/>
        <color theme="1"/>
        <rFont val="Calibri"/>
        <family val="2"/>
        <scheme val="minor"/>
      </rPr>
      <t xml:space="preserve">
</t>
    </r>
  </si>
  <si>
    <r>
      <t xml:space="preserve">2- significant reduction
</t>
    </r>
    <r>
      <rPr>
        <sz val="10"/>
        <color rgb="FF7030A0"/>
        <rFont val="Calibri (Body)_x0000_"/>
      </rPr>
      <t>1-  significant reduction for girls, no effect boys</t>
    </r>
  </si>
  <si>
    <t>Cash assistance interventions</t>
  </si>
  <si>
    <t>1- significant reduction in composite risk score</t>
  </si>
  <si>
    <t>National social protection programs</t>
  </si>
  <si>
    <r>
      <rPr>
        <sz val="10"/>
        <color rgb="FFFF0000"/>
        <rFont val="Calibri (Body)_x0000_"/>
      </rPr>
      <t>3- significant reduction</t>
    </r>
    <r>
      <rPr>
        <sz val="10"/>
        <rFont val="Calibri"/>
        <family val="2"/>
        <scheme val="minor"/>
      </rPr>
      <t xml:space="preserve">
</t>
    </r>
    <r>
      <rPr>
        <sz val="10"/>
        <color rgb="FF0070C0"/>
        <rFont val="Calibri"/>
        <family val="2"/>
        <scheme val="minor"/>
      </rPr>
      <t>2</t>
    </r>
    <r>
      <rPr>
        <sz val="10"/>
        <color rgb="FF0070C0"/>
        <rFont val="Calibri (Body)_x0000_"/>
      </rPr>
      <t>- no effect</t>
    </r>
    <r>
      <rPr>
        <sz val="10"/>
        <rFont val="Calibri"/>
        <family val="2"/>
        <scheme val="minor"/>
      </rPr>
      <t xml:space="preserve">
2</t>
    </r>
    <r>
      <rPr>
        <sz val="10"/>
        <color rgb="FF7030A0"/>
        <rFont val="Calibri"/>
        <family val="2"/>
        <scheme val="minor"/>
      </rPr>
      <t xml:space="preserve">-  </t>
    </r>
    <r>
      <rPr>
        <sz val="10"/>
        <color rgb="FF7030A0"/>
        <rFont val="Calibri (Body)_x0000_"/>
      </rPr>
      <t>significant reduction for girls, no effect boys</t>
    </r>
    <r>
      <rPr>
        <sz val="10"/>
        <color theme="1" tint="0.499984740745262"/>
        <rFont val="Calibri (Body)_x0000_"/>
      </rPr>
      <t xml:space="preserve">
1- significant redcution at midline, not at endline</t>
    </r>
  </si>
  <si>
    <t>1- significant increase in HIV-preventive attitudinal scores 
1- significant reduction sex acts for pay</t>
  </si>
  <si>
    <r>
      <t xml:space="preserve">1- significant reduction in women and significant increase in men combined sex and condom use
</t>
    </r>
    <r>
      <rPr>
        <sz val="10"/>
        <color theme="9"/>
        <rFont val="Calibri (Body)_x0000_"/>
      </rPr>
      <t xml:space="preserve">1- signficant reduction in  sexual intercourse once per week </t>
    </r>
  </si>
  <si>
    <t>Three arm RCT</t>
  </si>
  <si>
    <t>2015-2018</t>
  </si>
  <si>
    <t xml:space="preserve">1,432 girls, of whom 648 are in the control arm (45.3%), 462 in the financial only arm (32.2%), and 322 are in the financial plus arm (22.5%) </t>
  </si>
  <si>
    <t>unwanted or forced sex</t>
  </si>
  <si>
    <t>Clark, S., Paul, M., Aryeetey, R., &amp; Marquis, G. (2018). An assets-based approach to promoting girls' financial literacy, savings, and education. Journal of adolescence, 68, 94-104</t>
  </si>
  <si>
    <t>2017-2020</t>
  </si>
  <si>
    <t>HIV Knowledge</t>
  </si>
  <si>
    <t>✓ incidence</t>
  </si>
  <si>
    <t xml:space="preserve"> In SA and Kenya, incidence will be measured as the population level before and after the program using national survellience data. Zimbabwe will compare 2 districts who get interventions with 2 who don't in AGYW who sell sex.  In addition, nested cohort studies will be done with samples of ~ 1000–1500 AGYW selected randomly from the general population and followed for two years to look at pathways. Countries were chosen that have n existing demographic and/or HIV data platforms. </t>
  </si>
  <si>
    <t xml:space="preserve">AGYW aged 15–24 years </t>
  </si>
  <si>
    <t>nested cohorts of 1000-1500. 2400 for RDS in zimbabwe</t>
  </si>
  <si>
    <t>2018-2019</t>
  </si>
  <si>
    <t>girls age 9-13 years</t>
  </si>
  <si>
    <t>The youth study sample consists of 2,458 youth from 1946 households.  40 qualitative study interviews .</t>
  </si>
  <si>
    <t>24-month, mixed methods study. cluster randomized control trial (cRCT) design, where 130 villages1 in two districts (Mufindi and Rungwe) were randomized into treatment (Cash Plus) or control (PSSN only) study arms. Quantiative survey of youth and qualitative interviews.  91 health facility surveys and 130 community surveys to gather contextual information.</t>
  </si>
  <si>
    <t>Tanzania- Rungwe and Mufindi districts.</t>
  </si>
  <si>
    <t>Adolescent Cash Plus Initiative</t>
  </si>
  <si>
    <t>2017-2019</t>
  </si>
  <si>
    <r>
      <rPr>
        <sz val="12"/>
        <rFont val="Calibri"/>
        <family val="2"/>
        <scheme val="minor"/>
      </rPr>
      <t>Evaluations are being done in 4 of the 10 DREAMS sub-Saharan African countries (</t>
    </r>
    <r>
      <rPr>
        <sz val="12"/>
        <rFont val="Calibri (Body)_x0000_"/>
      </rPr>
      <t xml:space="preserve"> Kenya (2 sites), South Africa  (1 site) and  Zimbabwe (2 sites) </t>
    </r>
  </si>
  <si>
    <t>Conditional on children’s school attendance and health care, although a portion of the cash transfer is fixed and unconditional. This portion relies only on eligibility of the household related to household poverty and number of children in the household.</t>
  </si>
  <si>
    <t>Pre-post cohort, quasi-experimental design. KCD is the intervention district, where 20,000 YWG will receive the CPC intervention; 1,000 of whom will also receive the RISE intervention. The uGu District is used as a matched comparison (or control) group and will receive assessments only. 2500 will get CPC or CPC + RISE and 500 are control</t>
  </si>
  <si>
    <t>A control group, a financial only group (receiving only the financial training and savings accounts), and a financial plus group (where girls participate in the weekly meetings in addition to the financial training and savings accounts). All girls (n= 751) enrolled in either intervention arm were given savings in the amount of $15 USD (45 Ghanaian Cedi) per girl.</t>
  </si>
  <si>
    <t>If the girls regularly attended school (defined as having no more than 3 unexcused absences in the previous 3 weeks), they were given a second deposit of $15 USD (equivalent to 58.5 GHC) in their savings account starting in January and February of 2016.</t>
  </si>
  <si>
    <r>
      <rPr>
        <sz val="12"/>
        <rFont val="Calibri"/>
        <family val="2"/>
        <scheme val="minor"/>
      </rPr>
      <t xml:space="preserve">Multilevel packages of interventions. Some include social protection (cash transfers, educational subsidy, combination socioeconomic approaches). Kenya includes a cash transfer and educational subsidies for ages 15-24. South Africa </t>
    </r>
    <r>
      <rPr>
        <sz val="12"/>
        <rFont val="Calibri (Body)_x0000_"/>
      </rPr>
      <t>includes cash transfers and educational subsidies  for age 10-19</t>
    </r>
    <r>
      <rPr>
        <sz val="12"/>
        <rFont val="Calibri"/>
        <family val="2"/>
        <scheme val="minor"/>
      </rPr>
      <t xml:space="preserve">. Zimbabwe to include education support for age 15-24. However, not much detail is provded on the specific interventions for these countries. </t>
    </r>
  </si>
  <si>
    <t>both males and femalesbetween the ages of 14 and 19 years</t>
  </si>
  <si>
    <t>adolescents</t>
  </si>
  <si>
    <t>DREAMS</t>
  </si>
  <si>
    <t>Combines comprehensive sexuality and life skills education, cash incentives, uptake of holistic SRH services that include HIV, TB and STI, promotion of behaviour change and provision and linkage to essential services.</t>
  </si>
  <si>
    <t>Tests packages of four multi-sectoral interventions, rather than only single-sector interventions. The Education intervention package is a conditional cash transfer (CCT) that includes a bi-monthly payment to the household, direct payment of a portion of school fees, and a schooling kit for the girls. The education package is being paired with a violence prevention package, sexual and reproductive health education, and financial education .</t>
  </si>
  <si>
    <r>
      <t>Additional plus component targeted to youth that is layered on top of a government cash transfer programme (Tanzania Social Action Fund’s Productive Social Safety Net). Interventions include a livelihoods enhancement (training and money to start business or vocation); education on HIV,</t>
    </r>
    <r>
      <rPr>
        <sz val="12"/>
        <rFont val="Calibri (Body)_x0000_"/>
      </rPr>
      <t xml:space="preserve"> sexual and reproductive health and gender equity; and strengthening linkages to existing HIV</t>
    </r>
    <r>
      <rPr>
        <sz val="12"/>
        <rFont val="Calibri"/>
        <family val="2"/>
        <scheme val="minor"/>
      </rPr>
      <t>, SRH and violence response services.</t>
    </r>
  </si>
  <si>
    <t>Tanzania Cash Plus Evaluation Team. (2018). A Cash Plus Model for Safe Transitions to Healthy and Productive Adulthood: Baseline Report, UNICEF Office of Research – Innocenti. Florence, 2018.</t>
  </si>
  <si>
    <r>
      <rPr>
        <sz val="10"/>
        <color rgb="FFFF0000"/>
        <rFont val="Calibri (Body)_x0000_"/>
      </rPr>
      <t>1- signficiant reduction</t>
    </r>
    <r>
      <rPr>
        <sz val="10"/>
        <rFont val="Calibri"/>
        <family val="2"/>
        <scheme val="minor"/>
      </rPr>
      <t xml:space="preserve">
</t>
    </r>
    <r>
      <rPr>
        <sz val="10"/>
        <color rgb="FF0070C0"/>
        <rFont val="Calibri"/>
        <family val="2"/>
        <scheme val="minor"/>
      </rPr>
      <t>1</t>
    </r>
    <r>
      <rPr>
        <sz val="10"/>
        <color rgb="FF0070C0"/>
        <rFont val="Calibri (Body)_x0000_"/>
      </rPr>
      <t>- no effect 
1- too few infections to assess</t>
    </r>
  </si>
  <si>
    <r>
      <rPr>
        <sz val="10"/>
        <color rgb="FFFF0000"/>
        <rFont val="Calibri (Body)_x0000_"/>
      </rPr>
      <t>1- significant reduction HSV-2</t>
    </r>
    <r>
      <rPr>
        <sz val="10"/>
        <rFont val="Calibri"/>
        <family val="2"/>
        <scheme val="minor"/>
      </rPr>
      <t xml:space="preserve">
</t>
    </r>
    <r>
      <rPr>
        <sz val="10"/>
        <color rgb="FF0070C0"/>
        <rFont val="Calibri"/>
        <family val="2"/>
        <scheme val="minor"/>
      </rPr>
      <t>1</t>
    </r>
    <r>
      <rPr>
        <sz val="10"/>
        <color rgb="FF0070C0"/>
        <rFont val="Calibri (Body)_x0000_"/>
      </rPr>
      <t>- no effect HSV-2</t>
    </r>
    <r>
      <rPr>
        <sz val="10"/>
        <rFont val="Calibri"/>
        <family val="2"/>
        <scheme val="minor"/>
      </rPr>
      <t xml:space="preserve">
</t>
    </r>
    <r>
      <rPr>
        <sz val="10"/>
        <color theme="1" tint="0.499984740745262"/>
        <rFont val="Calibri (Body)_x0000_"/>
      </rPr>
      <t>1- reduction in HSV-2 but not syphillis</t>
    </r>
  </si>
  <si>
    <r>
      <rPr>
        <sz val="10"/>
        <color rgb="FFFF0000"/>
        <rFont val="Calibri (Body)_x0000_"/>
      </rPr>
      <t>1- significant reduction</t>
    </r>
    <r>
      <rPr>
        <sz val="10"/>
        <rFont val="Calibri"/>
        <family val="2"/>
        <scheme val="minor"/>
      </rPr>
      <t xml:space="preserve">
</t>
    </r>
    <r>
      <rPr>
        <sz val="10"/>
        <color rgb="FF0070C0"/>
        <rFont val="Calibri"/>
        <family val="2"/>
        <scheme val="minor"/>
      </rPr>
      <t>3</t>
    </r>
    <r>
      <rPr>
        <sz val="10"/>
        <color rgb="FF0070C0"/>
        <rFont val="Calibri (Body)_x0000_"/>
      </rPr>
      <t>- no effect</t>
    </r>
    <r>
      <rPr>
        <sz val="10"/>
        <rFont val="Calibri"/>
        <family val="2"/>
        <scheme val="minor"/>
      </rPr>
      <t xml:space="preserve">
</t>
    </r>
    <r>
      <rPr>
        <sz val="10"/>
        <color theme="1" tint="0.499984740745262"/>
        <rFont val="Calibri"/>
        <family val="2"/>
        <scheme val="minor"/>
      </rPr>
      <t xml:space="preserve">1- No effect </t>
    </r>
    <r>
      <rPr>
        <sz val="10"/>
        <color theme="1" tint="0.499984740745262"/>
        <rFont val="Calibri (Body)_x0000_"/>
      </rPr>
      <t xml:space="preserve"> girls,</t>
    </r>
    <r>
      <rPr>
        <sz val="10"/>
        <color theme="1" tint="0.499984740745262"/>
        <rFont val="Calibri"/>
        <family val="2"/>
        <scheme val="minor"/>
      </rPr>
      <t xml:space="preserve"> </t>
    </r>
    <r>
      <rPr>
        <sz val="10"/>
        <color theme="1" tint="0.499984740745262"/>
        <rFont val="Calibri (Body)_x0000_"/>
      </rPr>
      <t>significant increase boys</t>
    </r>
  </si>
  <si>
    <t>Ssewamala FM, Bermudez LG, Neilands TB, et al. Suubi4Her: a study protocol to examine the impact and cost associated with a combination intervention to prevent HIV risk behavior and improve mental health functioning among adolescent girls in Uganda. BMC Public Health. 2018;18(1):693. Published 2018 Jun 5. doi:10.1186/s12889-018-5604-5</t>
  </si>
  <si>
    <t>girls (ages 15–17 at enrollment)</t>
  </si>
  <si>
    <t>Suubi4Her</t>
  </si>
  <si>
    <t>1:1 matched savings. Participating students will be allowed to use up to 30% of their total matched savings to invest in a family-based income-generating activity (IGA). The remaining 70% of the savings will be restricted to fund the education and skills training of participating adolescent girls.</t>
  </si>
  <si>
    <t xml:space="preserve">Three-arm cluster randomized-controlled trial design (YDA only, YDA + MFG, Usual Care) </t>
  </si>
  <si>
    <t>Combining 1) 1:1 matched youth savings accounts (YDA) with a 2) family strengthening intervention (multiple family groups MFG)</t>
  </si>
  <si>
    <t xml:space="preserve">✓HIV/Sexual risk taking behavior by time-line Follow Back </t>
  </si>
  <si>
    <t>August 2017 – July 2022</t>
  </si>
  <si>
    <t>Rosenberg NE, Pettifor AE, Myers L, Phanga T, Marcus R, Bhushan NL, Madlingozi N, Vansia D, Masters A, Maseko B, Mtwisha L. Comparing four service delivery models for adolescent girls and young women through the ‘Girl Power’study: protocol for a multisite quasi-experimental cohort study. BMJ open. 2017 Dec 1;7(12):e018480.</t>
  </si>
  <si>
    <t>Malawi and South Africa</t>
  </si>
  <si>
    <t>n=2000 total</t>
  </si>
  <si>
    <t xml:space="preserve"> monthly CCT (approximately $6) conditional on attending the monthly empowerment session</t>
  </si>
  <si>
    <t>AGYW 15–24 years</t>
  </si>
  <si>
    <t>Girl Power</t>
  </si>
  <si>
    <t>Comparing standard of care with 2) youth friendly health services (YFHS) 2) YFHS+behavioural intervention of sessions interactive sessions on health,  nancea nd relationships, (4) YFHS+BI+conditional cash transfer (CCT)</t>
  </si>
  <si>
    <t>quasi-experimental prospective cohort study. Randomizatio is at the clinic level (N=8)</t>
  </si>
  <si>
    <t>February 2016–November 2017</t>
  </si>
  <si>
    <t>McCrimmon, Tara; Witte, Susan; Mergenova, Gaukhar; Terlikbayeva, Assel; Primbetova, Sholpan; Kuskulov, Azamat; Bellamy, Scarlett L; El-Bassel, Nabila. Microfinance for women at high risk for HIV in Kazakhstan: study protocol for a cluster-randomized controlled trial. Trials  2018;19(1):187-187</t>
  </si>
  <si>
    <t>Female Sex workers who use drugs</t>
  </si>
  <si>
    <t xml:space="preserve">Kazakhstan </t>
  </si>
  <si>
    <t>(1) be over 18 years old; (2) report illicit drug use within the past 12 months; (3) report having provided sex in return for money, goods, drugs or services within the past 90 days; and (4) report at least one incidence of unprotected sex (with either a paying or non-paying partner) within the past 90 days.</t>
  </si>
  <si>
    <t>Project Nova</t>
  </si>
  <si>
    <t xml:space="preserve">a traditional four-session HIV-risk-reduction intervention combined with a six-session financial literacy intervention, enrollment in a 24-session vocational training program and receipt of matched savings (HIVRR+MF) versus  four-session HIV-risk-reduction intervention alone (HIVRR). </t>
  </si>
  <si>
    <t>Participants receive incentive payments (US$12/ses- sion) for each FLT or VT session attendence. For every dollar of their incentive payment money deposited in their personal account, the project will deposit an equal amount in a separate, project-controlled account under the participant’s name</t>
  </si>
  <si>
    <t xml:space="preserve">The study employs a two-arm, cluster-randomized controlled trial (c-RCT) design. </t>
  </si>
  <si>
    <t>May 2015-October 2018</t>
  </si>
  <si>
    <t>✓ (incidence)</t>
  </si>
  <si>
    <t>✓ (incidenc)</t>
  </si>
  <si>
    <t xml:space="preserve">﻿Zulaika, Garazi, Daniel Kwaro, Elizabeth Nyothach, Duolao Wang, Emily Zielinski-Gutierrez, Linda Mason, Alie Eleveld, et al. 2019. “Menstrual Cups and Cash Transfer to Reduce Sexual and Reproductive Harm and School Dropout in Adolescent Schoolgirls: Study Protocol of a Cluster-Randomised Controlled Trial in Western Kenya.” BMC Public Health. 2019 19 (1): 1317. </t>
  </si>
  <si>
    <t>Secondary school girls</t>
  </si>
  <si>
    <t xml:space="preserve">Four intervention arms (1) menstrual cup arm; (2) cash transfer arm, (3) cups and cash combined intervention arm, or (4) control arm. </t>
  </si>
  <si>
    <t>This trial will provide Ksh1500 (US$15) per term (3 terms per school year) for up to 10 academic terms. Conditionality for CT receipt will be based on 80% or more school attendance in the previous term,.</t>
  </si>
  <si>
    <t>3960 overall</t>
  </si>
  <si>
    <t>Single site, 4-arm, cluster randomised controlled superiority trial. Secondary schools are the unit of randomisation, with schoolgirls as the unit of measurement. Schools will be randomised into one of four intervention arms using a 1:1:1:1 ratio and block randomisation</t>
  </si>
  <si>
    <t>✓HSV-2</t>
  </si>
  <si>
    <t>2017-2021</t>
  </si>
  <si>
    <t>Ssewamala, F.M., Sensoy Bahar, O., Tozan, Y. et al. A combination intervention addressing sexual risk-taking behaviors among vulnerable women in Uganda: study protocol for a cluster randomized clinical trial. BMC Women's Health 19, 111 (2019). https://doi.org/10.1186/s12905-019-0807-1</t>
  </si>
  <si>
    <t>Women engaged in sex work</t>
  </si>
  <si>
    <t>Women who are are 1) at least 18 years old; 2) report having engaged in vaginal or anal intercourse in the past 90 days in exchange for money, alcohol, or other goods; and 3) report at least one episode of unprotected sexual intercourse in the past 90 days with either a paying, casual, or regular sexual partner.</t>
  </si>
  <si>
    <t>The three arms (n = 330 each) are: 1) Control group: only HIV risk reduction (RR) versus 2) Treatment group 1: HIVRR plus Savings plus Financial Literacy (HIVRR + S + FL); and 3) Treatment group 2: HIVRR plus S plus FL plus Vocational Skills Training and Mentorship (V) (HIVRR + S + FL + V)</t>
  </si>
  <si>
    <t>330 per arm, 990 total</t>
  </si>
  <si>
    <t>✓ (gonorrhea, Trichomonas, chlamydia)</t>
  </si>
  <si>
    <t>✓ (PrEP uptake, ART adherence, HIV knowledge)</t>
  </si>
  <si>
    <t>2019-2022</t>
  </si>
  <si>
    <t>Wambura M, Drake M, Kuringe E, et al. Cash Transfer to Adolescent Girls and Young Women to Reduce Sexual Risk Behavior (CARE): Protocol for a Cluster Randomized Controlled Trial. JMIR Res Protoc. 2019;8(12):e14696. Published 2019 Dec 20. doi:10.2196/14696</t>
  </si>
  <si>
    <t>Sauti</t>
  </si>
  <si>
    <t>AGYW aged 15-23 years who were out of school</t>
  </si>
  <si>
    <t>Adolescent girls and young women</t>
  </si>
  <si>
    <t>Unconditional</t>
  </si>
  <si>
    <t>✓ (prevalence)</t>
  </si>
  <si>
    <t>✓ HIV knowledge</t>
  </si>
  <si>
    <t>1560 per arm, 3120 total</t>
  </si>
  <si>
    <t xml:space="preserve">Unconditional cash transfer in quarterly installments of 70,000 Tanzania Shillings (approximately US $33) through mobile money on their cellular phones plus biomedical, behavioral, and other structural interventions. </t>
  </si>
  <si>
    <t>Matched savings accounts (1:1 match rate). Can contribute up to 80% of incentives saved for a total of   $360 for treatment condition 1 and $600 for treatment condition 2 depending on activities</t>
  </si>
  <si>
    <t>Matched savings accounts (1:1 match rate).</t>
  </si>
  <si>
    <t>Two-arm cluster randomized controlled trial (RCT) implemented among AGYW with 1:1 allocation ratio, which employs mixed methods for data collection. The control arm did not receive cash transfer but received the other Sauti project interventions.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</si>
</sst>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sz val="12"/>
      <color rgb="FFFF0000"/>
      <name val="Calibri"/>
      <family val="2"/>
      <scheme val="minor"/>
    </font>
    <font>
      <b/>
      <sz val="12"/>
      <color theme="1"/>
      <name val="Calibri"/>
      <family val="2"/>
    </font>
    <font>
      <sz val="12"/>
      <color theme="1"/>
      <name val="Calibri"/>
      <family val="2"/>
    </font>
    <font>
      <sz val="12"/>
      <color rgb="FF000000"/>
      <name val="Calibri"/>
      <family val="2"/>
      <scheme val="minor"/>
    </font>
    <font>
      <sz val="12"/>
      <color rgb="FFFF0000"/>
      <name val="Calibri (Body)_x0000_"/>
    </font>
    <font>
      <sz val="12"/>
      <color rgb="FF0070C0"/>
      <name val="Calibri (Body)_x0000_"/>
    </font>
    <font>
      <sz val="12"/>
      <color rgb="FF0070C0"/>
      <name val="Calibri"/>
      <family val="2"/>
      <scheme val="minor"/>
    </font>
    <font>
      <sz val="12"/>
      <color theme="4"/>
      <name val="Calibri"/>
      <family val="2"/>
      <scheme val="minor"/>
    </font>
    <font>
      <sz val="12"/>
      <color theme="1"/>
      <name val="Calibri (Body)_x0000_"/>
    </font>
    <font>
      <sz val="12"/>
      <color rgb="FF00B050"/>
      <name val="Calibri (Body)_x0000_"/>
    </font>
    <font>
      <b/>
      <sz val="12"/>
      <color rgb="FFFF0000"/>
      <name val="Calibri"/>
      <family val="2"/>
      <scheme val="minor"/>
    </font>
    <font>
      <sz val="12"/>
      <color theme="9"/>
      <name val="Calibri (Body)_x0000_"/>
    </font>
    <font>
      <sz val="12"/>
      <color theme="9"/>
      <name val="Calibri"/>
      <family val="2"/>
      <scheme val="minor"/>
    </font>
    <font>
      <sz val="12"/>
      <name val="Calibri"/>
      <family val="2"/>
      <scheme val="minor"/>
    </font>
    <font>
      <sz val="12"/>
      <color rgb="FF7030A0"/>
      <name val="Calibri (Body)_x0000_"/>
    </font>
    <font>
      <sz val="12"/>
      <color rgb="FF7030A0"/>
      <name val="Calibri"/>
      <family val="2"/>
      <scheme val="minor"/>
    </font>
    <font>
      <sz val="12"/>
      <color theme="1" tint="0.499984740745262"/>
      <name val="Calibri"/>
      <family val="2"/>
      <scheme val="minor"/>
    </font>
    <font>
      <sz val="12"/>
      <color theme="1" tint="0.499984740745262"/>
      <name val="Calibri (Body)_x0000_"/>
    </font>
    <font>
      <sz val="12"/>
      <name val="Calibri (Body)_x0000_"/>
    </font>
    <font>
      <b/>
      <sz val="12"/>
      <name val="Calibri"/>
      <family val="2"/>
      <scheme val="minor"/>
    </font>
    <font>
      <sz val="12"/>
      <color theme="4"/>
      <name val="Calibri (Body)_x0000_"/>
    </font>
    <font>
      <b/>
      <sz val="10"/>
      <name val="Calibri"/>
      <family val="2"/>
      <scheme val="minor"/>
    </font>
    <font>
      <sz val="10"/>
      <color rgb="FF000000"/>
      <name val="Calibri"/>
      <family val="2"/>
    </font>
    <font>
      <sz val="10"/>
      <name val="Calibri"/>
      <family val="2"/>
      <scheme val="minor"/>
    </font>
    <font>
      <sz val="10"/>
      <color rgb="FFFF0000"/>
      <name val="Calibri (Body)_x0000_"/>
    </font>
    <font>
      <sz val="10"/>
      <color rgb="FF0070C0"/>
      <name val="Calibri (Body)_x0000_"/>
    </font>
    <font>
      <sz val="10"/>
      <color theme="1"/>
      <name val="Calibri"/>
      <family val="2"/>
      <scheme val="minor"/>
    </font>
    <font>
      <sz val="10"/>
      <color rgb="FF0070C0"/>
      <name val="Calibri"/>
      <family val="2"/>
      <scheme val="minor"/>
    </font>
    <font>
      <sz val="10"/>
      <color theme="1" tint="0.499984740745262"/>
      <name val="Calibri (Body)_x0000_"/>
    </font>
    <font>
      <sz val="10"/>
      <color theme="1" tint="0.499984740745262"/>
      <name val="Calibri"/>
      <family val="2"/>
      <scheme val="minor"/>
    </font>
    <font>
      <sz val="10"/>
      <color rgb="FF7030A0"/>
      <name val="Calibri"/>
      <family val="2"/>
      <scheme val="minor"/>
    </font>
    <font>
      <sz val="10"/>
      <color rgb="FF7030A0"/>
      <name val="Calibri (Body)_x0000_"/>
    </font>
    <font>
      <sz val="10"/>
      <name val="Calibri (Body)_x0000_"/>
    </font>
    <font>
      <sz val="10"/>
      <color theme="3"/>
      <name val="Calibri"/>
      <family val="2"/>
      <scheme val="minor"/>
    </font>
    <font>
      <sz val="10"/>
      <color theme="9"/>
      <name val="Calibri (Body)_x0000_"/>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6">
    <border>
      <left/>
      <right/>
      <top/>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00">
    <xf numFmtId="0" fontId="0" fillId="0" borderId="0" xfId="0"/>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applyFill="1" applyAlignment="1">
      <alignment wrapText="1"/>
    </xf>
    <xf numFmtId="0" fontId="1" fillId="0" borderId="0" xfId="0" applyFont="1" applyAlignment="1">
      <alignment wrapText="1"/>
    </xf>
    <xf numFmtId="0" fontId="7" fillId="0" borderId="0" xfId="0" applyFont="1" applyAlignment="1">
      <alignment wrapText="1"/>
    </xf>
    <xf numFmtId="0" fontId="7" fillId="0" borderId="0" xfId="0" applyFont="1"/>
    <xf numFmtId="0" fontId="1" fillId="0" borderId="0" xfId="0" applyFont="1"/>
    <xf numFmtId="0" fontId="0" fillId="0" borderId="0" xfId="0" applyFill="1" applyAlignment="1">
      <alignment wrapText="1"/>
    </xf>
    <xf numFmtId="0" fontId="5" fillId="0" borderId="0" xfId="0" applyFont="1" applyAlignment="1">
      <alignment wrapText="1"/>
    </xf>
    <xf numFmtId="0" fontId="0" fillId="2" borderId="0" xfId="0" applyFill="1" applyAlignment="1">
      <alignment wrapText="1"/>
    </xf>
    <xf numFmtId="0" fontId="8" fillId="0" borderId="0" xfId="0" applyFont="1" applyAlignment="1">
      <alignment wrapText="1"/>
    </xf>
    <xf numFmtId="0" fontId="0" fillId="0" borderId="0" xfId="0" applyFill="1"/>
    <xf numFmtId="0" fontId="9" fillId="0" borderId="0" xfId="0" applyFont="1" applyAlignment="1">
      <alignment wrapText="1"/>
    </xf>
    <xf numFmtId="0" fontId="14" fillId="2" borderId="0" xfId="0" applyFont="1" applyFill="1"/>
    <xf numFmtId="0" fontId="14" fillId="2" borderId="2" xfId="0" applyFont="1" applyFill="1" applyBorder="1"/>
    <xf numFmtId="0" fontId="14" fillId="2" borderId="0" xfId="0" applyFont="1" applyFill="1" applyAlignment="1">
      <alignment wrapText="1"/>
    </xf>
    <xf numFmtId="0" fontId="20" fillId="2" borderId="1" xfId="0" applyFont="1" applyFill="1" applyBorder="1"/>
    <xf numFmtId="0" fontId="20" fillId="2" borderId="2" xfId="0" applyFont="1" applyFill="1" applyBorder="1" applyAlignment="1">
      <alignment horizontal="center"/>
    </xf>
    <xf numFmtId="0" fontId="20" fillId="2" borderId="1" xfId="0" applyFont="1" applyFill="1" applyBorder="1" applyAlignment="1">
      <alignment horizontal="center"/>
    </xf>
    <xf numFmtId="0" fontId="20" fillId="2" borderId="1" xfId="0" applyFont="1" applyFill="1" applyBorder="1" applyAlignment="1">
      <alignment horizontal="center" wrapText="1"/>
    </xf>
    <xf numFmtId="0" fontId="6" fillId="2" borderId="2" xfId="0" applyFont="1" applyFill="1" applyBorder="1" applyAlignment="1">
      <alignment horizontal="left" wrapText="1"/>
    </xf>
    <xf numFmtId="0" fontId="5" fillId="2" borderId="2" xfId="0" applyFont="1" applyFill="1" applyBorder="1" applyAlignment="1">
      <alignment horizontal="left" wrapText="1"/>
    </xf>
    <xf numFmtId="0" fontId="14" fillId="2" borderId="2" xfId="0" applyFont="1" applyFill="1" applyBorder="1" applyAlignment="1">
      <alignment horizontal="left" wrapText="1"/>
    </xf>
    <xf numFmtId="0" fontId="14" fillId="2" borderId="3" xfId="0" applyFont="1" applyFill="1" applyBorder="1"/>
    <xf numFmtId="0" fontId="20" fillId="2" borderId="3" xfId="0" applyFont="1" applyFill="1" applyBorder="1" applyAlignment="1">
      <alignment horizontal="center"/>
    </xf>
    <xf numFmtId="0" fontId="14" fillId="2" borderId="3" xfId="0" applyFont="1" applyFill="1" applyBorder="1" applyAlignment="1">
      <alignment horizontal="left" wrapText="1"/>
    </xf>
    <xf numFmtId="0" fontId="0" fillId="0" borderId="3" xfId="0" applyBorder="1" applyAlignment="1">
      <alignment horizontal="left" wrapText="1"/>
    </xf>
    <xf numFmtId="0" fontId="19" fillId="2" borderId="3" xfId="0" applyFont="1" applyFill="1" applyBorder="1" applyAlignment="1">
      <alignment horizontal="left" wrapText="1"/>
    </xf>
    <xf numFmtId="0" fontId="5" fillId="2" borderId="3" xfId="0" applyFont="1" applyFill="1" applyBorder="1" applyAlignment="1">
      <alignment horizontal="left" wrapText="1"/>
    </xf>
    <xf numFmtId="0" fontId="14" fillId="2" borderId="4" xfId="0" applyFont="1" applyFill="1" applyBorder="1"/>
    <xf numFmtId="0" fontId="20" fillId="2" borderId="4" xfId="0" applyFont="1" applyFill="1" applyBorder="1" applyAlignment="1">
      <alignment horizontal="center"/>
    </xf>
    <xf numFmtId="0" fontId="7" fillId="2" borderId="4" xfId="0" applyFont="1" applyFill="1" applyBorder="1" applyAlignment="1">
      <alignment horizontal="left" wrapText="1"/>
    </xf>
    <xf numFmtId="0" fontId="6" fillId="2" borderId="4" xfId="0" applyFont="1" applyFill="1" applyBorder="1" applyAlignment="1">
      <alignment horizontal="left" wrapText="1"/>
    </xf>
    <xf numFmtId="0" fontId="14" fillId="2" borderId="4" xfId="0" applyFont="1" applyFill="1" applyBorder="1" applyAlignment="1">
      <alignment horizontal="left" wrapText="1"/>
    </xf>
    <xf numFmtId="0" fontId="5" fillId="2" borderId="4" xfId="0" applyFont="1" applyFill="1" applyBorder="1" applyAlignment="1">
      <alignment horizontal="left" wrapText="1"/>
    </xf>
    <xf numFmtId="0" fontId="0" fillId="2" borderId="0" xfId="0" applyFill="1"/>
    <xf numFmtId="0" fontId="2" fillId="2" borderId="1" xfId="0" applyFont="1" applyFill="1" applyBorder="1" applyAlignment="1">
      <alignment wrapText="1"/>
    </xf>
    <xf numFmtId="0" fontId="0" fillId="2" borderId="0" xfId="0" applyFill="1" applyBorder="1"/>
    <xf numFmtId="0" fontId="0" fillId="2" borderId="0" xfId="0" applyFill="1" applyBorder="1" applyAlignment="1">
      <alignment wrapText="1"/>
    </xf>
    <xf numFmtId="0" fontId="0" fillId="2" borderId="2" xfId="0" applyFill="1" applyBorder="1"/>
    <xf numFmtId="0" fontId="0" fillId="2" borderId="2" xfId="0" applyFill="1" applyBorder="1" applyAlignment="1">
      <alignment wrapText="1"/>
    </xf>
    <xf numFmtId="0" fontId="1" fillId="2" borderId="2" xfId="0" applyFont="1" applyFill="1" applyBorder="1" applyAlignment="1">
      <alignment wrapText="1"/>
    </xf>
    <xf numFmtId="0" fontId="0" fillId="2" borderId="4" xfId="0" applyFill="1" applyBorder="1"/>
    <xf numFmtId="0" fontId="0" fillId="2" borderId="4" xfId="0" applyFill="1" applyBorder="1" applyAlignment="1">
      <alignment wrapText="1"/>
    </xf>
    <xf numFmtId="0" fontId="1" fillId="2" borderId="4" xfId="0" applyFont="1" applyFill="1" applyBorder="1" applyAlignment="1">
      <alignment wrapText="1"/>
    </xf>
    <xf numFmtId="0" fontId="4" fillId="2" borderId="4" xfId="0" applyFont="1" applyFill="1" applyBorder="1" applyAlignment="1">
      <alignment wrapText="1"/>
    </xf>
    <xf numFmtId="0" fontId="7" fillId="2" borderId="4" xfId="0" applyFont="1" applyFill="1" applyBorder="1" applyAlignment="1">
      <alignment wrapText="1"/>
    </xf>
    <xf numFmtId="0" fontId="5" fillId="2" borderId="4" xfId="0" applyFont="1" applyFill="1" applyBorder="1" applyAlignment="1">
      <alignment wrapText="1"/>
    </xf>
    <xf numFmtId="0" fontId="8" fillId="2" borderId="4" xfId="0" applyFont="1" applyFill="1" applyBorder="1" applyAlignment="1">
      <alignment wrapText="1"/>
    </xf>
    <xf numFmtId="0" fontId="9" fillId="2" borderId="4" xfId="0" applyFont="1" applyFill="1" applyBorder="1" applyAlignment="1">
      <alignment wrapText="1"/>
    </xf>
    <xf numFmtId="0" fontId="0" fillId="2" borderId="5" xfId="0" applyFill="1" applyBorder="1" applyAlignment="1">
      <alignment wrapText="1"/>
    </xf>
    <xf numFmtId="0" fontId="1" fillId="2" borderId="5" xfId="0" applyFont="1" applyFill="1" applyBorder="1" applyAlignment="1">
      <alignment wrapText="1"/>
    </xf>
    <xf numFmtId="0" fontId="7" fillId="2" borderId="5" xfId="0" applyFont="1" applyFill="1" applyBorder="1" applyAlignment="1">
      <alignment wrapText="1"/>
    </xf>
    <xf numFmtId="0" fontId="7" fillId="2" borderId="4" xfId="0" applyFont="1" applyFill="1" applyBorder="1"/>
    <xf numFmtId="0" fontId="0" fillId="2" borderId="5" xfId="0" applyFill="1" applyBorder="1"/>
    <xf numFmtId="0" fontId="0" fillId="2" borderId="1" xfId="0" applyFill="1" applyBorder="1" applyAlignment="1">
      <alignment horizontal="center"/>
    </xf>
    <xf numFmtId="0" fontId="3" fillId="2" borderId="2" xfId="0" applyFont="1" applyFill="1" applyBorder="1" applyAlignment="1">
      <alignment wrapText="1"/>
    </xf>
    <xf numFmtId="0" fontId="2" fillId="2" borderId="1" xfId="0" applyFont="1" applyFill="1" applyBorder="1" applyAlignment="1">
      <alignment horizontal="center" wrapText="1"/>
    </xf>
    <xf numFmtId="0" fontId="2" fillId="0" borderId="1" xfId="0" applyFont="1" applyBorder="1" applyAlignment="1">
      <alignment wrapText="1"/>
    </xf>
    <xf numFmtId="0" fontId="0" fillId="2" borderId="3" xfId="0" applyFill="1" applyBorder="1" applyAlignment="1">
      <alignment wrapText="1"/>
    </xf>
    <xf numFmtId="0" fontId="0" fillId="2" borderId="3" xfId="0" applyFill="1" applyBorder="1"/>
    <xf numFmtId="0" fontId="0" fillId="0" borderId="3" xfId="0" applyBorder="1"/>
    <xf numFmtId="0" fontId="0" fillId="0" borderId="4" xfId="0" applyBorder="1"/>
    <xf numFmtId="0" fontId="22" fillId="2" borderId="1" xfId="0" applyFont="1" applyFill="1" applyBorder="1"/>
    <xf numFmtId="0" fontId="22" fillId="2" borderId="1" xfId="0" applyFont="1" applyFill="1" applyBorder="1" applyAlignment="1">
      <alignment horizontal="center"/>
    </xf>
    <xf numFmtId="0" fontId="22" fillId="2" borderId="1" xfId="0" applyFont="1" applyFill="1" applyBorder="1" applyAlignment="1">
      <alignment horizontal="center" wrapText="1"/>
    </xf>
    <xf numFmtId="0" fontId="22" fillId="2" borderId="3" xfId="0" applyFont="1" applyFill="1" applyBorder="1"/>
    <xf numFmtId="0" fontId="22" fillId="2" borderId="3" xfId="0" applyFont="1" applyFill="1" applyBorder="1" applyAlignment="1">
      <alignment horizontal="center"/>
    </xf>
    <xf numFmtId="0" fontId="22" fillId="2" borderId="3" xfId="0" applyFont="1" applyFill="1" applyBorder="1" applyAlignment="1">
      <alignment horizontal="center" wrapText="1"/>
    </xf>
    <xf numFmtId="0" fontId="23" fillId="0" borderId="0" xfId="0" applyFont="1" applyAlignment="1">
      <alignment vertical="center" wrapText="1"/>
    </xf>
    <xf numFmtId="0" fontId="22" fillId="2" borderId="2" xfId="0" applyFont="1" applyFill="1" applyBorder="1" applyAlignment="1">
      <alignment horizontal="center"/>
    </xf>
    <xf numFmtId="0" fontId="24" fillId="2" borderId="2" xfId="0" applyFont="1" applyFill="1" applyBorder="1" applyAlignment="1">
      <alignment horizontal="left" wrapText="1"/>
    </xf>
    <xf numFmtId="0" fontId="27" fillId="0" borderId="2" xfId="0" applyFont="1" applyBorder="1" applyAlignment="1">
      <alignment horizontal="left" wrapText="1"/>
    </xf>
    <xf numFmtId="0" fontId="26" fillId="2" borderId="2" xfId="0" applyFont="1" applyFill="1" applyBorder="1" applyAlignment="1">
      <alignment horizontal="left" wrapText="1"/>
    </xf>
    <xf numFmtId="0" fontId="25" fillId="2" borderId="2" xfId="0" applyFont="1" applyFill="1" applyBorder="1" applyAlignment="1">
      <alignment horizontal="left" wrapText="1"/>
    </xf>
    <xf numFmtId="0" fontId="24" fillId="2" borderId="2" xfId="0" applyFont="1" applyFill="1" applyBorder="1" applyAlignment="1">
      <alignment wrapText="1"/>
    </xf>
    <xf numFmtId="0" fontId="33" fillId="2" borderId="2" xfId="0" applyFont="1" applyFill="1" applyBorder="1" applyAlignment="1">
      <alignment horizontal="left" wrapText="1"/>
    </xf>
    <xf numFmtId="0" fontId="24" fillId="2" borderId="4" xfId="0" applyFont="1" applyFill="1" applyBorder="1"/>
    <xf numFmtId="0" fontId="22" fillId="2" borderId="4" xfId="0" applyFont="1" applyFill="1" applyBorder="1" applyAlignment="1">
      <alignment horizontal="center"/>
    </xf>
    <xf numFmtId="0" fontId="28" fillId="2" borderId="4" xfId="0" applyFont="1" applyFill="1" applyBorder="1" applyAlignment="1">
      <alignment horizontal="left" wrapText="1"/>
    </xf>
    <xf numFmtId="0" fontId="26" fillId="2" borderId="4" xfId="0" applyFont="1" applyFill="1" applyBorder="1" applyAlignment="1">
      <alignment horizontal="left" wrapText="1"/>
    </xf>
    <xf numFmtId="0" fontId="24" fillId="2" borderId="4" xfId="0" applyFont="1" applyFill="1" applyBorder="1" applyAlignment="1">
      <alignment horizontal="left" wrapText="1"/>
    </xf>
    <xf numFmtId="0" fontId="25" fillId="2" borderId="4" xfId="0" applyFont="1" applyFill="1" applyBorder="1" applyAlignment="1">
      <alignment horizontal="left" wrapText="1"/>
    </xf>
    <xf numFmtId="0" fontId="24" fillId="2" borderId="2" xfId="0" applyFont="1" applyFill="1" applyBorder="1"/>
    <xf numFmtId="0" fontId="34" fillId="2" borderId="2" xfId="0" applyFont="1" applyFill="1" applyBorder="1" applyAlignment="1">
      <alignment horizontal="left"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4" fillId="2" borderId="4" xfId="0" applyFont="1" applyFill="1" applyBorder="1" applyAlignment="1">
      <alignment horizontal="center" wrapText="1"/>
    </xf>
    <xf numFmtId="0" fontId="0" fillId="2" borderId="4" xfId="0" applyFill="1" applyBorder="1" applyAlignment="1">
      <alignment horizontal="center"/>
    </xf>
    <xf numFmtId="0" fontId="14" fillId="2" borderId="4" xfId="0" applyFont="1" applyFill="1" applyBorder="1" applyAlignment="1">
      <alignment wrapText="1"/>
    </xf>
    <xf numFmtId="0" fontId="22" fillId="2" borderId="0" xfId="0" applyFont="1" applyFill="1" applyBorder="1"/>
    <xf numFmtId="0" fontId="22" fillId="2" borderId="2" xfId="0" applyFont="1" applyFill="1" applyBorder="1" applyAlignment="1">
      <alignment horizontal="center" wrapText="1"/>
    </xf>
    <xf numFmtId="0" fontId="4" fillId="2" borderId="5" xfId="0" applyFont="1" applyFill="1" applyBorder="1" applyAlignment="1">
      <alignment wrapText="1"/>
    </xf>
    <xf numFmtId="0" fontId="14" fillId="2" borderId="2" xfId="0" applyFont="1" applyFill="1" applyBorder="1" applyAlignment="1">
      <alignment wrapText="1"/>
    </xf>
    <xf numFmtId="0" fontId="4" fillId="2" borderId="2" xfId="0" applyFont="1" applyFill="1" applyBorder="1" applyAlignment="1">
      <alignment wrapText="1"/>
    </xf>
    <xf numFmtId="0" fontId="0" fillId="0" borderId="2" xfId="0" applyBorder="1"/>
    <xf numFmtId="0" fontId="0" fillId="0" borderId="5" xfId="0" applyBorder="1" applyAlignment="1">
      <alignment wrapText="1"/>
    </xf>
    <xf numFmtId="0" fontId="4" fillId="3"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524B-9F40-86C3-C0E587F1B77D}"/>
              </c:ext>
            </c:extLst>
          </c:dPt>
          <c:dPt>
            <c:idx val="1"/>
            <c:invertIfNegative val="0"/>
            <c:bubble3D val="0"/>
            <c:spPr>
              <a:solidFill>
                <a:srgbClr val="FF0000"/>
              </a:solidFill>
              <a:ln>
                <a:noFill/>
              </a:ln>
              <a:effectLst/>
            </c:spPr>
            <c:extLst>
              <c:ext xmlns:c16="http://schemas.microsoft.com/office/drawing/2014/chart" uri="{C3380CC4-5D6E-409C-BE32-E72D297353CC}">
                <c16:uniqueId val="{00000002-524B-9F40-86C3-C0E587F1B77D}"/>
              </c:ext>
            </c:extLst>
          </c:dPt>
          <c:cat>
            <c:strRef>
              <c:f>Sheet1!$D$12:$D$13</c:f>
              <c:strCache>
                <c:ptCount val="2"/>
                <c:pt idx="0">
                  <c:v>No effect</c:v>
                </c:pt>
                <c:pt idx="1">
                  <c:v>Significant Reduction</c:v>
                </c:pt>
              </c:strCache>
            </c:strRef>
          </c:cat>
          <c:val>
            <c:numRef>
              <c:f>Sheet1!$E$12:$E$13</c:f>
              <c:numCache>
                <c:formatCode>General</c:formatCode>
                <c:ptCount val="2"/>
                <c:pt idx="0">
                  <c:v>2</c:v>
                </c:pt>
                <c:pt idx="1">
                  <c:v>1</c:v>
                </c:pt>
              </c:numCache>
            </c:numRef>
          </c:val>
          <c:extLst>
            <c:ext xmlns:c16="http://schemas.microsoft.com/office/drawing/2014/chart" uri="{C3380CC4-5D6E-409C-BE32-E72D297353CC}">
              <c16:uniqueId val="{00000000-524B-9F40-86C3-C0E587F1B77D}"/>
            </c:ext>
          </c:extLst>
        </c:ser>
        <c:dLbls>
          <c:showLegendKey val="0"/>
          <c:showVal val="0"/>
          <c:showCatName val="0"/>
          <c:showSerName val="0"/>
          <c:showPercent val="0"/>
          <c:showBubbleSize val="0"/>
        </c:dLbls>
        <c:gapWidth val="219"/>
        <c:overlap val="-27"/>
        <c:axId val="1214028623"/>
        <c:axId val="1214030303"/>
      </c:barChart>
      <c:catAx>
        <c:axId val="1214028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030303"/>
        <c:crosses val="autoZero"/>
        <c:auto val="1"/>
        <c:lblAlgn val="ctr"/>
        <c:lblOffset val="100"/>
        <c:noMultiLvlLbl val="0"/>
      </c:catAx>
      <c:valAx>
        <c:axId val="12140303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0286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336550</xdr:colOff>
      <xdr:row>3</xdr:row>
      <xdr:rowOff>63500</xdr:rowOff>
    </xdr:from>
    <xdr:to>
      <xdr:col>10</xdr:col>
      <xdr:colOff>781050</xdr:colOff>
      <xdr:row>16</xdr:row>
      <xdr:rowOff>165100</xdr:rowOff>
    </xdr:to>
    <xdr:graphicFrame macro="">
      <xdr:nvGraphicFramePr>
        <xdr:cNvPr id="2" name="Chart 1">
          <a:extLst>
            <a:ext uri="{FF2B5EF4-FFF2-40B4-BE49-F238E27FC236}">
              <a16:creationId xmlns:a16="http://schemas.microsoft.com/office/drawing/2014/main" id="{3A0AED54-76A4-3342-B21B-3D47F76530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7922-255C-834E-AEDE-A26C557975B5}">
  <dimension ref="A1:M13"/>
  <sheetViews>
    <sheetView topLeftCell="A2" workbookViewId="0">
      <selection activeCell="F5" sqref="F5"/>
    </sheetView>
  </sheetViews>
  <sheetFormatPr defaultColWidth="10.625" defaultRowHeight="15.75"/>
  <cols>
    <col min="1" max="1" width="4.375" style="37" customWidth="1"/>
    <col min="2" max="2" width="21" customWidth="1"/>
    <col min="4" max="6" width="13.125" style="3" customWidth="1"/>
    <col min="7" max="7" width="17.5" style="3" customWidth="1"/>
    <col min="8" max="9" width="13.125" style="3" customWidth="1"/>
    <col min="10" max="10" width="18.625" style="3" customWidth="1"/>
    <col min="11" max="11" width="19.375" style="3" customWidth="1"/>
  </cols>
  <sheetData>
    <row r="1" spans="2:13">
      <c r="B1" s="15"/>
      <c r="C1" s="15"/>
      <c r="D1" s="17"/>
      <c r="E1" s="17"/>
      <c r="F1" s="17"/>
      <c r="G1" s="17"/>
      <c r="H1" s="17"/>
      <c r="I1" s="17"/>
      <c r="J1" s="17"/>
      <c r="K1" s="17"/>
      <c r="L1" s="15"/>
      <c r="M1" s="15"/>
    </row>
    <row r="2" spans="2:13" ht="27" thickBot="1">
      <c r="B2" s="65" t="s">
        <v>184</v>
      </c>
      <c r="C2" s="66" t="s">
        <v>1</v>
      </c>
      <c r="D2" s="67" t="s">
        <v>4</v>
      </c>
      <c r="E2" s="67" t="s">
        <v>2</v>
      </c>
      <c r="F2" s="67" t="s">
        <v>5</v>
      </c>
      <c r="G2" s="67" t="s">
        <v>6</v>
      </c>
      <c r="H2" s="67" t="s">
        <v>3</v>
      </c>
      <c r="I2" s="67" t="s">
        <v>7</v>
      </c>
      <c r="J2" s="67" t="s">
        <v>8</v>
      </c>
      <c r="K2" s="67" t="s">
        <v>9</v>
      </c>
      <c r="L2" s="15"/>
      <c r="M2" s="15"/>
    </row>
    <row r="3" spans="2:13" ht="16.5" thickTop="1">
      <c r="B3" s="68" t="s">
        <v>345</v>
      </c>
      <c r="C3" s="69">
        <v>19</v>
      </c>
      <c r="D3" s="70"/>
      <c r="E3" s="70"/>
      <c r="F3" s="70"/>
      <c r="G3" s="70"/>
      <c r="H3" s="70"/>
      <c r="I3" s="70"/>
      <c r="J3" s="70"/>
      <c r="K3" s="70"/>
      <c r="L3" s="15"/>
      <c r="M3" s="15"/>
    </row>
    <row r="4" spans="2:13">
      <c r="B4" s="92"/>
      <c r="C4" s="72"/>
      <c r="D4" s="93"/>
      <c r="E4" s="93"/>
      <c r="F4" s="93"/>
      <c r="G4" s="93"/>
      <c r="H4" s="93"/>
      <c r="I4" s="93"/>
      <c r="J4" s="93"/>
      <c r="K4" s="93"/>
      <c r="L4" s="15"/>
      <c r="M4" s="15"/>
    </row>
    <row r="5" spans="2:13" ht="159" customHeight="1">
      <c r="B5" s="71" t="s">
        <v>357</v>
      </c>
      <c r="C5" s="72">
        <v>10</v>
      </c>
      <c r="D5" s="73" t="s">
        <v>347</v>
      </c>
      <c r="E5" s="74" t="s">
        <v>355</v>
      </c>
      <c r="F5" s="73" t="s">
        <v>396</v>
      </c>
      <c r="G5" s="73" t="s">
        <v>348</v>
      </c>
      <c r="H5" s="75" t="s">
        <v>188</v>
      </c>
      <c r="I5" s="74" t="s">
        <v>349</v>
      </c>
      <c r="J5" s="73" t="s">
        <v>350</v>
      </c>
      <c r="K5" s="86" t="s">
        <v>362</v>
      </c>
      <c r="L5" s="15"/>
      <c r="M5" s="15"/>
    </row>
    <row r="6" spans="2:13" ht="141">
      <c r="B6" s="77" t="s">
        <v>359</v>
      </c>
      <c r="C6" s="72">
        <v>9</v>
      </c>
      <c r="D6" s="73"/>
      <c r="E6" s="74" t="s">
        <v>351</v>
      </c>
      <c r="F6" s="73" t="s">
        <v>360</v>
      </c>
      <c r="G6" s="73" t="s">
        <v>352</v>
      </c>
      <c r="H6" s="78" t="s">
        <v>353</v>
      </c>
      <c r="I6" s="74" t="s">
        <v>354</v>
      </c>
      <c r="J6" s="73"/>
      <c r="K6" s="76" t="s">
        <v>358</v>
      </c>
      <c r="L6" s="15"/>
      <c r="M6" s="15"/>
    </row>
    <row r="7" spans="2:13" ht="69.95" customHeight="1">
      <c r="B7" s="79" t="s">
        <v>26</v>
      </c>
      <c r="C7" s="80">
        <v>2</v>
      </c>
      <c r="D7" s="81"/>
      <c r="E7" s="82" t="s">
        <v>188</v>
      </c>
      <c r="F7" s="83"/>
      <c r="G7" s="83"/>
      <c r="H7" s="84"/>
      <c r="I7" s="83"/>
      <c r="J7" s="81"/>
      <c r="K7" s="84" t="s">
        <v>361</v>
      </c>
      <c r="L7" s="15"/>
      <c r="M7" s="15"/>
    </row>
    <row r="8" spans="2:13" ht="77.25">
      <c r="B8" s="85" t="s">
        <v>10</v>
      </c>
      <c r="C8" s="72">
        <v>3</v>
      </c>
      <c r="D8" s="75" t="s">
        <v>188</v>
      </c>
      <c r="E8" s="75" t="s">
        <v>188</v>
      </c>
      <c r="F8" s="76" t="s">
        <v>356</v>
      </c>
      <c r="G8" s="75" t="s">
        <v>188</v>
      </c>
      <c r="H8" s="73"/>
      <c r="I8" s="73"/>
      <c r="J8" s="75" t="s">
        <v>188</v>
      </c>
      <c r="K8" s="73"/>
      <c r="L8" s="15"/>
      <c r="M8" s="15"/>
    </row>
    <row r="9" spans="2:13">
      <c r="B9" s="15"/>
      <c r="C9" s="15"/>
      <c r="D9" s="17"/>
      <c r="E9" s="17"/>
      <c r="F9" s="17"/>
      <c r="G9" s="17"/>
      <c r="H9" s="17"/>
      <c r="I9" s="17"/>
      <c r="J9" s="17"/>
      <c r="K9" s="17"/>
      <c r="L9" s="15"/>
      <c r="M9" s="15"/>
    </row>
    <row r="10" spans="2:13">
      <c r="B10" s="15"/>
      <c r="C10" s="15"/>
      <c r="D10" s="17"/>
      <c r="E10" s="17"/>
      <c r="F10" s="17"/>
      <c r="G10" s="17"/>
      <c r="H10" s="17"/>
      <c r="I10" s="17"/>
      <c r="J10" s="17"/>
      <c r="K10" s="17"/>
      <c r="L10" s="15"/>
      <c r="M10" s="15"/>
    </row>
    <row r="11" spans="2:13">
      <c r="B11" s="15"/>
      <c r="C11" s="15"/>
      <c r="D11" s="17"/>
      <c r="E11" s="17"/>
      <c r="F11" s="17"/>
      <c r="G11" s="17"/>
      <c r="H11" s="17"/>
      <c r="I11" s="17"/>
      <c r="J11" s="17"/>
      <c r="K11" s="17"/>
      <c r="L11" s="15"/>
      <c r="M11" s="15"/>
    </row>
    <row r="12" spans="2:13">
      <c r="B12" s="15"/>
      <c r="C12" s="15"/>
      <c r="D12" s="17"/>
      <c r="E12" s="17"/>
      <c r="F12" s="17"/>
      <c r="G12" s="17"/>
      <c r="H12" s="17"/>
      <c r="I12" s="17"/>
      <c r="J12" s="17"/>
      <c r="K12" s="17"/>
      <c r="L12" s="15"/>
      <c r="M12" s="15"/>
    </row>
    <row r="13" spans="2:13">
      <c r="B13" s="15"/>
      <c r="C13" s="15"/>
      <c r="D13" s="17"/>
      <c r="E13" s="17"/>
      <c r="F13" s="17"/>
      <c r="G13" s="17"/>
      <c r="H13" s="17"/>
      <c r="I13" s="17"/>
      <c r="J13" s="17"/>
      <c r="K13" s="17"/>
      <c r="L13" s="15"/>
      <c r="M13"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82B5-1E03-3947-81D4-818EC8117264}">
  <dimension ref="A1:G10"/>
  <sheetViews>
    <sheetView workbookViewId="0">
      <selection activeCell="E5" sqref="B2:E5"/>
    </sheetView>
  </sheetViews>
  <sheetFormatPr defaultColWidth="10.625" defaultRowHeight="15.75"/>
  <cols>
    <col min="1" max="1" width="4.375" style="37" customWidth="1"/>
    <col min="2" max="2" width="21" customWidth="1"/>
    <col min="4" max="4" width="13.125" style="3" customWidth="1"/>
    <col min="5" max="5" width="18.625" style="3" customWidth="1"/>
  </cols>
  <sheetData>
    <row r="1" spans="2:7">
      <c r="B1" s="15"/>
      <c r="C1" s="15"/>
      <c r="D1" s="17"/>
      <c r="E1" s="17"/>
      <c r="F1" s="15"/>
      <c r="G1" s="15"/>
    </row>
    <row r="2" spans="2:7" ht="16.5" thickBot="1">
      <c r="B2" s="65" t="s">
        <v>184</v>
      </c>
      <c r="C2" s="66" t="s">
        <v>1</v>
      </c>
      <c r="D2" s="67" t="s">
        <v>4</v>
      </c>
      <c r="E2" s="67" t="s">
        <v>8</v>
      </c>
      <c r="F2" s="15"/>
      <c r="G2" s="15"/>
    </row>
    <row r="3" spans="2:7" ht="16.5" thickTop="1">
      <c r="B3" s="68" t="s">
        <v>345</v>
      </c>
      <c r="C3" s="69"/>
      <c r="D3" s="70"/>
      <c r="E3" s="70"/>
      <c r="F3" s="15"/>
      <c r="G3" s="15"/>
    </row>
    <row r="4" spans="2:7" ht="159" customHeight="1">
      <c r="B4" s="71" t="s">
        <v>357</v>
      </c>
      <c r="C4" s="72">
        <v>3</v>
      </c>
      <c r="D4" s="73" t="s">
        <v>394</v>
      </c>
      <c r="E4" s="73" t="s">
        <v>395</v>
      </c>
      <c r="F4" s="15"/>
      <c r="G4" s="15"/>
    </row>
    <row r="5" spans="2:7">
      <c r="B5" s="79" t="s">
        <v>10</v>
      </c>
      <c r="C5" s="72">
        <v>1</v>
      </c>
      <c r="D5" s="75" t="s">
        <v>188</v>
      </c>
      <c r="E5" s="75" t="s">
        <v>188</v>
      </c>
      <c r="F5" s="15"/>
      <c r="G5" s="15"/>
    </row>
    <row r="6" spans="2:7">
      <c r="B6" s="15"/>
      <c r="C6" s="15"/>
      <c r="D6" s="17"/>
      <c r="E6" s="17"/>
      <c r="F6" s="15"/>
      <c r="G6" s="15"/>
    </row>
    <row r="7" spans="2:7">
      <c r="B7" s="15"/>
      <c r="C7" s="15"/>
      <c r="D7" s="17"/>
      <c r="E7" s="17"/>
      <c r="F7" s="15"/>
      <c r="G7" s="15"/>
    </row>
    <row r="8" spans="2:7">
      <c r="B8" s="15"/>
      <c r="C8" s="15"/>
      <c r="D8" s="17"/>
      <c r="E8" s="17"/>
      <c r="F8" s="15"/>
      <c r="G8" s="15"/>
    </row>
    <row r="9" spans="2:7">
      <c r="B9" s="15"/>
      <c r="C9" s="15"/>
      <c r="D9" s="17"/>
      <c r="E9" s="17"/>
      <c r="F9" s="15"/>
      <c r="G9" s="15"/>
    </row>
    <row r="10" spans="2:7">
      <c r="B10" s="15"/>
      <c r="C10" s="15"/>
      <c r="D10" s="17"/>
      <c r="E10" s="17"/>
      <c r="F10" s="15"/>
      <c r="G10"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62164-B843-4346-9C40-6D569503D305}">
  <dimension ref="A1:M10"/>
  <sheetViews>
    <sheetView workbookViewId="0">
      <selection activeCell="C11" sqref="C11"/>
    </sheetView>
  </sheetViews>
  <sheetFormatPr defaultColWidth="10.625" defaultRowHeight="15.75"/>
  <cols>
    <col min="1" max="1" width="4.375" style="37" customWidth="1"/>
    <col min="2" max="2" width="18" customWidth="1"/>
    <col min="4" max="9" width="13.125" style="3" customWidth="1"/>
    <col min="10" max="10" width="18.625" style="3" customWidth="1"/>
    <col min="11" max="11" width="19.375" style="3" customWidth="1"/>
  </cols>
  <sheetData>
    <row r="1" spans="2:13">
      <c r="B1" s="15"/>
      <c r="C1" s="15"/>
      <c r="D1" s="17"/>
      <c r="E1" s="17"/>
      <c r="F1" s="17"/>
      <c r="G1" s="17"/>
      <c r="H1" s="17"/>
      <c r="I1" s="17"/>
      <c r="J1" s="17"/>
      <c r="K1" s="17"/>
      <c r="L1" s="15"/>
      <c r="M1" s="15"/>
    </row>
    <row r="2" spans="2:13" ht="32.25" thickBot="1">
      <c r="B2" s="18" t="s">
        <v>184</v>
      </c>
      <c r="C2" s="20" t="s">
        <v>1</v>
      </c>
      <c r="D2" s="21" t="s">
        <v>4</v>
      </c>
      <c r="E2" s="21" t="s">
        <v>2</v>
      </c>
      <c r="F2" s="21" t="s">
        <v>5</v>
      </c>
      <c r="G2" s="21" t="s">
        <v>6</v>
      </c>
      <c r="H2" s="21" t="s">
        <v>3</v>
      </c>
      <c r="I2" s="21" t="s">
        <v>7</v>
      </c>
      <c r="J2" s="21" t="s">
        <v>8</v>
      </c>
      <c r="K2" s="21" t="s">
        <v>9</v>
      </c>
      <c r="L2" s="15"/>
      <c r="M2" s="15"/>
    </row>
    <row r="3" spans="2:13" ht="186" thickTop="1">
      <c r="B3" s="25" t="s">
        <v>0</v>
      </c>
      <c r="C3" s="26">
        <v>17</v>
      </c>
      <c r="D3" s="27" t="s">
        <v>185</v>
      </c>
      <c r="E3" s="28" t="s">
        <v>222</v>
      </c>
      <c r="F3" s="27" t="s">
        <v>223</v>
      </c>
      <c r="G3" s="27" t="s">
        <v>224</v>
      </c>
      <c r="H3" s="29" t="s">
        <v>186</v>
      </c>
      <c r="I3" s="28" t="s">
        <v>187</v>
      </c>
      <c r="J3" s="27" t="s">
        <v>225</v>
      </c>
      <c r="K3" s="30" t="s">
        <v>190</v>
      </c>
      <c r="L3" s="15"/>
      <c r="M3" s="15"/>
    </row>
    <row r="4" spans="2:13" ht="60.95" customHeight="1">
      <c r="B4" s="31" t="s">
        <v>26</v>
      </c>
      <c r="C4" s="32">
        <v>2</v>
      </c>
      <c r="D4" s="33"/>
      <c r="E4" s="34" t="s">
        <v>188</v>
      </c>
      <c r="F4" s="35"/>
      <c r="G4" s="35"/>
      <c r="H4" s="36" t="s">
        <v>189</v>
      </c>
      <c r="I4" s="35"/>
      <c r="J4" s="33"/>
      <c r="K4" s="36" t="s">
        <v>191</v>
      </c>
      <c r="L4" s="15"/>
      <c r="M4" s="15"/>
    </row>
    <row r="5" spans="2:13" ht="69.95" customHeight="1">
      <c r="B5" s="16" t="s">
        <v>10</v>
      </c>
      <c r="C5" s="19">
        <v>3</v>
      </c>
      <c r="D5" s="22" t="s">
        <v>188</v>
      </c>
      <c r="E5" s="22" t="s">
        <v>188</v>
      </c>
      <c r="F5" s="23" t="s">
        <v>192</v>
      </c>
      <c r="G5" s="22" t="s">
        <v>188</v>
      </c>
      <c r="H5" s="24"/>
      <c r="I5" s="24"/>
      <c r="J5" s="22" t="s">
        <v>188</v>
      </c>
      <c r="K5" s="24"/>
      <c r="L5" s="15"/>
      <c r="M5" s="15"/>
    </row>
    <row r="6" spans="2:13">
      <c r="B6" s="15"/>
      <c r="C6" s="15"/>
      <c r="D6" s="17"/>
      <c r="E6" s="17"/>
      <c r="F6" s="17"/>
      <c r="G6" s="17"/>
      <c r="H6" s="17"/>
      <c r="I6" s="17"/>
      <c r="J6" s="17"/>
      <c r="K6" s="17"/>
      <c r="L6" s="15"/>
      <c r="M6" s="15"/>
    </row>
    <row r="7" spans="2:13">
      <c r="B7" s="15"/>
      <c r="C7" s="15"/>
      <c r="D7" s="17"/>
      <c r="E7" s="17"/>
      <c r="F7" s="17"/>
      <c r="G7" s="17"/>
      <c r="H7" s="17"/>
      <c r="I7" s="17"/>
      <c r="J7" s="17"/>
      <c r="K7" s="17"/>
      <c r="L7" s="15"/>
      <c r="M7" s="15"/>
    </row>
    <row r="8" spans="2:13">
      <c r="B8" s="15"/>
      <c r="C8" s="15"/>
      <c r="D8" s="17"/>
      <c r="E8" s="17"/>
      <c r="F8" s="17"/>
      <c r="G8" s="17"/>
      <c r="H8" s="17"/>
      <c r="I8" s="17"/>
      <c r="J8" s="17"/>
      <c r="K8" s="17"/>
      <c r="L8" s="15"/>
      <c r="M8" s="15"/>
    </row>
    <row r="9" spans="2:13">
      <c r="B9" s="15"/>
      <c r="C9" s="15"/>
      <c r="D9" s="17"/>
      <c r="E9" s="17"/>
      <c r="F9" s="17"/>
      <c r="G9" s="17"/>
      <c r="H9" s="17"/>
      <c r="I9" s="17"/>
      <c r="J9" s="17"/>
      <c r="K9" s="17"/>
      <c r="L9" s="15"/>
      <c r="M9" s="15"/>
    </row>
    <row r="10" spans="2:13">
      <c r="B10" s="15"/>
      <c r="C10" s="15"/>
      <c r="D10" s="17"/>
      <c r="E10" s="17"/>
      <c r="F10" s="17"/>
      <c r="G10" s="17"/>
      <c r="H10" s="17"/>
      <c r="I10" s="17"/>
      <c r="J10" s="17"/>
      <c r="K10" s="17"/>
      <c r="L10" s="15"/>
      <c r="M10"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7B46-335B-C74D-8B04-F2A633D32455}">
  <dimension ref="D12:E13"/>
  <sheetViews>
    <sheetView workbookViewId="0">
      <selection activeCell="E23" sqref="E23"/>
    </sheetView>
  </sheetViews>
  <sheetFormatPr defaultColWidth="10.625" defaultRowHeight="15.75"/>
  <cols>
    <col min="4" max="4" width="18.625" bestFit="1" customWidth="1"/>
  </cols>
  <sheetData>
    <row r="12" spans="4:5">
      <c r="D12" t="s">
        <v>193</v>
      </c>
      <c r="E12">
        <v>2</v>
      </c>
    </row>
    <row r="13" spans="4:5">
      <c r="D13" t="s">
        <v>194</v>
      </c>
      <c r="E13">
        <v>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A8558-4913-1145-8313-4213B510A52B}">
  <sheetPr>
    <pageSetUpPr fitToPage="1"/>
  </sheetPr>
  <dimension ref="A1:Z14"/>
  <sheetViews>
    <sheetView tabSelected="1" zoomScale="86" workbookViewId="0">
      <pane ySplit="1" topLeftCell="A2" activePane="bottomLeft" state="frozen"/>
      <selection pane="bottomLeft" activeCell="B15" sqref="B15"/>
    </sheetView>
  </sheetViews>
  <sheetFormatPr defaultColWidth="10.625" defaultRowHeight="15.75"/>
  <cols>
    <col min="1" max="1" width="5.625" style="37" customWidth="1"/>
    <col min="2" max="2" width="20.375" style="3" customWidth="1"/>
    <col min="3" max="3" width="10.875" style="3"/>
    <col min="4" max="4" width="11.875" style="3" customWidth="1"/>
    <col min="5" max="5" width="22.125" style="3" customWidth="1"/>
    <col min="6" max="6" width="10.875" style="3"/>
    <col min="7" max="7" width="25.125" style="3" customWidth="1"/>
    <col min="8" max="8" width="27.5" style="3" customWidth="1"/>
    <col min="9" max="9" width="15" customWidth="1"/>
    <col min="10" max="10" width="30.125" style="3" customWidth="1"/>
    <col min="11" max="11" width="10.875" style="3"/>
    <col min="15" max="15" width="13.375" customWidth="1"/>
    <col min="17" max="17" width="11.125" style="3" customWidth="1"/>
    <col min="18" max="18" width="13.375" style="3" customWidth="1"/>
    <col min="19" max="19" width="0" hidden="1" customWidth="1"/>
    <col min="20" max="20" width="9.875" bestFit="1" customWidth="1"/>
    <col min="22" max="23" width="0" hidden="1" customWidth="1"/>
  </cols>
  <sheetData>
    <row r="1" spans="1:26" s="60" customFormat="1" ht="32.25" thickBot="1">
      <c r="A1" s="38" t="s">
        <v>294</v>
      </c>
      <c r="B1" s="38" t="s">
        <v>11</v>
      </c>
      <c r="C1" s="38" t="s">
        <v>12</v>
      </c>
      <c r="D1" s="38" t="s">
        <v>13</v>
      </c>
      <c r="E1" s="38" t="s">
        <v>14</v>
      </c>
      <c r="F1" s="38" t="s">
        <v>303</v>
      </c>
      <c r="G1" s="38" t="s">
        <v>304</v>
      </c>
      <c r="H1" s="38" t="s">
        <v>305</v>
      </c>
      <c r="I1" s="38" t="s">
        <v>16</v>
      </c>
      <c r="J1" s="38" t="s">
        <v>17</v>
      </c>
      <c r="K1" s="38" t="s">
        <v>339</v>
      </c>
      <c r="L1" s="38" t="s">
        <v>18</v>
      </c>
      <c r="M1" s="38" t="s">
        <v>19</v>
      </c>
      <c r="N1" s="38" t="s">
        <v>6</v>
      </c>
      <c r="O1" s="38" t="s">
        <v>20</v>
      </c>
      <c r="P1" s="38" t="s">
        <v>21</v>
      </c>
      <c r="Q1" s="38" t="s">
        <v>8</v>
      </c>
      <c r="R1" s="38" t="s">
        <v>23</v>
      </c>
      <c r="S1" s="38" t="s">
        <v>306</v>
      </c>
      <c r="T1" s="38" t="s">
        <v>307</v>
      </c>
      <c r="V1" s="60" t="s">
        <v>90</v>
      </c>
      <c r="W1" s="60" t="s">
        <v>308</v>
      </c>
    </row>
    <row r="2" spans="1:26" s="63" customFormat="1" ht="267" customHeight="1" thickTop="1">
      <c r="A2" s="62">
        <v>1</v>
      </c>
      <c r="B2" s="61" t="s">
        <v>315</v>
      </c>
      <c r="C2" s="61" t="s">
        <v>309</v>
      </c>
      <c r="D2" s="61" t="s">
        <v>32</v>
      </c>
      <c r="E2" s="61" t="s">
        <v>310</v>
      </c>
      <c r="F2" s="61" t="s">
        <v>311</v>
      </c>
      <c r="G2" s="61" t="s">
        <v>391</v>
      </c>
      <c r="H2" s="61" t="s">
        <v>337</v>
      </c>
      <c r="I2" s="62">
        <v>6000</v>
      </c>
      <c r="J2" s="61" t="s">
        <v>312</v>
      </c>
      <c r="K2" s="87" t="s">
        <v>338</v>
      </c>
      <c r="L2" s="62"/>
      <c r="M2" s="62"/>
      <c r="N2" s="62"/>
      <c r="O2" s="62"/>
      <c r="P2" s="62"/>
      <c r="Q2" s="87" t="s">
        <v>343</v>
      </c>
      <c r="R2" s="61" t="s">
        <v>369</v>
      </c>
      <c r="S2" s="62" t="s">
        <v>313</v>
      </c>
      <c r="T2" s="62" t="s">
        <v>314</v>
      </c>
      <c r="V2" s="63" t="s">
        <v>316</v>
      </c>
    </row>
    <row r="3" spans="1:26" s="64" customFormat="1" ht="189">
      <c r="A3" s="44">
        <v>2</v>
      </c>
      <c r="B3" s="45" t="s">
        <v>325</v>
      </c>
      <c r="C3" s="45" t="s">
        <v>317</v>
      </c>
      <c r="D3" s="45" t="s">
        <v>69</v>
      </c>
      <c r="E3" s="45" t="s">
        <v>318</v>
      </c>
      <c r="F3" s="45" t="s">
        <v>319</v>
      </c>
      <c r="G3" s="45" t="s">
        <v>390</v>
      </c>
      <c r="H3" s="45" t="s">
        <v>320</v>
      </c>
      <c r="I3" s="45" t="s">
        <v>321</v>
      </c>
      <c r="J3" s="45" t="s">
        <v>383</v>
      </c>
      <c r="K3" s="88" t="s">
        <v>340</v>
      </c>
      <c r="L3" s="89" t="s">
        <v>338</v>
      </c>
      <c r="M3" s="90" t="s">
        <v>322</v>
      </c>
      <c r="N3" s="89" t="s">
        <v>338</v>
      </c>
      <c r="O3" s="89" t="s">
        <v>338</v>
      </c>
      <c r="P3" s="89" t="s">
        <v>338</v>
      </c>
      <c r="Q3" s="88"/>
      <c r="R3" s="45" t="s">
        <v>323</v>
      </c>
      <c r="S3" s="44" t="s">
        <v>324</v>
      </c>
      <c r="T3" s="44" t="s">
        <v>374</v>
      </c>
      <c r="W3" s="64" t="s">
        <v>326</v>
      </c>
      <c r="Z3" s="64">
        <f>72+10+9</f>
        <v>91</v>
      </c>
    </row>
    <row r="4" spans="1:26" s="64" customFormat="1" ht="282.75">
      <c r="A4" s="44">
        <v>3</v>
      </c>
      <c r="B4" s="45" t="s">
        <v>329</v>
      </c>
      <c r="C4" s="45" t="s">
        <v>327</v>
      </c>
      <c r="D4" s="91" t="s">
        <v>381</v>
      </c>
      <c r="E4" s="45" t="s">
        <v>372</v>
      </c>
      <c r="F4" s="45" t="s">
        <v>389</v>
      </c>
      <c r="G4" s="91" t="s">
        <v>386</v>
      </c>
      <c r="H4" s="45" t="s">
        <v>332</v>
      </c>
      <c r="I4" s="44" t="s">
        <v>373</v>
      </c>
      <c r="J4" s="45" t="s">
        <v>371</v>
      </c>
      <c r="K4" s="88" t="s">
        <v>370</v>
      </c>
      <c r="L4" s="89" t="s">
        <v>338</v>
      </c>
      <c r="M4" s="89" t="s">
        <v>338</v>
      </c>
      <c r="N4" s="89" t="s">
        <v>338</v>
      </c>
      <c r="O4" s="89" t="s">
        <v>338</v>
      </c>
      <c r="P4" s="89" t="s">
        <v>338</v>
      </c>
      <c r="Q4" s="89" t="s">
        <v>343</v>
      </c>
      <c r="R4" s="45" t="s">
        <v>328</v>
      </c>
      <c r="S4" s="44"/>
      <c r="T4" s="44" t="s">
        <v>368</v>
      </c>
    </row>
    <row r="5" spans="1:26" s="64" customFormat="1" ht="78.75">
      <c r="A5" s="44">
        <v>4</v>
      </c>
      <c r="B5" s="91" t="s">
        <v>344</v>
      </c>
      <c r="C5" s="45" t="s">
        <v>317</v>
      </c>
      <c r="D5" s="45" t="s">
        <v>69</v>
      </c>
      <c r="E5" s="45" t="s">
        <v>330</v>
      </c>
      <c r="F5" s="45" t="s">
        <v>331</v>
      </c>
      <c r="G5" s="45" t="s">
        <v>332</v>
      </c>
      <c r="H5" s="45" t="s">
        <v>332</v>
      </c>
      <c r="I5" s="44">
        <v>1006</v>
      </c>
      <c r="J5" s="45" t="s">
        <v>332</v>
      </c>
      <c r="K5" s="45" t="s">
        <v>341</v>
      </c>
      <c r="L5" s="47" t="s">
        <v>338</v>
      </c>
      <c r="M5" s="47" t="s">
        <v>338</v>
      </c>
      <c r="N5" s="47" t="s">
        <v>338</v>
      </c>
      <c r="O5" s="47" t="s">
        <v>338</v>
      </c>
      <c r="P5" s="47" t="s">
        <v>338</v>
      </c>
      <c r="Q5" s="45" t="s">
        <v>342</v>
      </c>
      <c r="R5" s="45" t="s">
        <v>333</v>
      </c>
      <c r="S5" s="44"/>
      <c r="T5" s="44"/>
    </row>
    <row r="6" spans="1:26" s="64" customFormat="1" ht="220.5">
      <c r="A6" s="44">
        <v>5</v>
      </c>
      <c r="B6" s="45" t="s">
        <v>367</v>
      </c>
      <c r="C6" s="45" t="s">
        <v>334</v>
      </c>
      <c r="D6" s="45" t="s">
        <v>335</v>
      </c>
      <c r="E6" s="45" t="s">
        <v>375</v>
      </c>
      <c r="F6" s="45"/>
      <c r="G6" s="45" t="s">
        <v>384</v>
      </c>
      <c r="H6" s="45" t="s">
        <v>385</v>
      </c>
      <c r="I6" s="45" t="s">
        <v>365</v>
      </c>
      <c r="J6" s="45" t="s">
        <v>363</v>
      </c>
      <c r="K6" s="45"/>
      <c r="L6" s="47" t="s">
        <v>338</v>
      </c>
      <c r="M6" s="47" t="s">
        <v>338</v>
      </c>
      <c r="N6" s="47" t="s">
        <v>338</v>
      </c>
      <c r="O6" s="45"/>
      <c r="P6" s="45"/>
      <c r="Q6" s="45"/>
      <c r="R6" s="45" t="s">
        <v>366</v>
      </c>
      <c r="S6" s="44"/>
      <c r="T6" s="44" t="s">
        <v>364</v>
      </c>
      <c r="W6" s="64" t="s">
        <v>336</v>
      </c>
    </row>
    <row r="7" spans="1:26" s="97" customFormat="1" ht="265.5">
      <c r="A7" s="41">
        <v>6</v>
      </c>
      <c r="B7" s="42" t="s">
        <v>393</v>
      </c>
      <c r="C7" s="42" t="s">
        <v>388</v>
      </c>
      <c r="D7" s="42" t="s">
        <v>378</v>
      </c>
      <c r="E7" s="42" t="s">
        <v>387</v>
      </c>
      <c r="F7" s="42" t="s">
        <v>379</v>
      </c>
      <c r="G7" s="95" t="s">
        <v>392</v>
      </c>
      <c r="H7" s="42" t="s">
        <v>382</v>
      </c>
      <c r="I7" s="42" t="s">
        <v>376</v>
      </c>
      <c r="J7" s="42" t="s">
        <v>377</v>
      </c>
      <c r="K7" s="42"/>
      <c r="L7" s="96" t="s">
        <v>338</v>
      </c>
      <c r="M7" s="96" t="s">
        <v>338</v>
      </c>
      <c r="N7" s="96" t="s">
        <v>338</v>
      </c>
      <c r="O7" s="96" t="s">
        <v>338</v>
      </c>
      <c r="P7" s="96" t="s">
        <v>338</v>
      </c>
      <c r="Q7" s="42"/>
      <c r="R7" s="42"/>
      <c r="S7" s="41"/>
      <c r="T7" s="41" t="s">
        <v>380</v>
      </c>
    </row>
    <row r="8" spans="1:26" s="64" customFormat="1" ht="267.75">
      <c r="A8" s="44">
        <v>7</v>
      </c>
      <c r="B8" s="45" t="s">
        <v>397</v>
      </c>
      <c r="C8" s="45" t="s">
        <v>309</v>
      </c>
      <c r="D8" s="45" t="s">
        <v>25</v>
      </c>
      <c r="E8" s="45" t="s">
        <v>398</v>
      </c>
      <c r="F8" s="45" t="s">
        <v>399</v>
      </c>
      <c r="G8" s="45" t="s">
        <v>402</v>
      </c>
      <c r="H8" s="45" t="s">
        <v>400</v>
      </c>
      <c r="I8" s="44">
        <v>1260</v>
      </c>
      <c r="J8" s="45" t="s">
        <v>401</v>
      </c>
      <c r="K8" s="96" t="s">
        <v>424</v>
      </c>
      <c r="L8" s="44"/>
      <c r="M8" s="44"/>
      <c r="N8" s="44"/>
      <c r="O8" s="44"/>
      <c r="P8" s="44"/>
      <c r="Q8" s="96" t="s">
        <v>338</v>
      </c>
      <c r="R8" s="96" t="s">
        <v>403</v>
      </c>
      <c r="S8" s="44"/>
      <c r="T8" s="45" t="s">
        <v>404</v>
      </c>
    </row>
    <row r="9" spans="1:26" s="64" customFormat="1" ht="252">
      <c r="A9" s="56">
        <v>8</v>
      </c>
      <c r="B9" s="52" t="s">
        <v>405</v>
      </c>
      <c r="C9" s="52" t="s">
        <v>309</v>
      </c>
      <c r="D9" s="98" t="s">
        <v>406</v>
      </c>
      <c r="E9" s="52" t="s">
        <v>409</v>
      </c>
      <c r="F9" s="52" t="s">
        <v>410</v>
      </c>
      <c r="G9" s="52" t="s">
        <v>411</v>
      </c>
      <c r="H9" s="52" t="s">
        <v>408</v>
      </c>
      <c r="I9" s="56" t="s">
        <v>407</v>
      </c>
      <c r="J9" s="52" t="s">
        <v>412</v>
      </c>
      <c r="K9" s="52"/>
      <c r="L9" s="56"/>
      <c r="M9" s="56"/>
      <c r="N9" s="94" t="s">
        <v>338</v>
      </c>
      <c r="O9" s="56"/>
      <c r="P9" s="94" t="s">
        <v>338</v>
      </c>
      <c r="Q9" s="52"/>
      <c r="R9" s="52"/>
      <c r="S9" s="56"/>
      <c r="T9" s="52" t="s">
        <v>413</v>
      </c>
    </row>
    <row r="10" spans="1:26" s="64" customFormat="1" ht="236.25">
      <c r="A10" s="44">
        <v>9</v>
      </c>
      <c r="B10" s="45" t="s">
        <v>414</v>
      </c>
      <c r="C10" s="45" t="s">
        <v>415</v>
      </c>
      <c r="D10" s="45" t="s">
        <v>416</v>
      </c>
      <c r="E10" s="45" t="s">
        <v>417</v>
      </c>
      <c r="F10" s="45" t="s">
        <v>418</v>
      </c>
      <c r="G10" s="45" t="s">
        <v>419</v>
      </c>
      <c r="H10" s="45" t="s">
        <v>420</v>
      </c>
      <c r="I10" s="44">
        <v>350</v>
      </c>
      <c r="J10" s="45" t="s">
        <v>421</v>
      </c>
      <c r="K10" s="47" t="s">
        <v>423</v>
      </c>
      <c r="L10" s="47" t="s">
        <v>338</v>
      </c>
      <c r="M10" s="44"/>
      <c r="N10" s="44"/>
      <c r="O10" s="44"/>
      <c r="P10" s="44"/>
      <c r="Q10" s="47" t="s">
        <v>338</v>
      </c>
      <c r="R10" s="45"/>
      <c r="S10" s="44"/>
      <c r="T10" s="45" t="s">
        <v>422</v>
      </c>
    </row>
    <row r="11" spans="1:26" s="37" customFormat="1" ht="283.5">
      <c r="A11" s="41">
        <v>10</v>
      </c>
      <c r="B11" s="45" t="s">
        <v>425</v>
      </c>
      <c r="C11" s="45" t="s">
        <v>309</v>
      </c>
      <c r="D11" s="45" t="s">
        <v>32</v>
      </c>
      <c r="E11" s="45" t="s">
        <v>426</v>
      </c>
      <c r="F11" s="45"/>
      <c r="G11" s="45" t="s">
        <v>427</v>
      </c>
      <c r="H11" s="45" t="s">
        <v>428</v>
      </c>
      <c r="I11" s="44" t="s">
        <v>429</v>
      </c>
      <c r="J11" s="45" t="s">
        <v>430</v>
      </c>
      <c r="K11" s="88" t="s">
        <v>338</v>
      </c>
      <c r="L11" s="99" t="s">
        <v>338</v>
      </c>
      <c r="M11" s="99" t="s">
        <v>338</v>
      </c>
      <c r="N11" s="99" t="s">
        <v>338</v>
      </c>
      <c r="O11" s="44"/>
      <c r="P11" s="99" t="s">
        <v>338</v>
      </c>
      <c r="Q11" s="88" t="s">
        <v>431</v>
      </c>
      <c r="R11" s="45"/>
      <c r="S11" s="44"/>
      <c r="T11" s="44" t="s">
        <v>432</v>
      </c>
      <c r="U11" s="44"/>
    </row>
    <row r="12" spans="1:26" s="37" customFormat="1" ht="236.25">
      <c r="A12" s="44">
        <v>11</v>
      </c>
      <c r="B12" s="45" t="s">
        <v>433</v>
      </c>
      <c r="C12" s="45" t="s">
        <v>434</v>
      </c>
      <c r="D12" s="45" t="s">
        <v>25</v>
      </c>
      <c r="E12" s="45" t="s">
        <v>435</v>
      </c>
      <c r="F12" s="45"/>
      <c r="G12" s="45" t="s">
        <v>451</v>
      </c>
      <c r="H12" s="45" t="s">
        <v>450</v>
      </c>
      <c r="I12" s="45" t="s">
        <v>437</v>
      </c>
      <c r="J12" s="45" t="s">
        <v>436</v>
      </c>
      <c r="K12" s="88" t="s">
        <v>423</v>
      </c>
      <c r="L12" s="99" t="s">
        <v>338</v>
      </c>
      <c r="M12" s="44"/>
      <c r="N12" s="99" t="s">
        <v>338</v>
      </c>
      <c r="O12" s="99" t="s">
        <v>338</v>
      </c>
      <c r="P12" s="44"/>
      <c r="Q12" s="88" t="s">
        <v>438</v>
      </c>
      <c r="R12" s="99" t="s">
        <v>439</v>
      </c>
      <c r="T12" s="37" t="s">
        <v>440</v>
      </c>
    </row>
    <row r="13" spans="1:26" s="37" customFormat="1" ht="204.75">
      <c r="A13" s="44">
        <v>12</v>
      </c>
      <c r="B13" s="45" t="s">
        <v>441</v>
      </c>
      <c r="C13" s="45" t="s">
        <v>444</v>
      </c>
      <c r="D13" s="45" t="s">
        <v>57</v>
      </c>
      <c r="E13" s="45" t="s">
        <v>443</v>
      </c>
      <c r="F13" s="45" t="s">
        <v>442</v>
      </c>
      <c r="G13" s="45" t="s">
        <v>449</v>
      </c>
      <c r="H13" s="45" t="s">
        <v>445</v>
      </c>
      <c r="I13" s="45" t="s">
        <v>448</v>
      </c>
      <c r="J13" s="45" t="s">
        <v>452</v>
      </c>
      <c r="K13" s="88" t="s">
        <v>446</v>
      </c>
      <c r="L13" s="99" t="s">
        <v>338</v>
      </c>
      <c r="M13" s="44"/>
      <c r="N13" s="44"/>
      <c r="O13" s="99" t="s">
        <v>338</v>
      </c>
      <c r="P13" s="99" t="s">
        <v>338</v>
      </c>
      <c r="Q13" s="99" t="s">
        <v>343</v>
      </c>
      <c r="R13" s="99" t="s">
        <v>447</v>
      </c>
      <c r="S13" s="41"/>
      <c r="T13" s="41" t="s">
        <v>368</v>
      </c>
    </row>
    <row r="14" spans="1:26">
      <c r="B14" s="11"/>
      <c r="C14" s="11"/>
      <c r="D14" s="11"/>
      <c r="E14" s="11"/>
      <c r="F14" s="11"/>
      <c r="G14" s="11"/>
      <c r="H14" s="11"/>
      <c r="I14" s="37"/>
      <c r="J14" s="11"/>
      <c r="K14" s="11"/>
      <c r="L14" s="37"/>
      <c r="M14" s="37"/>
      <c r="N14" s="37"/>
      <c r="O14" s="37"/>
      <c r="P14" s="37"/>
      <c r="Q14" s="11"/>
      <c r="R14" s="11"/>
      <c r="S14" s="37"/>
      <c r="T14" s="37"/>
    </row>
  </sheetData>
  <pageMargins left="0.7" right="0.7" top="0.75" bottom="0.75" header="0.3" footer="0.3"/>
  <pageSetup paperSize="9" scale="43"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36AD-0850-E64E-83D2-825CFDA52450}">
  <sheetPr>
    <pageSetUpPr fitToPage="1"/>
  </sheetPr>
  <dimension ref="A1:Q40"/>
  <sheetViews>
    <sheetView topLeftCell="F24" workbookViewId="0">
      <selection activeCell="K30" sqref="K30"/>
    </sheetView>
  </sheetViews>
  <sheetFormatPr defaultColWidth="10.625" defaultRowHeight="15.75"/>
  <cols>
    <col min="1" max="1" width="3.125" customWidth="1"/>
    <col min="2" max="2" width="20.5" style="3" customWidth="1"/>
    <col min="3" max="3" width="12.125" customWidth="1"/>
    <col min="4" max="4" width="11.125" customWidth="1"/>
    <col min="5" max="5" width="15.375" style="3" customWidth="1"/>
    <col min="6" max="6" width="14" style="3" customWidth="1"/>
    <col min="7" max="7" width="10" customWidth="1"/>
    <col min="8" max="8" width="96" hidden="1" customWidth="1"/>
    <col min="9" max="9" width="14" style="3" customWidth="1"/>
    <col min="10" max="10" width="20.5" style="3" customWidth="1"/>
    <col min="11" max="11" width="18.5" style="3" customWidth="1"/>
    <col min="12" max="12" width="19.125" style="3" customWidth="1"/>
    <col min="13" max="13" width="16.125" style="3" customWidth="1"/>
    <col min="14" max="14" width="15" style="3" customWidth="1"/>
    <col min="15" max="15" width="18.125" style="3" customWidth="1"/>
    <col min="16" max="16" width="15.125" style="3" customWidth="1"/>
    <col min="17" max="17" width="15.125" hidden="1" customWidth="1"/>
    <col min="18" max="18" width="5.625" customWidth="1"/>
  </cols>
  <sheetData>
    <row r="1" spans="1:17" s="57" customFormat="1" ht="32.25" thickBot="1">
      <c r="A1" s="57" t="s">
        <v>294</v>
      </c>
      <c r="B1" s="59" t="s">
        <v>11</v>
      </c>
      <c r="C1" s="59" t="s">
        <v>12</v>
      </c>
      <c r="D1" s="59" t="s">
        <v>13</v>
      </c>
      <c r="E1" s="59" t="s">
        <v>14</v>
      </c>
      <c r="F1" s="59" t="s">
        <v>15</v>
      </c>
      <c r="G1" s="59" t="s">
        <v>16</v>
      </c>
      <c r="H1" s="59" t="s">
        <v>17</v>
      </c>
      <c r="I1" s="59" t="s">
        <v>22</v>
      </c>
      <c r="J1" s="59" t="s">
        <v>18</v>
      </c>
      <c r="K1" s="59" t="s">
        <v>19</v>
      </c>
      <c r="L1" s="59" t="s">
        <v>6</v>
      </c>
      <c r="M1" s="59" t="s">
        <v>20</v>
      </c>
      <c r="N1" s="59" t="s">
        <v>21</v>
      </c>
      <c r="O1" s="59" t="s">
        <v>8</v>
      </c>
      <c r="P1" s="59" t="s">
        <v>23</v>
      </c>
      <c r="Q1" s="59" t="s">
        <v>27</v>
      </c>
    </row>
    <row r="2" spans="1:17" s="37" customFormat="1" ht="128.1" customHeight="1" thickTop="1">
      <c r="A2" s="41">
        <v>1</v>
      </c>
      <c r="B2" s="42" t="s">
        <v>24</v>
      </c>
      <c r="C2" s="58" t="s">
        <v>31</v>
      </c>
      <c r="D2" s="58" t="s">
        <v>25</v>
      </c>
      <c r="E2" s="58" t="s">
        <v>39</v>
      </c>
      <c r="F2" s="58" t="s">
        <v>26</v>
      </c>
      <c r="G2" s="41">
        <v>346</v>
      </c>
      <c r="H2" s="58" t="s">
        <v>35</v>
      </c>
      <c r="I2" s="42"/>
      <c r="J2" s="42"/>
      <c r="K2" s="41"/>
      <c r="L2" s="42"/>
      <c r="M2" s="41"/>
      <c r="N2" s="41"/>
      <c r="O2" s="41"/>
      <c r="P2" s="43" t="s">
        <v>292</v>
      </c>
      <c r="Q2" s="11" t="s">
        <v>28</v>
      </c>
    </row>
    <row r="3" spans="1:17" s="37" customFormat="1" ht="98.1" customHeight="1">
      <c r="A3" s="44">
        <v>2</v>
      </c>
      <c r="B3" s="45" t="s">
        <v>30</v>
      </c>
      <c r="C3" s="44" t="s">
        <v>31</v>
      </c>
      <c r="D3" s="47" t="s">
        <v>32</v>
      </c>
      <c r="E3" s="47" t="s">
        <v>227</v>
      </c>
      <c r="F3" s="45" t="s">
        <v>33</v>
      </c>
      <c r="G3" s="44">
        <v>105</v>
      </c>
      <c r="H3" s="44" t="s">
        <v>35</v>
      </c>
      <c r="I3" s="45"/>
      <c r="J3" s="45"/>
      <c r="K3" s="46" t="s">
        <v>275</v>
      </c>
      <c r="L3" s="44"/>
      <c r="M3" s="44"/>
      <c r="N3" s="44"/>
      <c r="O3" s="44"/>
      <c r="P3" s="44"/>
      <c r="Q3" s="37" t="s">
        <v>34</v>
      </c>
    </row>
    <row r="4" spans="1:17" s="37" customFormat="1" ht="83.1" customHeight="1">
      <c r="A4" s="44">
        <v>3</v>
      </c>
      <c r="B4" s="45" t="s">
        <v>216</v>
      </c>
      <c r="C4" s="44" t="s">
        <v>37</v>
      </c>
      <c r="D4" s="44" t="s">
        <v>38</v>
      </c>
      <c r="E4" s="45" t="s">
        <v>41</v>
      </c>
      <c r="F4" s="45" t="s">
        <v>289</v>
      </c>
      <c r="G4" s="44">
        <v>1289</v>
      </c>
      <c r="H4" s="44" t="s">
        <v>35</v>
      </c>
      <c r="I4" s="46" t="s">
        <v>245</v>
      </c>
      <c r="J4" s="48" t="s">
        <v>252</v>
      </c>
      <c r="K4" s="48" t="s">
        <v>276</v>
      </c>
      <c r="L4" s="45"/>
      <c r="M4" s="45"/>
      <c r="N4" s="46" t="s">
        <v>47</v>
      </c>
      <c r="O4" s="45" t="s">
        <v>48</v>
      </c>
      <c r="P4" s="45"/>
      <c r="Q4" s="11" t="s">
        <v>42</v>
      </c>
    </row>
    <row r="5" spans="1:17" s="37" customFormat="1" ht="47.25">
      <c r="A5" s="44">
        <v>4</v>
      </c>
      <c r="B5" s="45" t="s">
        <v>49</v>
      </c>
      <c r="C5" s="45" t="s">
        <v>37</v>
      </c>
      <c r="D5" s="44" t="s">
        <v>50</v>
      </c>
      <c r="E5" s="45" t="s">
        <v>51</v>
      </c>
      <c r="F5" s="45" t="s">
        <v>290</v>
      </c>
      <c r="G5" s="44">
        <v>162</v>
      </c>
      <c r="H5" s="45" t="s">
        <v>54</v>
      </c>
      <c r="I5" s="45"/>
      <c r="J5" s="48" t="s">
        <v>253</v>
      </c>
      <c r="K5" s="46" t="s">
        <v>55</v>
      </c>
      <c r="L5" s="45"/>
      <c r="M5" s="45"/>
      <c r="N5" s="45"/>
      <c r="O5" s="45"/>
      <c r="P5" s="45"/>
      <c r="Q5" s="37" t="s">
        <v>52</v>
      </c>
    </row>
    <row r="6" spans="1:17" s="37" customFormat="1" ht="399">
      <c r="A6" s="44">
        <v>5</v>
      </c>
      <c r="B6" s="45" t="s">
        <v>182</v>
      </c>
      <c r="C6" s="45" t="s">
        <v>56</v>
      </c>
      <c r="D6" s="45" t="s">
        <v>57</v>
      </c>
      <c r="E6" s="45" t="s">
        <v>228</v>
      </c>
      <c r="F6" s="45" t="s">
        <v>290</v>
      </c>
      <c r="G6" s="44">
        <v>2399</v>
      </c>
      <c r="H6" s="45" t="s">
        <v>29</v>
      </c>
      <c r="I6" s="45"/>
      <c r="J6" s="45"/>
      <c r="K6" s="45"/>
      <c r="L6" s="45"/>
      <c r="M6" s="45"/>
      <c r="N6" s="45"/>
      <c r="O6" s="45" t="s">
        <v>60</v>
      </c>
      <c r="P6" s="45"/>
      <c r="Q6" s="11" t="s">
        <v>59</v>
      </c>
    </row>
    <row r="7" spans="1:17" s="37" customFormat="1" ht="110.25">
      <c r="A7" s="44">
        <v>6</v>
      </c>
      <c r="B7" s="45" t="s">
        <v>183</v>
      </c>
      <c r="C7" s="44" t="s">
        <v>172</v>
      </c>
      <c r="D7" s="44" t="s">
        <v>32</v>
      </c>
      <c r="E7" s="45" t="s">
        <v>229</v>
      </c>
      <c r="F7" s="45" t="s">
        <v>291</v>
      </c>
      <c r="G7" s="44" t="s">
        <v>295</v>
      </c>
      <c r="H7" s="45" t="s">
        <v>35</v>
      </c>
      <c r="I7" s="45"/>
      <c r="J7" s="48" t="s">
        <v>250</v>
      </c>
      <c r="K7" s="49" t="s">
        <v>274</v>
      </c>
      <c r="L7" s="48" t="s">
        <v>64</v>
      </c>
      <c r="M7" s="48" t="s">
        <v>63</v>
      </c>
      <c r="N7" s="48" t="s">
        <v>67</v>
      </c>
      <c r="O7" s="45"/>
      <c r="P7" s="45"/>
      <c r="Q7" s="37" t="s">
        <v>34</v>
      </c>
    </row>
    <row r="8" spans="1:17" s="37" customFormat="1" ht="111" customHeight="1">
      <c r="A8" s="44">
        <v>7</v>
      </c>
      <c r="B8" s="45" t="s">
        <v>68</v>
      </c>
      <c r="C8" s="44" t="s">
        <v>37</v>
      </c>
      <c r="D8" s="44" t="s">
        <v>69</v>
      </c>
      <c r="E8" s="45" t="s">
        <v>70</v>
      </c>
      <c r="F8" s="45" t="s">
        <v>290</v>
      </c>
      <c r="G8" s="44">
        <v>2533</v>
      </c>
      <c r="H8" s="45" t="s">
        <v>29</v>
      </c>
      <c r="I8" s="48" t="s">
        <v>246</v>
      </c>
      <c r="J8" s="46" t="s">
        <v>254</v>
      </c>
      <c r="K8" s="48" t="s">
        <v>73</v>
      </c>
      <c r="L8" s="45" t="s">
        <v>74</v>
      </c>
      <c r="M8" s="48" t="s">
        <v>75</v>
      </c>
      <c r="N8" s="48" t="s">
        <v>76</v>
      </c>
      <c r="O8" s="48" t="s">
        <v>77</v>
      </c>
      <c r="P8" s="45"/>
      <c r="Q8" s="37" t="s">
        <v>71</v>
      </c>
    </row>
    <row r="9" spans="1:17" s="37" customFormat="1" ht="252">
      <c r="A9" s="44">
        <v>8</v>
      </c>
      <c r="B9" s="45" t="s">
        <v>220</v>
      </c>
      <c r="C9" s="44" t="s">
        <v>177</v>
      </c>
      <c r="D9" s="44" t="s">
        <v>69</v>
      </c>
      <c r="E9" s="45" t="s">
        <v>230</v>
      </c>
      <c r="F9" s="45" t="s">
        <v>291</v>
      </c>
      <c r="G9" s="44">
        <v>2688</v>
      </c>
      <c r="H9" s="45" t="s">
        <v>83</v>
      </c>
      <c r="I9" s="45"/>
      <c r="J9" s="50" t="s">
        <v>251</v>
      </c>
      <c r="K9" s="45"/>
      <c r="L9" s="45" t="s">
        <v>82</v>
      </c>
      <c r="M9" s="51" t="s">
        <v>81</v>
      </c>
      <c r="N9" s="51" t="s">
        <v>80</v>
      </c>
      <c r="O9" s="45"/>
      <c r="P9" s="46" t="s">
        <v>84</v>
      </c>
      <c r="Q9" s="37" t="s">
        <v>34</v>
      </c>
    </row>
    <row r="10" spans="1:17" s="37" customFormat="1" ht="143.1" customHeight="1">
      <c r="A10" s="44">
        <v>9</v>
      </c>
      <c r="B10" s="52" t="s">
        <v>85</v>
      </c>
      <c r="C10" s="52" t="s">
        <v>86</v>
      </c>
      <c r="D10" s="52" t="s">
        <v>165</v>
      </c>
      <c r="E10" s="52" t="s">
        <v>231</v>
      </c>
      <c r="F10" s="52" t="s">
        <v>289</v>
      </c>
      <c r="G10" s="39">
        <v>227</v>
      </c>
      <c r="H10" s="40" t="s">
        <v>29</v>
      </c>
      <c r="I10" s="52"/>
      <c r="J10" s="53" t="s">
        <v>255</v>
      </c>
      <c r="K10" s="52"/>
      <c r="L10" s="54" t="s">
        <v>277</v>
      </c>
      <c r="M10" s="52"/>
      <c r="N10" s="52"/>
      <c r="O10" s="54" t="s">
        <v>288</v>
      </c>
      <c r="P10" s="52"/>
      <c r="Q10" s="37" t="s">
        <v>87</v>
      </c>
    </row>
    <row r="11" spans="1:17" s="37" customFormat="1" ht="171.95" customHeight="1">
      <c r="A11" s="44">
        <v>10</v>
      </c>
      <c r="B11" s="45" t="s">
        <v>91</v>
      </c>
      <c r="C11" s="44" t="s">
        <v>172</v>
      </c>
      <c r="D11" s="44" t="s">
        <v>32</v>
      </c>
      <c r="E11" s="45" t="s">
        <v>232</v>
      </c>
      <c r="F11" s="45" t="s">
        <v>290</v>
      </c>
      <c r="G11" s="44">
        <v>1060</v>
      </c>
      <c r="H11" s="45" t="s">
        <v>93</v>
      </c>
      <c r="I11" s="45"/>
      <c r="J11" s="46" t="s">
        <v>256</v>
      </c>
      <c r="K11" s="46" t="s">
        <v>273</v>
      </c>
      <c r="L11" s="48" t="s">
        <v>278</v>
      </c>
      <c r="M11" s="44"/>
      <c r="N11" s="44"/>
      <c r="O11" s="44"/>
      <c r="P11" s="44"/>
      <c r="Q11" s="37" t="s">
        <v>94</v>
      </c>
    </row>
    <row r="12" spans="1:17" s="37" customFormat="1" ht="179.1" customHeight="1">
      <c r="A12" s="44">
        <v>11</v>
      </c>
      <c r="B12" s="45" t="s">
        <v>217</v>
      </c>
      <c r="C12" s="44" t="s">
        <v>56</v>
      </c>
      <c r="D12" s="44" t="s">
        <v>95</v>
      </c>
      <c r="E12" s="45" t="s">
        <v>233</v>
      </c>
      <c r="F12" s="45" t="s">
        <v>290</v>
      </c>
      <c r="G12" s="44">
        <v>3029</v>
      </c>
      <c r="H12" s="45" t="s">
        <v>29</v>
      </c>
      <c r="I12" s="46" t="s">
        <v>247</v>
      </c>
      <c r="J12" s="46" t="s">
        <v>257</v>
      </c>
      <c r="K12" s="45"/>
      <c r="L12" s="45"/>
      <c r="M12" s="45"/>
      <c r="N12" s="45"/>
      <c r="O12" s="46" t="s">
        <v>287</v>
      </c>
      <c r="P12" s="45"/>
      <c r="Q12" s="37" t="s">
        <v>97</v>
      </c>
    </row>
    <row r="13" spans="1:17" s="37" customFormat="1" ht="191.1" customHeight="1">
      <c r="A13" s="44">
        <v>12</v>
      </c>
      <c r="B13" s="45" t="s">
        <v>104</v>
      </c>
      <c r="C13" s="44" t="s">
        <v>31</v>
      </c>
      <c r="D13" s="44" t="s">
        <v>100</v>
      </c>
      <c r="E13" s="45" t="s">
        <v>226</v>
      </c>
      <c r="F13" s="45" t="s">
        <v>102</v>
      </c>
      <c r="G13" s="44">
        <v>328</v>
      </c>
      <c r="H13" s="45" t="s">
        <v>35</v>
      </c>
      <c r="I13" s="48" t="s">
        <v>248</v>
      </c>
      <c r="J13" s="45"/>
      <c r="K13" s="46" t="s">
        <v>272</v>
      </c>
      <c r="L13" s="44"/>
      <c r="M13" s="44"/>
      <c r="N13" s="44"/>
      <c r="O13" s="55" t="s">
        <v>103</v>
      </c>
      <c r="P13" s="44"/>
    </row>
    <row r="14" spans="1:17" s="37" customFormat="1" ht="276.75">
      <c r="A14" s="44">
        <v>13</v>
      </c>
      <c r="B14" s="45" t="s">
        <v>221</v>
      </c>
      <c r="C14" s="45" t="s">
        <v>173</v>
      </c>
      <c r="D14" s="44" t="s">
        <v>69</v>
      </c>
      <c r="E14" s="45" t="s">
        <v>234</v>
      </c>
      <c r="F14" s="45" t="s">
        <v>291</v>
      </c>
      <c r="G14" s="44">
        <v>1531</v>
      </c>
      <c r="H14" s="45" t="s">
        <v>93</v>
      </c>
      <c r="I14" s="45"/>
      <c r="J14" s="45"/>
      <c r="K14" s="50" t="s">
        <v>271</v>
      </c>
      <c r="L14" s="45" t="s">
        <v>279</v>
      </c>
      <c r="M14" s="45"/>
      <c r="N14" s="45"/>
      <c r="O14" s="45"/>
      <c r="P14" s="45"/>
      <c r="Q14" s="37" t="s">
        <v>34</v>
      </c>
    </row>
    <row r="15" spans="1:17" s="37" customFormat="1" ht="129.94999999999999" customHeight="1">
      <c r="A15" s="44">
        <v>14</v>
      </c>
      <c r="B15" s="45" t="s">
        <v>108</v>
      </c>
      <c r="C15" s="45" t="s">
        <v>109</v>
      </c>
      <c r="D15" s="44" t="s">
        <v>110</v>
      </c>
      <c r="E15" s="45" t="s">
        <v>111</v>
      </c>
      <c r="F15" s="45" t="s">
        <v>112</v>
      </c>
      <c r="G15" s="44">
        <v>107</v>
      </c>
      <c r="H15" s="45" t="s">
        <v>113</v>
      </c>
      <c r="I15" s="45"/>
      <c r="J15" s="48" t="s">
        <v>258</v>
      </c>
      <c r="K15" s="44"/>
      <c r="L15" s="45"/>
      <c r="M15" s="46" t="s">
        <v>293</v>
      </c>
      <c r="N15" s="44"/>
      <c r="O15" s="44"/>
      <c r="P15" s="44"/>
    </row>
    <row r="16" spans="1:17" s="37" customFormat="1" ht="189" customHeight="1">
      <c r="A16" s="44">
        <v>15</v>
      </c>
      <c r="B16" s="45" t="s">
        <v>120</v>
      </c>
      <c r="C16" s="45" t="s">
        <v>37</v>
      </c>
      <c r="D16" s="44" t="s">
        <v>32</v>
      </c>
      <c r="E16" s="45" t="s">
        <v>235</v>
      </c>
      <c r="F16" s="45" t="s">
        <v>102</v>
      </c>
      <c r="G16" s="44" t="s">
        <v>116</v>
      </c>
      <c r="H16" s="45" t="s">
        <v>35</v>
      </c>
      <c r="I16" s="45"/>
      <c r="J16" s="48" t="s">
        <v>117</v>
      </c>
      <c r="K16" s="46" t="s">
        <v>270</v>
      </c>
      <c r="L16" s="48" t="s">
        <v>119</v>
      </c>
      <c r="M16" s="44"/>
      <c r="N16" s="44"/>
      <c r="O16" s="44"/>
      <c r="P16" s="44"/>
      <c r="Q16" s="37" t="s">
        <v>34</v>
      </c>
    </row>
    <row r="17" spans="1:17" s="37" customFormat="1" ht="159" customHeight="1">
      <c r="A17" s="44">
        <v>16</v>
      </c>
      <c r="B17" s="45" t="s">
        <v>121</v>
      </c>
      <c r="C17" s="44" t="s">
        <v>174</v>
      </c>
      <c r="D17" s="44" t="s">
        <v>69</v>
      </c>
      <c r="E17" s="45" t="s">
        <v>236</v>
      </c>
      <c r="F17" s="45" t="s">
        <v>291</v>
      </c>
      <c r="G17" s="44">
        <v>3307</v>
      </c>
      <c r="H17" s="45" t="s">
        <v>93</v>
      </c>
      <c r="I17" s="45"/>
      <c r="J17" s="48" t="s">
        <v>259</v>
      </c>
      <c r="K17" s="46" t="s">
        <v>269</v>
      </c>
      <c r="L17" s="48" t="s">
        <v>126</v>
      </c>
      <c r="M17" s="45"/>
      <c r="N17" s="45"/>
      <c r="O17" s="45"/>
      <c r="P17" s="45"/>
      <c r="Q17" s="37" t="s">
        <v>123</v>
      </c>
    </row>
    <row r="18" spans="1:17" s="37" customFormat="1" ht="330.75">
      <c r="A18" s="44">
        <v>17</v>
      </c>
      <c r="B18" s="52" t="s">
        <v>296</v>
      </c>
      <c r="C18" s="56" t="s">
        <v>174</v>
      </c>
      <c r="D18" s="56" t="s">
        <v>127</v>
      </c>
      <c r="E18" s="52" t="s">
        <v>237</v>
      </c>
      <c r="F18" s="52" t="s">
        <v>291</v>
      </c>
      <c r="G18" s="56" t="s">
        <v>297</v>
      </c>
      <c r="H18" s="52" t="s">
        <v>29</v>
      </c>
      <c r="I18" s="52"/>
      <c r="J18" s="54" t="s">
        <v>260</v>
      </c>
      <c r="K18" s="54" t="s">
        <v>268</v>
      </c>
      <c r="L18" s="54" t="s">
        <v>131</v>
      </c>
      <c r="M18" s="54" t="s">
        <v>132</v>
      </c>
      <c r="N18" s="53" t="s">
        <v>133</v>
      </c>
      <c r="O18" s="52"/>
      <c r="P18" s="52"/>
      <c r="Q18" s="37" t="s">
        <v>34</v>
      </c>
    </row>
    <row r="19" spans="1:17" s="37" customFormat="1" ht="157.5">
      <c r="A19" s="44">
        <v>18</v>
      </c>
      <c r="B19" s="45" t="s">
        <v>215</v>
      </c>
      <c r="C19" s="44" t="s">
        <v>175</v>
      </c>
      <c r="D19" s="44" t="s">
        <v>38</v>
      </c>
      <c r="E19" s="45" t="s">
        <v>238</v>
      </c>
      <c r="F19" s="45" t="s">
        <v>291</v>
      </c>
      <c r="G19" s="44" t="s">
        <v>298</v>
      </c>
      <c r="H19" s="45" t="s">
        <v>29</v>
      </c>
      <c r="I19" s="45"/>
      <c r="J19" s="48" t="s">
        <v>261</v>
      </c>
      <c r="K19" s="46" t="s">
        <v>267</v>
      </c>
      <c r="L19" s="48" t="s">
        <v>280</v>
      </c>
      <c r="M19" s="48" t="s">
        <v>283</v>
      </c>
      <c r="N19" s="46" t="s">
        <v>284</v>
      </c>
      <c r="O19" s="45"/>
      <c r="P19" s="45"/>
      <c r="Q19" s="44" t="s">
        <v>135</v>
      </c>
    </row>
    <row r="20" spans="1:17" s="37" customFormat="1" ht="66.95" customHeight="1">
      <c r="A20" s="44">
        <v>19</v>
      </c>
      <c r="B20" s="45" t="s">
        <v>141</v>
      </c>
      <c r="C20" s="44" t="s">
        <v>174</v>
      </c>
      <c r="D20" s="44" t="s">
        <v>57</v>
      </c>
      <c r="E20" s="45" t="s">
        <v>239</v>
      </c>
      <c r="F20" s="45" t="s">
        <v>291</v>
      </c>
      <c r="G20" s="44" t="s">
        <v>299</v>
      </c>
      <c r="H20" s="45" t="s">
        <v>35</v>
      </c>
      <c r="I20" s="45"/>
      <c r="J20" s="48" t="s">
        <v>262</v>
      </c>
      <c r="K20" s="48" t="s">
        <v>266</v>
      </c>
      <c r="L20" s="48" t="s">
        <v>281</v>
      </c>
      <c r="M20" s="48" t="s">
        <v>282</v>
      </c>
      <c r="N20" s="48" t="s">
        <v>285</v>
      </c>
      <c r="O20" s="45"/>
      <c r="P20" s="45"/>
      <c r="Q20" s="37" t="s">
        <v>142</v>
      </c>
    </row>
    <row r="21" spans="1:17" s="37" customFormat="1" ht="156">
      <c r="A21" s="44">
        <v>20</v>
      </c>
      <c r="B21" s="45" t="s">
        <v>148</v>
      </c>
      <c r="C21" s="45" t="s">
        <v>149</v>
      </c>
      <c r="D21" s="45" t="s">
        <v>38</v>
      </c>
      <c r="E21" s="45" t="s">
        <v>240</v>
      </c>
      <c r="F21" s="45" t="s">
        <v>290</v>
      </c>
      <c r="G21" s="44" t="s">
        <v>300</v>
      </c>
      <c r="H21" s="45" t="s">
        <v>29</v>
      </c>
      <c r="I21" s="48" t="s">
        <v>249</v>
      </c>
      <c r="J21" s="48" t="s">
        <v>263</v>
      </c>
      <c r="K21" s="46" t="s">
        <v>153</v>
      </c>
      <c r="L21" s="45"/>
      <c r="M21" s="45"/>
      <c r="N21" s="45"/>
      <c r="O21" s="45"/>
      <c r="P21" s="45" t="s">
        <v>154</v>
      </c>
      <c r="Q21" s="37" t="s">
        <v>151</v>
      </c>
    </row>
    <row r="22" spans="1:17" s="37" customFormat="1" ht="128.1" customHeight="1">
      <c r="A22" s="44">
        <v>21</v>
      </c>
      <c r="B22" s="45" t="s">
        <v>155</v>
      </c>
      <c r="C22" s="45" t="s">
        <v>176</v>
      </c>
      <c r="D22" s="44" t="s">
        <v>69</v>
      </c>
      <c r="E22" s="45" t="s">
        <v>241</v>
      </c>
      <c r="F22" s="45" t="s">
        <v>291</v>
      </c>
      <c r="G22" s="44" t="s">
        <v>301</v>
      </c>
      <c r="H22" s="45" t="s">
        <v>93</v>
      </c>
      <c r="I22" s="45"/>
      <c r="J22" s="45"/>
      <c r="K22" s="46" t="s">
        <v>265</v>
      </c>
      <c r="L22" s="45"/>
      <c r="M22" s="45"/>
      <c r="N22" s="45"/>
      <c r="O22" s="45"/>
      <c r="P22" s="45"/>
      <c r="Q22" s="37" t="s">
        <v>156</v>
      </c>
    </row>
    <row r="23" spans="1:17" s="37" customFormat="1" ht="188.1" customHeight="1">
      <c r="A23" s="44">
        <v>22</v>
      </c>
      <c r="B23" s="45" t="s">
        <v>214</v>
      </c>
      <c r="C23" s="44" t="s">
        <v>176</v>
      </c>
      <c r="D23" s="45" t="s">
        <v>100</v>
      </c>
      <c r="E23" s="45" t="s">
        <v>242</v>
      </c>
      <c r="F23" s="45" t="s">
        <v>291</v>
      </c>
      <c r="G23" s="45" t="s">
        <v>159</v>
      </c>
      <c r="H23" s="45" t="s">
        <v>160</v>
      </c>
      <c r="I23" s="45"/>
      <c r="J23" s="48" t="s">
        <v>161</v>
      </c>
      <c r="K23" s="46" t="s">
        <v>264</v>
      </c>
      <c r="L23" s="48" t="s">
        <v>162</v>
      </c>
      <c r="M23" s="45"/>
      <c r="N23" s="50" t="s">
        <v>286</v>
      </c>
      <c r="O23" s="45"/>
      <c r="P23" s="45"/>
      <c r="Q23" s="37" t="s">
        <v>158</v>
      </c>
    </row>
    <row r="24" spans="1:17" s="37" customFormat="1" ht="377.1" customHeight="1">
      <c r="A24" s="44">
        <v>23</v>
      </c>
      <c r="B24" s="45" t="s">
        <v>164</v>
      </c>
      <c r="C24" s="45" t="s">
        <v>37</v>
      </c>
      <c r="D24" s="45" t="s">
        <v>165</v>
      </c>
      <c r="E24" s="45" t="s">
        <v>243</v>
      </c>
      <c r="F24" s="45" t="s">
        <v>290</v>
      </c>
      <c r="G24" s="45" t="s">
        <v>168</v>
      </c>
      <c r="H24" s="45" t="s">
        <v>169</v>
      </c>
      <c r="I24" s="45"/>
      <c r="J24" s="50" t="s">
        <v>170</v>
      </c>
      <c r="K24" s="50" t="s">
        <v>171</v>
      </c>
      <c r="L24" s="45"/>
      <c r="M24" s="45"/>
      <c r="N24" s="45"/>
      <c r="O24" s="45"/>
      <c r="P24" s="45"/>
      <c r="Q24" s="11" t="s">
        <v>167</v>
      </c>
    </row>
    <row r="25" spans="1:17" s="37" customFormat="1" ht="78.75">
      <c r="A25" s="41">
        <v>24</v>
      </c>
      <c r="B25" s="42" t="s">
        <v>195</v>
      </c>
      <c r="C25" s="42" t="s">
        <v>37</v>
      </c>
      <c r="D25" s="42" t="s">
        <v>69</v>
      </c>
      <c r="E25" s="42" t="s">
        <v>244</v>
      </c>
      <c r="F25" s="42" t="s">
        <v>290</v>
      </c>
      <c r="G25" s="41" t="s">
        <v>302</v>
      </c>
      <c r="H25" s="42" t="s">
        <v>198</v>
      </c>
      <c r="I25" s="42" t="s">
        <v>199</v>
      </c>
      <c r="J25" s="42"/>
      <c r="K25" s="42"/>
      <c r="L25" s="42"/>
      <c r="M25" s="42"/>
      <c r="N25" s="42"/>
      <c r="O25" s="43" t="s">
        <v>200</v>
      </c>
      <c r="P25" s="42"/>
      <c r="Q25" s="37" t="s">
        <v>197</v>
      </c>
    </row>
    <row r="26" spans="1:17">
      <c r="A26" s="39"/>
    </row>
    <row r="27" spans="1:17">
      <c r="A27" s="39"/>
    </row>
    <row r="28" spans="1:17">
      <c r="A28" s="39">
        <v>1</v>
      </c>
    </row>
    <row r="29" spans="1:17">
      <c r="A29" s="39"/>
    </row>
    <row r="30" spans="1:17">
      <c r="A30" s="39">
        <v>1</v>
      </c>
    </row>
    <row r="31" spans="1:17">
      <c r="A31" s="39">
        <v>1</v>
      </c>
    </row>
    <row r="32" spans="1:17">
      <c r="A32" s="39">
        <v>1</v>
      </c>
    </row>
    <row r="33" spans="1:1">
      <c r="A33" s="39">
        <v>1</v>
      </c>
    </row>
    <row r="34" spans="1:1">
      <c r="A34" s="39">
        <v>1</v>
      </c>
    </row>
    <row r="35" spans="1:1">
      <c r="A35" s="39">
        <v>1</v>
      </c>
    </row>
    <row r="36" spans="1:1">
      <c r="A36" s="39">
        <v>1</v>
      </c>
    </row>
    <row r="37" spans="1:1">
      <c r="A37" s="39">
        <v>1</v>
      </c>
    </row>
    <row r="38" spans="1:1">
      <c r="A38" s="39">
        <v>1</v>
      </c>
    </row>
    <row r="39" spans="1:1">
      <c r="A39" s="39">
        <v>1</v>
      </c>
    </row>
    <row r="40" spans="1:1">
      <c r="A40" s="39">
        <v>1</v>
      </c>
    </row>
  </sheetData>
  <pageMargins left="0.7" right="0.7" top="0.75" bottom="0.75" header="0.3" footer="0.3"/>
  <pageSetup paperSize="9" scale="55" fitToHeight="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2DE0-E371-604E-85A5-17C0AC9CF8FA}">
  <sheetPr filterMode="1"/>
  <dimension ref="A1:P25"/>
  <sheetViews>
    <sheetView workbookViewId="0">
      <pane xSplit="5" ySplit="1" topLeftCell="G20" activePane="bottomRight" state="frozenSplit"/>
      <selection pane="topRight" activeCell="I1" sqref="I1"/>
      <selection pane="bottomLeft" activeCell="B10" sqref="B10"/>
      <selection pane="bottomRight" activeCell="A23" sqref="A23"/>
    </sheetView>
  </sheetViews>
  <sheetFormatPr defaultColWidth="10.625" defaultRowHeight="15.75"/>
  <cols>
    <col min="1" max="1" width="29.875" customWidth="1"/>
    <col min="2" max="2" width="20.375" bestFit="1" customWidth="1"/>
    <col min="4" max="4" width="26.125" customWidth="1"/>
    <col min="5" max="5" width="18" customWidth="1"/>
    <col min="8" max="8" width="18.5" style="3" customWidth="1"/>
    <col min="9" max="9" width="32" customWidth="1"/>
    <col min="10" max="10" width="33" style="3" customWidth="1"/>
    <col min="11" max="11" width="30.375" style="3" customWidth="1"/>
    <col min="12" max="12" width="18.125" style="3" customWidth="1"/>
    <col min="13" max="13" width="47.5" style="3" customWidth="1"/>
    <col min="14" max="14" width="40.375" style="3" customWidth="1"/>
    <col min="15" max="15" width="28" style="3" customWidth="1"/>
    <col min="16" max="16" width="10.875" customWidth="1"/>
  </cols>
  <sheetData>
    <row r="1" spans="1:16" ht="47.25">
      <c r="A1" s="1" t="s">
        <v>11</v>
      </c>
      <c r="B1" s="1" t="s">
        <v>12</v>
      </c>
      <c r="C1" s="1" t="s">
        <v>13</v>
      </c>
      <c r="D1" s="1" t="s">
        <v>14</v>
      </c>
      <c r="E1" s="1" t="s">
        <v>15</v>
      </c>
      <c r="F1" s="1" t="s">
        <v>16</v>
      </c>
      <c r="G1" s="1" t="s">
        <v>17</v>
      </c>
      <c r="H1" s="1" t="s">
        <v>22</v>
      </c>
      <c r="I1" s="1" t="s">
        <v>18</v>
      </c>
      <c r="J1" s="1" t="s">
        <v>19</v>
      </c>
      <c r="K1" s="1" t="s">
        <v>6</v>
      </c>
      <c r="L1" s="1" t="s">
        <v>20</v>
      </c>
      <c r="M1" s="1" t="s">
        <v>21</v>
      </c>
      <c r="N1" s="1" t="s">
        <v>8</v>
      </c>
      <c r="O1" s="1" t="s">
        <v>23</v>
      </c>
      <c r="P1" s="1" t="s">
        <v>27</v>
      </c>
    </row>
    <row r="2" spans="1:16" ht="98.1" hidden="1" customHeight="1">
      <c r="A2" t="s">
        <v>24</v>
      </c>
      <c r="B2" s="2" t="s">
        <v>31</v>
      </c>
      <c r="C2" s="2" t="s">
        <v>25</v>
      </c>
      <c r="D2" s="2" t="s">
        <v>39</v>
      </c>
      <c r="E2" s="2" t="s">
        <v>26</v>
      </c>
      <c r="F2">
        <v>346</v>
      </c>
      <c r="G2" s="2" t="s">
        <v>35</v>
      </c>
      <c r="H2"/>
      <c r="J2"/>
      <c r="L2"/>
      <c r="M2"/>
      <c r="N2"/>
      <c r="O2" s="5" t="s">
        <v>45</v>
      </c>
      <c r="P2" s="3" t="s">
        <v>28</v>
      </c>
    </row>
    <row r="3" spans="1:16" ht="98.1" hidden="1" customHeight="1">
      <c r="A3" t="s">
        <v>30</v>
      </c>
      <c r="B3" t="s">
        <v>31</v>
      </c>
      <c r="C3" s="4" t="s">
        <v>32</v>
      </c>
      <c r="D3" s="4" t="s">
        <v>40</v>
      </c>
      <c r="E3" t="s">
        <v>33</v>
      </c>
      <c r="F3">
        <v>105</v>
      </c>
      <c r="G3" t="s">
        <v>35</v>
      </c>
      <c r="J3" s="5" t="s">
        <v>36</v>
      </c>
      <c r="K3"/>
      <c r="L3"/>
      <c r="M3"/>
      <c r="N3"/>
      <c r="O3"/>
      <c r="P3" t="s">
        <v>34</v>
      </c>
    </row>
    <row r="4" spans="1:16" ht="83.1" hidden="1" customHeight="1">
      <c r="A4" t="s">
        <v>216</v>
      </c>
      <c r="B4" t="s">
        <v>37</v>
      </c>
      <c r="C4" t="s">
        <v>38</v>
      </c>
      <c r="D4" t="s">
        <v>41</v>
      </c>
      <c r="E4" t="s">
        <v>178</v>
      </c>
      <c r="F4">
        <v>1289</v>
      </c>
      <c r="G4" t="s">
        <v>35</v>
      </c>
      <c r="H4" s="5" t="s">
        <v>43</v>
      </c>
      <c r="I4" s="6" t="s">
        <v>44</v>
      </c>
      <c r="J4" s="6" t="s">
        <v>46</v>
      </c>
      <c r="M4" s="5" t="s">
        <v>47</v>
      </c>
      <c r="N4" s="3" t="s">
        <v>48</v>
      </c>
      <c r="P4" s="3" t="s">
        <v>42</v>
      </c>
    </row>
    <row r="5" spans="1:16" ht="63" hidden="1">
      <c r="A5" t="s">
        <v>49</v>
      </c>
      <c r="B5" s="9" t="s">
        <v>37</v>
      </c>
      <c r="C5" t="s">
        <v>50</v>
      </c>
      <c r="D5" s="3" t="s">
        <v>51</v>
      </c>
      <c r="E5" t="s">
        <v>178</v>
      </c>
      <c r="F5">
        <v>162</v>
      </c>
      <c r="G5" s="3" t="s">
        <v>54</v>
      </c>
      <c r="H5"/>
      <c r="I5" s="7" t="s">
        <v>53</v>
      </c>
      <c r="J5" s="5" t="s">
        <v>55</v>
      </c>
      <c r="P5" t="s">
        <v>52</v>
      </c>
    </row>
    <row r="6" spans="1:16" ht="186" hidden="1" customHeight="1">
      <c r="A6" t="s">
        <v>182</v>
      </c>
      <c r="B6" s="9" t="s">
        <v>56</v>
      </c>
      <c r="C6" s="9" t="s">
        <v>57</v>
      </c>
      <c r="D6" s="3" t="s">
        <v>58</v>
      </c>
      <c r="E6" s="3" t="s">
        <v>178</v>
      </c>
      <c r="F6">
        <v>2399</v>
      </c>
      <c r="G6" s="3" t="s">
        <v>29</v>
      </c>
      <c r="H6"/>
      <c r="N6" s="3" t="s">
        <v>60</v>
      </c>
      <c r="P6" s="3" t="s">
        <v>59</v>
      </c>
    </row>
    <row r="7" spans="1:16" ht="47.25">
      <c r="A7" t="s">
        <v>183</v>
      </c>
      <c r="B7" t="s">
        <v>172</v>
      </c>
      <c r="C7" t="s">
        <v>32</v>
      </c>
      <c r="D7" t="s">
        <v>61</v>
      </c>
      <c r="E7" t="s">
        <v>62</v>
      </c>
      <c r="F7" t="s">
        <v>66</v>
      </c>
      <c r="G7" s="3" t="s">
        <v>35</v>
      </c>
      <c r="H7"/>
      <c r="I7" s="6" t="s">
        <v>180</v>
      </c>
      <c r="J7" s="10" t="s">
        <v>65</v>
      </c>
      <c r="K7" s="6" t="s">
        <v>64</v>
      </c>
      <c r="L7" s="6" t="s">
        <v>63</v>
      </c>
      <c r="M7" s="6" t="s">
        <v>67</v>
      </c>
      <c r="P7" t="s">
        <v>34</v>
      </c>
    </row>
    <row r="8" spans="1:16" ht="111" hidden="1" customHeight="1">
      <c r="A8" t="s">
        <v>68</v>
      </c>
      <c r="B8" t="s">
        <v>37</v>
      </c>
      <c r="C8" t="s">
        <v>69</v>
      </c>
      <c r="D8" t="s">
        <v>70</v>
      </c>
      <c r="E8" t="s">
        <v>178</v>
      </c>
      <c r="F8">
        <v>2533</v>
      </c>
      <c r="G8" s="3" t="s">
        <v>29</v>
      </c>
      <c r="H8" s="7" t="s">
        <v>72</v>
      </c>
      <c r="I8" s="8" t="s">
        <v>209</v>
      </c>
      <c r="J8" s="6" t="s">
        <v>73</v>
      </c>
      <c r="K8" s="3" t="s">
        <v>74</v>
      </c>
      <c r="L8" s="6" t="s">
        <v>75</v>
      </c>
      <c r="M8" s="6" t="s">
        <v>76</v>
      </c>
      <c r="N8" s="6" t="s">
        <v>77</v>
      </c>
      <c r="P8" t="s">
        <v>71</v>
      </c>
    </row>
    <row r="9" spans="1:16" ht="126">
      <c r="A9" t="s">
        <v>220</v>
      </c>
      <c r="B9" t="s">
        <v>177</v>
      </c>
      <c r="C9" t="s">
        <v>69</v>
      </c>
      <c r="D9" t="s">
        <v>78</v>
      </c>
      <c r="E9" t="s">
        <v>62</v>
      </c>
      <c r="F9">
        <v>3401</v>
      </c>
      <c r="G9" s="3" t="s">
        <v>83</v>
      </c>
      <c r="H9"/>
      <c r="I9" s="12" t="s">
        <v>79</v>
      </c>
      <c r="K9" s="3" t="s">
        <v>82</v>
      </c>
      <c r="L9" s="14" t="s">
        <v>81</v>
      </c>
      <c r="M9" s="14" t="s">
        <v>80</v>
      </c>
      <c r="O9" s="5" t="s">
        <v>84</v>
      </c>
      <c r="P9" t="s">
        <v>34</v>
      </c>
    </row>
    <row r="10" spans="1:16" ht="143.1" hidden="1" customHeight="1">
      <c r="A10" t="s">
        <v>85</v>
      </c>
      <c r="B10" s="3" t="s">
        <v>86</v>
      </c>
      <c r="C10" s="3" t="s">
        <v>165</v>
      </c>
      <c r="D10" t="s">
        <v>207</v>
      </c>
      <c r="E10" s="3" t="s">
        <v>178</v>
      </c>
      <c r="F10">
        <v>227</v>
      </c>
      <c r="G10" s="3" t="s">
        <v>29</v>
      </c>
      <c r="H10"/>
      <c r="I10" s="5" t="s">
        <v>88</v>
      </c>
      <c r="K10" s="6" t="s">
        <v>89</v>
      </c>
      <c r="N10" s="6" t="s">
        <v>181</v>
      </c>
      <c r="P10" t="s">
        <v>87</v>
      </c>
    </row>
    <row r="11" spans="1:16" ht="183" hidden="1" customHeight="1">
      <c r="A11" t="s">
        <v>91</v>
      </c>
      <c r="B11" t="s">
        <v>172</v>
      </c>
      <c r="C11" t="s">
        <v>32</v>
      </c>
      <c r="D11" t="s">
        <v>92</v>
      </c>
      <c r="E11" t="s">
        <v>178</v>
      </c>
      <c r="F11">
        <v>1060</v>
      </c>
      <c r="G11" s="3" t="s">
        <v>93</v>
      </c>
      <c r="H11"/>
      <c r="I11" s="5" t="s">
        <v>211</v>
      </c>
      <c r="J11" s="5" t="s">
        <v>212</v>
      </c>
      <c r="K11" s="6" t="s">
        <v>213</v>
      </c>
      <c r="L11"/>
      <c r="M11"/>
      <c r="N11"/>
      <c r="O11"/>
      <c r="P11" t="s">
        <v>94</v>
      </c>
    </row>
    <row r="12" spans="1:16" ht="168" hidden="1" customHeight="1">
      <c r="A12" t="s">
        <v>217</v>
      </c>
      <c r="B12" t="s">
        <v>56</v>
      </c>
      <c r="C12" t="s">
        <v>95</v>
      </c>
      <c r="D12" t="s">
        <v>96</v>
      </c>
      <c r="E12" s="3" t="s">
        <v>178</v>
      </c>
      <c r="F12">
        <v>3029</v>
      </c>
      <c r="G12" s="3" t="s">
        <v>29</v>
      </c>
      <c r="H12" s="8" t="s">
        <v>179</v>
      </c>
      <c r="I12" s="5" t="s">
        <v>98</v>
      </c>
      <c r="N12" s="5" t="s">
        <v>99</v>
      </c>
      <c r="P12" t="s">
        <v>97</v>
      </c>
    </row>
    <row r="13" spans="1:16" ht="191.1" hidden="1" customHeight="1">
      <c r="A13" t="s">
        <v>104</v>
      </c>
      <c r="B13" t="s">
        <v>31</v>
      </c>
      <c r="C13" t="s">
        <v>100</v>
      </c>
      <c r="D13" t="s">
        <v>101</v>
      </c>
      <c r="E13" t="s">
        <v>102</v>
      </c>
      <c r="F13">
        <v>328</v>
      </c>
      <c r="G13" s="3" t="s">
        <v>35</v>
      </c>
      <c r="H13" s="6" t="s">
        <v>106</v>
      </c>
      <c r="J13" s="5" t="s">
        <v>105</v>
      </c>
      <c r="K13"/>
      <c r="L13"/>
      <c r="M13"/>
      <c r="N13" s="7" t="s">
        <v>103</v>
      </c>
      <c r="O13"/>
    </row>
    <row r="14" spans="1:16" ht="272.25">
      <c r="A14" t="s">
        <v>221</v>
      </c>
      <c r="B14" s="3" t="s">
        <v>173</v>
      </c>
      <c r="C14" t="s">
        <v>69</v>
      </c>
      <c r="D14" t="s">
        <v>107</v>
      </c>
      <c r="E14" s="3" t="s">
        <v>62</v>
      </c>
      <c r="F14">
        <v>1531</v>
      </c>
      <c r="G14" s="3" t="s">
        <v>93</v>
      </c>
      <c r="H14"/>
      <c r="J14" s="12" t="s">
        <v>219</v>
      </c>
      <c r="K14" s="3" t="s">
        <v>218</v>
      </c>
      <c r="P14" t="s">
        <v>34</v>
      </c>
    </row>
    <row r="15" spans="1:16" ht="129.94999999999999" hidden="1" customHeight="1">
      <c r="A15" t="s">
        <v>108</v>
      </c>
      <c r="B15" s="3" t="s">
        <v>109</v>
      </c>
      <c r="C15" t="s">
        <v>110</v>
      </c>
      <c r="D15" t="s">
        <v>111</v>
      </c>
      <c r="E15" t="s">
        <v>112</v>
      </c>
      <c r="F15">
        <v>107</v>
      </c>
      <c r="G15" s="3" t="s">
        <v>113</v>
      </c>
      <c r="H15"/>
      <c r="I15" s="6" t="s">
        <v>114</v>
      </c>
      <c r="J15"/>
      <c r="L15" s="5" t="s">
        <v>115</v>
      </c>
      <c r="M15"/>
      <c r="N15"/>
      <c r="O15"/>
    </row>
    <row r="16" spans="1:16" ht="189" hidden="1" customHeight="1">
      <c r="A16" t="s">
        <v>120</v>
      </c>
      <c r="B16" s="11" t="s">
        <v>37</v>
      </c>
      <c r="C16" t="s">
        <v>32</v>
      </c>
      <c r="D16" t="s">
        <v>201</v>
      </c>
      <c r="E16" s="3" t="s">
        <v>102</v>
      </c>
      <c r="F16" t="s">
        <v>116</v>
      </c>
      <c r="G16" s="3" t="s">
        <v>35</v>
      </c>
      <c r="I16" s="6" t="s">
        <v>117</v>
      </c>
      <c r="J16" s="5" t="s">
        <v>118</v>
      </c>
      <c r="K16" s="6" t="s">
        <v>119</v>
      </c>
      <c r="L16"/>
      <c r="M16"/>
      <c r="N16"/>
      <c r="O16"/>
      <c r="P16" t="s">
        <v>34</v>
      </c>
    </row>
    <row r="17" spans="1:16" ht="159" customHeight="1">
      <c r="A17" t="s">
        <v>121</v>
      </c>
      <c r="B17" t="s">
        <v>174</v>
      </c>
      <c r="C17" t="s">
        <v>69</v>
      </c>
      <c r="D17" t="s">
        <v>122</v>
      </c>
      <c r="E17" t="s">
        <v>62</v>
      </c>
      <c r="F17">
        <v>3307</v>
      </c>
      <c r="G17" s="3" t="s">
        <v>93</v>
      </c>
      <c r="H17"/>
      <c r="I17" s="6" t="s">
        <v>124</v>
      </c>
      <c r="J17" s="5" t="s">
        <v>125</v>
      </c>
      <c r="K17" s="6" t="s">
        <v>126</v>
      </c>
      <c r="P17" t="s">
        <v>123</v>
      </c>
    </row>
    <row r="18" spans="1:16" ht="87" customHeight="1">
      <c r="A18" t="s">
        <v>296</v>
      </c>
      <c r="B18" t="s">
        <v>174</v>
      </c>
      <c r="C18" t="s">
        <v>127</v>
      </c>
      <c r="D18" t="s">
        <v>202</v>
      </c>
      <c r="E18" s="3" t="s">
        <v>62</v>
      </c>
      <c r="F18" t="s">
        <v>128</v>
      </c>
      <c r="G18" s="3" t="s">
        <v>29</v>
      </c>
      <c r="H18"/>
      <c r="I18" s="6" t="s">
        <v>129</v>
      </c>
      <c r="J18" s="6" t="s">
        <v>130</v>
      </c>
      <c r="K18" s="6" t="s">
        <v>131</v>
      </c>
      <c r="L18" s="6" t="s">
        <v>132</v>
      </c>
      <c r="M18" s="5" t="s">
        <v>133</v>
      </c>
      <c r="P18" t="s">
        <v>34</v>
      </c>
    </row>
    <row r="19" spans="1:16" ht="96" customHeight="1">
      <c r="A19" t="s">
        <v>215</v>
      </c>
      <c r="B19" t="s">
        <v>175</v>
      </c>
      <c r="C19" t="s">
        <v>38</v>
      </c>
      <c r="D19" t="s">
        <v>203</v>
      </c>
      <c r="E19" t="s">
        <v>62</v>
      </c>
      <c r="F19" t="s">
        <v>134</v>
      </c>
      <c r="G19" s="3" t="s">
        <v>29</v>
      </c>
      <c r="H19"/>
      <c r="I19" s="6" t="s">
        <v>136</v>
      </c>
      <c r="J19" s="5" t="s">
        <v>137</v>
      </c>
      <c r="K19" s="6" t="s">
        <v>138</v>
      </c>
      <c r="L19" s="6" t="s">
        <v>139</v>
      </c>
      <c r="M19" s="5" t="s">
        <v>140</v>
      </c>
      <c r="P19" t="s">
        <v>135</v>
      </c>
    </row>
    <row r="20" spans="1:16" ht="66.95" customHeight="1">
      <c r="A20" t="s">
        <v>141</v>
      </c>
      <c r="B20" t="s">
        <v>174</v>
      </c>
      <c r="C20" t="s">
        <v>57</v>
      </c>
      <c r="D20" t="s">
        <v>204</v>
      </c>
      <c r="E20" s="3" t="s">
        <v>62</v>
      </c>
      <c r="F20">
        <v>1397</v>
      </c>
      <c r="G20" s="3" t="s">
        <v>35</v>
      </c>
      <c r="H20"/>
      <c r="I20" s="6" t="s">
        <v>143</v>
      </c>
      <c r="J20" s="6" t="s">
        <v>144</v>
      </c>
      <c r="K20" s="6" t="s">
        <v>145</v>
      </c>
      <c r="L20" s="6" t="s">
        <v>146</v>
      </c>
      <c r="M20" s="6" t="s">
        <v>147</v>
      </c>
      <c r="P20" t="s">
        <v>142</v>
      </c>
    </row>
    <row r="21" spans="1:16" ht="78" hidden="1">
      <c r="A21" t="s">
        <v>148</v>
      </c>
      <c r="B21" s="9" t="s">
        <v>149</v>
      </c>
      <c r="C21" s="9" t="s">
        <v>38</v>
      </c>
      <c r="D21" s="9" t="s">
        <v>150</v>
      </c>
      <c r="E21" s="3" t="s">
        <v>178</v>
      </c>
      <c r="F21">
        <v>1307</v>
      </c>
      <c r="G21" s="3" t="s">
        <v>29</v>
      </c>
      <c r="H21" s="6" t="s">
        <v>208</v>
      </c>
      <c r="I21" s="6" t="s">
        <v>152</v>
      </c>
      <c r="J21" s="5"/>
      <c r="K21" s="3" t="s">
        <v>346</v>
      </c>
      <c r="O21" s="3" t="s">
        <v>154</v>
      </c>
      <c r="P21" t="s">
        <v>151</v>
      </c>
    </row>
    <row r="22" spans="1:16" ht="128.1" customHeight="1">
      <c r="A22" t="s">
        <v>155</v>
      </c>
      <c r="B22" s="3" t="s">
        <v>176</v>
      </c>
      <c r="C22" t="s">
        <v>69</v>
      </c>
      <c r="D22" t="s">
        <v>205</v>
      </c>
      <c r="E22" s="9" t="s">
        <v>62</v>
      </c>
      <c r="F22">
        <v>1231</v>
      </c>
      <c r="G22" s="3" t="s">
        <v>93</v>
      </c>
      <c r="H22"/>
      <c r="J22" s="5" t="s">
        <v>157</v>
      </c>
      <c r="P22" t="s">
        <v>156</v>
      </c>
    </row>
    <row r="23" spans="1:16" ht="123.95" customHeight="1">
      <c r="A23" t="s">
        <v>214</v>
      </c>
      <c r="B23" t="s">
        <v>176</v>
      </c>
      <c r="C23" s="3" t="s">
        <v>100</v>
      </c>
      <c r="D23" t="s">
        <v>206</v>
      </c>
      <c r="E23" s="9" t="s">
        <v>62</v>
      </c>
      <c r="F23" t="s">
        <v>159</v>
      </c>
      <c r="G23" s="3" t="s">
        <v>160</v>
      </c>
      <c r="H23"/>
      <c r="I23" s="6" t="s">
        <v>161</v>
      </c>
      <c r="J23" s="5" t="s">
        <v>210</v>
      </c>
      <c r="K23" s="6" t="s">
        <v>162</v>
      </c>
      <c r="M23" s="12" t="s">
        <v>163</v>
      </c>
      <c r="P23" t="s">
        <v>158</v>
      </c>
    </row>
    <row r="24" spans="1:16" ht="81" hidden="1" customHeight="1">
      <c r="A24" t="s">
        <v>164</v>
      </c>
      <c r="B24" s="9" t="s">
        <v>37</v>
      </c>
      <c r="C24" s="9" t="s">
        <v>165</v>
      </c>
      <c r="D24" s="9" t="s">
        <v>166</v>
      </c>
      <c r="E24" s="3" t="s">
        <v>178</v>
      </c>
      <c r="F24" s="9" t="s">
        <v>168</v>
      </c>
      <c r="G24" s="9" t="s">
        <v>169</v>
      </c>
      <c r="H24" s="13"/>
      <c r="I24" s="12" t="s">
        <v>170</v>
      </c>
      <c r="J24" s="12" t="s">
        <v>171</v>
      </c>
      <c r="P24" s="3" t="s">
        <v>167</v>
      </c>
    </row>
    <row r="25" spans="1:16" ht="78.75" hidden="1">
      <c r="A25" t="s">
        <v>195</v>
      </c>
      <c r="B25" s="9" t="s">
        <v>37</v>
      </c>
      <c r="C25" s="9" t="s">
        <v>69</v>
      </c>
      <c r="D25" s="3" t="s">
        <v>196</v>
      </c>
      <c r="E25" s="3" t="s">
        <v>178</v>
      </c>
      <c r="F25">
        <v>2949</v>
      </c>
      <c r="G25" s="9" t="s">
        <v>198</v>
      </c>
      <c r="H25" s="6" t="s">
        <v>199</v>
      </c>
      <c r="N25" s="5" t="s">
        <v>200</v>
      </c>
      <c r="P25" t="s">
        <v>197</v>
      </c>
    </row>
  </sheetData>
  <autoFilter ref="A1:P25" xr:uid="{06FF49D7-3132-9249-B87A-219FBB8FD763}">
    <filterColumn colId="4">
      <filters>
        <filter val="Government cash transfer"/>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Summary-old</vt:lpstr>
      <vt:lpstr>Summary- for girls</vt:lpstr>
      <vt:lpstr>Summary</vt:lpstr>
      <vt:lpstr>Sheet1</vt:lpstr>
      <vt:lpstr>Ongoing</vt:lpstr>
      <vt:lpstr>More refined list-old</vt:lpstr>
      <vt:lpstr>More refined list</vt:lpstr>
      <vt:lpstr>'More refined list-old'!Print_Area</vt:lpstr>
      <vt:lpstr>Ongoing!Print_Area</vt:lpstr>
      <vt:lpstr>'More refined list-old'!Print_Titles</vt:lpstr>
      <vt:lpstr>Ongoing!Print_Titles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Stoner</dc:creator>
  <cp:lastModifiedBy>Stoner, Marie</cp:lastModifiedBy>
  <cp:lastPrinted>2021-05-07T00:34:17Z</cp:lastPrinted>
  <dcterms:created xsi:type="dcterms:W3CDTF">2019-02-14T18:31:26Z</dcterms:created>
  <dcterms:modified xsi:type="dcterms:W3CDTF">2021-11-12T23:42:46Z</dcterms:modified>
</cp:coreProperties>
</file>