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BGC paper 2021\"/>
    </mc:Choice>
  </mc:AlternateContent>
  <xr:revisionPtr revIDLastSave="0" documentId="8_{EE9C2F65-8893-46FB-A981-B3863FCFAF9A}" xr6:coauthVersionLast="36" xr6:coauthVersionMax="36" xr10:uidLastSave="{00000000-0000-0000-0000-000000000000}"/>
  <bookViews>
    <workbookView xWindow="0" yWindow="0" windowWidth="28800" windowHeight="12225" activeTab="9" xr2:uid="{ED1D0D7C-F699-4C8B-A477-8DE53ED5E7B2}"/>
  </bookViews>
  <sheets>
    <sheet name="NH4" sheetId="1" r:id="rId1"/>
    <sheet name="NO3" sheetId="2" r:id="rId2"/>
    <sheet name="CO2" sheetId="3" r:id="rId3"/>
    <sheet name="CH4" sheetId="4" r:id="rId4"/>
    <sheet name="N2O" sheetId="5" r:id="rId5"/>
    <sheet name="N2" sheetId="6" r:id="rId6"/>
    <sheet name="Sediment profile" sheetId="7" r:id="rId7"/>
    <sheet name="NH4+NO3 hour data" sheetId="8" r:id="rId8"/>
    <sheet name="N2O N2 CH4 CO2 day data" sheetId="9" r:id="rId9"/>
    <sheet name="Gene data " sheetId="10" r:id="rId10"/>
  </sheets>
  <definedNames>
    <definedName name="_Hlk82676887" localSheetId="8">'N2O N2 CH4 CO2 day data'!$A$1</definedName>
    <definedName name="_Hlk82676919" localSheetId="9">'Gene data '!$A$1</definedName>
    <definedName name="OLE_LINK2" localSheetId="8">'N2O N2 CH4 CO2 day data'!$A$7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0" l="1"/>
  <c r="H14" i="10"/>
  <c r="I14" i="10"/>
  <c r="G17" i="10"/>
  <c r="H17" i="10"/>
  <c r="I17" i="10"/>
  <c r="G20" i="10"/>
  <c r="H20" i="10"/>
  <c r="I20" i="10"/>
  <c r="G23" i="10"/>
  <c r="H23" i="10"/>
  <c r="I23" i="10"/>
  <c r="H11" i="10"/>
  <c r="I11" i="10"/>
  <c r="G11" i="10"/>
</calcChain>
</file>

<file path=xl/sharedStrings.xml><?xml version="1.0" encoding="utf-8"?>
<sst xmlns="http://schemas.openxmlformats.org/spreadsheetml/2006/main" count="271" uniqueCount="138">
  <si>
    <t>Hour</t>
  </si>
  <si>
    <t>Control</t>
  </si>
  <si>
    <t>SMX+DAN+ETM</t>
  </si>
  <si>
    <t>SMX</t>
  </si>
  <si>
    <t>DAN</t>
  </si>
  <si>
    <t>ETM</t>
  </si>
  <si>
    <t>Antibiotic</t>
  </si>
  <si>
    <t>Day</t>
  </si>
  <si>
    <t>Rate</t>
  </si>
  <si>
    <t>Sediment particle size composition of stream sediment</t>
  </si>
  <si>
    <t>Classification</t>
  </si>
  <si>
    <t>Size Range</t>
  </si>
  <si>
    <t>% composition</t>
  </si>
  <si>
    <t>Size class 1</t>
  </si>
  <si>
    <t>≥ 1mm</t>
  </si>
  <si>
    <t>Size class 2</t>
  </si>
  <si>
    <r>
      <t xml:space="preserve">425 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>m to 1 mm</t>
    </r>
  </si>
  <si>
    <t>Size class 3</t>
  </si>
  <si>
    <r>
      <t xml:space="preserve">250 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 xml:space="preserve">m to 425 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>m</t>
    </r>
  </si>
  <si>
    <t>Size class 4</t>
  </si>
  <si>
    <r>
      <t>106</t>
    </r>
    <r>
      <rPr>
        <sz val="11"/>
        <color rgb="FF000000"/>
        <rFont val="Symbol"/>
        <family val="1"/>
        <charset val="2"/>
      </rPr>
      <t xml:space="preserve"> m</t>
    </r>
    <r>
      <rPr>
        <sz val="11"/>
        <color rgb="FF000000"/>
        <rFont val="Times New Roman"/>
        <family val="1"/>
      </rPr>
      <t xml:space="preserve">m to 250 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>m</t>
    </r>
  </si>
  <si>
    <t>Size class 5</t>
  </si>
  <si>
    <r>
      <t xml:space="preserve">&lt; 106 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>m</t>
    </r>
  </si>
  <si>
    <r>
      <t>NH</t>
    </r>
    <r>
      <rPr>
        <vertAlign val="subscript"/>
        <sz val="11"/>
        <color rgb="FF000000"/>
        <rFont val="Times New Roman"/>
        <family val="1"/>
      </rPr>
      <t>4</t>
    </r>
    <r>
      <rPr>
        <vertAlign val="superscript"/>
        <sz val="11"/>
        <color rgb="FF000000"/>
        <rFont val="Times New Roman"/>
        <family val="1"/>
      </rPr>
      <t>+</t>
    </r>
    <r>
      <rPr>
        <sz val="11"/>
        <color rgb="FF000000"/>
        <rFont val="Times New Roman"/>
        <family val="1"/>
      </rPr>
      <t xml:space="preserve"> and NO</t>
    </r>
    <r>
      <rPr>
        <vertAlign val="subscript"/>
        <sz val="11"/>
        <color rgb="FF000000"/>
        <rFont val="Times New Roman"/>
        <family val="1"/>
      </rPr>
      <t>3</t>
    </r>
    <r>
      <rPr>
        <vertAlign val="superscript"/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 xml:space="preserve"> concentrations at each sampling point (mean ± SE). </t>
    </r>
  </si>
  <si>
    <r>
      <t>NH</t>
    </r>
    <r>
      <rPr>
        <vertAlign val="subscript"/>
        <sz val="11"/>
        <color rgb="FF000000"/>
        <rFont val="Times New Roman"/>
        <family val="1"/>
      </rPr>
      <t xml:space="preserve">4 </t>
    </r>
    <r>
      <rPr>
        <vertAlign val="superscript"/>
        <sz val="11"/>
        <color rgb="FF000000"/>
        <rFont val="Times New Roman"/>
        <family val="1"/>
      </rPr>
      <t xml:space="preserve">+ 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>g N L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)</t>
    </r>
  </si>
  <si>
    <t>Hour 0</t>
  </si>
  <si>
    <t>Hour 6</t>
  </si>
  <si>
    <t>Hour 12</t>
  </si>
  <si>
    <t>Hour 24</t>
  </si>
  <si>
    <t>459 ± 46</t>
  </si>
  <si>
    <t>519 ± 41</t>
  </si>
  <si>
    <t>448 ± 115</t>
  </si>
  <si>
    <t>33 ± 9.4</t>
  </si>
  <si>
    <t>388 ± 9.8</t>
  </si>
  <si>
    <t>436 ± 20</t>
  </si>
  <si>
    <t>532 ± 49</t>
  </si>
  <si>
    <t>391 ± 39</t>
  </si>
  <si>
    <t>NA</t>
  </si>
  <si>
    <t>460 ± 15</t>
  </si>
  <si>
    <t>528± 49</t>
  </si>
  <si>
    <t>259 ± 139</t>
  </si>
  <si>
    <t>673 ± 49</t>
  </si>
  <si>
    <t>470 ± 40</t>
  </si>
  <si>
    <t>531 ± 51</t>
  </si>
  <si>
    <t>186 ± 44</t>
  </si>
  <si>
    <t xml:space="preserve">Mixture </t>
  </si>
  <si>
    <t>493 ± 5.8</t>
  </si>
  <si>
    <t>565 ± 12</t>
  </si>
  <si>
    <t>784 ± 24</t>
  </si>
  <si>
    <t>754 ± 9.5</t>
  </si>
  <si>
    <r>
      <t>NO</t>
    </r>
    <r>
      <rPr>
        <vertAlign val="subscript"/>
        <sz val="11"/>
        <color rgb="FF000000"/>
        <rFont val="Times New Roman"/>
        <family val="1"/>
      </rPr>
      <t>3</t>
    </r>
    <r>
      <rPr>
        <vertAlign val="superscript"/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>g N L</t>
    </r>
    <r>
      <rPr>
        <vertAlign val="superscript"/>
        <sz val="11"/>
        <color rgb="FF000000"/>
        <rFont val="Times New Roman"/>
        <family val="1"/>
      </rPr>
      <t xml:space="preserve">-1 </t>
    </r>
    <r>
      <rPr>
        <sz val="11"/>
        <color rgb="FF000000"/>
        <rFont val="Times New Roman"/>
        <family val="1"/>
      </rPr>
      <t>)</t>
    </r>
  </si>
  <si>
    <t>166 ± 9</t>
  </si>
  <si>
    <t>208 ± 35</t>
  </si>
  <si>
    <t>123 ± 20</t>
  </si>
  <si>
    <t>29 ± 10</t>
  </si>
  <si>
    <t>281 ± 6.9</t>
  </si>
  <si>
    <t>233 ± 13</t>
  </si>
  <si>
    <t>175 ± 4.2</t>
  </si>
  <si>
    <t>126 ± 5.9</t>
  </si>
  <si>
    <t>269 ± 9</t>
  </si>
  <si>
    <t>245 ± 15</t>
  </si>
  <si>
    <t>166 ± 5.2</t>
  </si>
  <si>
    <t>126 ± 2.3</t>
  </si>
  <si>
    <t>269 ± 4</t>
  </si>
  <si>
    <t>240 ± 4.3</t>
  </si>
  <si>
    <t>190 ± 13.1</t>
  </si>
  <si>
    <t>120 ± 5.7</t>
  </si>
  <si>
    <t>233 ± 0.5</t>
  </si>
  <si>
    <t>233 ± 9</t>
  </si>
  <si>
    <t>167 ± 3</t>
  </si>
  <si>
    <t>125 ± 15.3</t>
  </si>
  <si>
    <r>
      <t>NA= non-applicable, DAN NH</t>
    </r>
    <r>
      <rPr>
        <vertAlign val="subscript"/>
        <sz val="10"/>
        <color rgb="FF000000"/>
        <rFont val="Times New Roman"/>
        <family val="1"/>
      </rPr>
      <t>4</t>
    </r>
    <r>
      <rPr>
        <vertAlign val="superscript"/>
        <sz val="10"/>
        <color rgb="FF000000"/>
        <rFont val="Times New Roman"/>
        <family val="1"/>
      </rPr>
      <t>+</t>
    </r>
    <r>
      <rPr>
        <sz val="10"/>
        <color rgb="FF000000"/>
        <rFont val="Times New Roman"/>
        <family val="1"/>
      </rPr>
      <t xml:space="preserve"> data was not included at 0 h due to statistical outliers. L</t>
    </r>
    <r>
      <rPr>
        <vertAlign val="superscript"/>
        <sz val="10"/>
        <color rgb="FF000000"/>
        <rFont val="Times New Roman"/>
        <family val="1"/>
      </rPr>
      <t>-1</t>
    </r>
    <r>
      <rPr>
        <sz val="10"/>
        <color rgb="FF000000"/>
        <rFont val="Times New Roman"/>
        <family val="1"/>
      </rPr>
      <t>= liters, N= nitrogen</t>
    </r>
  </si>
  <si>
    <r>
      <t>Mean ± SE concentrations of N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O, N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, CH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>, and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from each experimental treatment over the 7-day study. </t>
    </r>
  </si>
  <si>
    <r>
      <t>N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O (nmol g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DW)</t>
    </r>
  </si>
  <si>
    <t>MIX</t>
  </si>
  <si>
    <t>0.01 ± 0.001</t>
  </si>
  <si>
    <t>0.01± 0.001</t>
  </si>
  <si>
    <t>0.01 ± 0.002</t>
  </si>
  <si>
    <t>0.01 ± 0.02</t>
  </si>
  <si>
    <t>0.01 ± 0.0004</t>
  </si>
  <si>
    <t>0.01 ± 0.0002</t>
  </si>
  <si>
    <t>0.01 ± 0.0003</t>
  </si>
  <si>
    <t>0.01 ± 0.0001</t>
  </si>
  <si>
    <r>
      <t>N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Symbol"/>
        <family val="1"/>
        <charset val="2"/>
      </rPr>
      <t>m</t>
    </r>
    <r>
      <rPr>
        <sz val="11"/>
        <color rgb="FF000000"/>
        <rFont val="Times New Roman"/>
        <family val="1"/>
      </rPr>
      <t>mol g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DW)</t>
    </r>
  </si>
  <si>
    <r>
      <t xml:space="preserve">17.5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1.04</t>
    </r>
  </si>
  <si>
    <r>
      <t xml:space="preserve">17.5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0.60</t>
    </r>
  </si>
  <si>
    <r>
      <t xml:space="preserve">17.5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0.66</t>
    </r>
  </si>
  <si>
    <r>
      <t xml:space="preserve">20.0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1.0</t>
    </r>
  </si>
  <si>
    <r>
      <t xml:space="preserve">16.8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1.71</t>
    </r>
  </si>
  <si>
    <r>
      <t xml:space="preserve">16.9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0.92</t>
    </r>
  </si>
  <si>
    <r>
      <t xml:space="preserve">17.0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0.90</t>
    </r>
  </si>
  <si>
    <r>
      <t xml:space="preserve">24.8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1.41</t>
    </r>
  </si>
  <si>
    <r>
      <t xml:space="preserve">20.1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0.27</t>
    </r>
  </si>
  <si>
    <r>
      <t xml:space="preserve">20.1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0.63</t>
    </r>
  </si>
  <si>
    <r>
      <t xml:space="preserve">17.2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0.4</t>
    </r>
  </si>
  <si>
    <r>
      <t xml:space="preserve">18.9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0.69</t>
    </r>
  </si>
  <si>
    <r>
      <t xml:space="preserve">16.2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0.46</t>
    </r>
  </si>
  <si>
    <r>
      <t xml:space="preserve">16.2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0.66</t>
    </r>
  </si>
  <si>
    <r>
      <t xml:space="preserve">17.5 </t>
    </r>
    <r>
      <rPr>
        <sz val="11"/>
        <color rgb="FF000000"/>
        <rFont val="Calibri"/>
        <family val="2"/>
        <scheme val="minor"/>
      </rPr>
      <t>±</t>
    </r>
    <r>
      <rPr>
        <sz val="11"/>
        <color rgb="FF000000"/>
        <rFont val="Times New Roman"/>
        <family val="1"/>
      </rPr>
      <t xml:space="preserve"> 0.72</t>
    </r>
  </si>
  <si>
    <r>
      <t>CH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 xml:space="preserve"> (nmol g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DW)</t>
    </r>
  </si>
  <si>
    <t>4.8 ± 0.5</t>
  </si>
  <si>
    <t>16.1 ± 4.5</t>
  </si>
  <si>
    <t>10.4 ± 2.3</t>
  </si>
  <si>
    <t>11.4 ± 2.04</t>
  </si>
  <si>
    <t>7.9 ± 2.0</t>
  </si>
  <si>
    <t>13.6 ± 1.5</t>
  </si>
  <si>
    <t>22.5 ± 2.5</t>
  </si>
  <si>
    <t>20.1 ± 3.8</t>
  </si>
  <si>
    <t>11.5 ± 1.5</t>
  </si>
  <si>
    <t>8.9 ± 1.2</t>
  </si>
  <si>
    <t>36.0 ± 4.0</t>
  </si>
  <si>
    <t>32.6 ± 1.8</t>
  </si>
  <si>
    <t>29.4 ± 2.2</t>
  </si>
  <si>
    <t>41.7 ± 7.8</t>
  </si>
  <si>
    <t>43.5 ± 6.7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</si>
  <si>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(nmol g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DW)</t>
    </r>
  </si>
  <si>
    <t>592 ± 60.9</t>
  </si>
  <si>
    <t>359 ± 17.4</t>
  </si>
  <si>
    <t>322 ± 14.1</t>
  </si>
  <si>
    <t>575 ± 89.2</t>
  </si>
  <si>
    <t>550 ± 65.3</t>
  </si>
  <si>
    <t>557 ± 94.6</t>
  </si>
  <si>
    <t>779 ± 27.7</t>
  </si>
  <si>
    <t>659 ± 25.0</t>
  </si>
  <si>
    <t>680 ± 48.9</t>
  </si>
  <si>
    <t>672 ± 39.2</t>
  </si>
  <si>
    <t>685 ± 55.4</t>
  </si>
  <si>
    <t>725 ± 16.0</t>
  </si>
  <si>
    <t>689 ± 45.5</t>
  </si>
  <si>
    <t>814 ± 62.1</t>
  </si>
  <si>
    <t>757 ± 39.2</t>
  </si>
  <si>
    <t>Genes</t>
  </si>
  <si>
    <t>mcrA</t>
  </si>
  <si>
    <t>nosZ</t>
  </si>
  <si>
    <t>nirK</t>
  </si>
  <si>
    <t>amoA</t>
  </si>
  <si>
    <t>Treatment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</si>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</sst>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1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11" fontId="2" fillId="0" borderId="2" xfId="0" applyNumberFormat="1" applyFont="1" applyBorder="1" applyAlignment="1">
      <alignment horizontal="center" vertical="center"/>
    </xf>
    <xf numFmtId="11" fontId="0" fillId="0" borderId="0" xfId="0" applyNumberForma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5D83-4316-4AEE-925B-3F6F4AC78C83}">
  <dimension ref="A1:V12"/>
  <sheetViews>
    <sheetView workbookViewId="0">
      <selection activeCell="A10" sqref="A10"/>
    </sheetView>
  </sheetViews>
  <sheetFormatPr defaultRowHeight="15" x14ac:dyDescent="0.25"/>
  <sheetData>
    <row r="1" spans="1:22" x14ac:dyDescent="0.25">
      <c r="A1" s="2" t="s">
        <v>0</v>
      </c>
      <c r="B1" s="23" t="s">
        <v>1</v>
      </c>
      <c r="C1" s="23"/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/>
      <c r="N1" s="23" t="s">
        <v>5</v>
      </c>
      <c r="O1" s="23"/>
      <c r="P1" s="23"/>
    </row>
    <row r="2" spans="1:22" x14ac:dyDescent="0.25">
      <c r="A2" s="1">
        <v>0</v>
      </c>
      <c r="B2" s="1">
        <v>381</v>
      </c>
      <c r="C2" s="1">
        <v>539</v>
      </c>
      <c r="D2" s="1">
        <v>458</v>
      </c>
      <c r="E2" s="1">
        <v>505</v>
      </c>
      <c r="F2" s="1">
        <v>486</v>
      </c>
      <c r="G2" s="1">
        <v>490</v>
      </c>
      <c r="H2" s="1">
        <v>369</v>
      </c>
      <c r="I2" s="1">
        <v>393</v>
      </c>
      <c r="J2" s="1">
        <v>402</v>
      </c>
      <c r="K2" s="1"/>
      <c r="L2" s="1"/>
      <c r="M2" s="1"/>
      <c r="N2" s="1">
        <v>761</v>
      </c>
      <c r="O2" s="1">
        <v>592</v>
      </c>
      <c r="P2" s="1">
        <v>667</v>
      </c>
    </row>
    <row r="3" spans="1:22" x14ac:dyDescent="0.25">
      <c r="A3" s="1">
        <v>6</v>
      </c>
      <c r="B3" s="1">
        <v>441</v>
      </c>
      <c r="C3" s="1">
        <v>536</v>
      </c>
      <c r="D3" s="1">
        <v>580</v>
      </c>
      <c r="E3" s="1">
        <v>589</v>
      </c>
      <c r="F3" s="1">
        <v>559</v>
      </c>
      <c r="G3" s="1">
        <v>548</v>
      </c>
      <c r="H3" s="1">
        <v>409</v>
      </c>
      <c r="I3" s="1">
        <v>425</v>
      </c>
      <c r="J3" s="1">
        <v>474</v>
      </c>
      <c r="K3" s="1">
        <v>480</v>
      </c>
      <c r="L3" s="1">
        <v>431</v>
      </c>
      <c r="M3" s="1">
        <v>470</v>
      </c>
      <c r="N3" s="1">
        <v>515</v>
      </c>
      <c r="O3" s="1">
        <v>391</v>
      </c>
      <c r="P3" s="1">
        <v>505</v>
      </c>
    </row>
    <row r="4" spans="1:22" x14ac:dyDescent="0.25">
      <c r="A4" s="1">
        <v>12</v>
      </c>
      <c r="B4" s="1">
        <v>249</v>
      </c>
      <c r="C4" s="1">
        <v>449</v>
      </c>
      <c r="D4" s="1">
        <v>647</v>
      </c>
      <c r="E4" s="1">
        <v>743</v>
      </c>
      <c r="F4" s="1">
        <v>827</v>
      </c>
      <c r="G4" s="1">
        <v>783</v>
      </c>
      <c r="H4" s="1">
        <v>453</v>
      </c>
      <c r="I4" s="1">
        <v>621</v>
      </c>
      <c r="J4" s="1">
        <v>523</v>
      </c>
      <c r="K4" s="1">
        <v>626</v>
      </c>
      <c r="L4" s="1">
        <v>479</v>
      </c>
      <c r="M4" s="1">
        <v>478</v>
      </c>
      <c r="N4" s="1">
        <v>430</v>
      </c>
      <c r="O4" s="1">
        <v>579</v>
      </c>
      <c r="P4" s="1">
        <v>584</v>
      </c>
    </row>
    <row r="5" spans="1:22" x14ac:dyDescent="0.25">
      <c r="A5" s="1">
        <v>24</v>
      </c>
      <c r="B5" s="1">
        <v>51.2</v>
      </c>
      <c r="C5" s="1">
        <v>26.6</v>
      </c>
      <c r="D5" s="1">
        <v>20.2</v>
      </c>
      <c r="E5" s="1">
        <v>738</v>
      </c>
      <c r="F5" s="1">
        <v>771</v>
      </c>
      <c r="G5" s="1">
        <v>754</v>
      </c>
      <c r="H5" s="1">
        <v>357</v>
      </c>
      <c r="I5" s="1">
        <v>468</v>
      </c>
      <c r="J5" s="1">
        <v>348</v>
      </c>
      <c r="K5" s="1">
        <v>69.900000000000006</v>
      </c>
      <c r="L5" s="1">
        <v>530</v>
      </c>
      <c r="M5" s="1">
        <v>178</v>
      </c>
      <c r="N5" s="1">
        <v>103</v>
      </c>
      <c r="O5" s="1">
        <v>203</v>
      </c>
      <c r="P5" s="1">
        <v>253</v>
      </c>
    </row>
    <row r="10" spans="1:22" x14ac:dyDescent="0.25">
      <c r="A10" t="s">
        <v>8</v>
      </c>
    </row>
    <row r="11" spans="1:22" x14ac:dyDescent="0.25">
      <c r="A11" s="2" t="s">
        <v>6</v>
      </c>
      <c r="B11" s="23" t="s">
        <v>1</v>
      </c>
      <c r="C11" s="23"/>
      <c r="D11" s="23"/>
      <c r="E11" s="23" t="s">
        <v>2</v>
      </c>
      <c r="F11" s="23"/>
      <c r="G11" s="23"/>
      <c r="H11" s="23" t="s">
        <v>3</v>
      </c>
      <c r="I11" s="23"/>
      <c r="J11" s="23"/>
      <c r="K11" s="23" t="s">
        <v>4</v>
      </c>
      <c r="L11" s="23"/>
      <c r="M11" s="23"/>
      <c r="N11" s="23" t="s">
        <v>5</v>
      </c>
      <c r="O11" s="23"/>
      <c r="P11" s="23"/>
      <c r="Q11" s="23"/>
      <c r="R11" s="23"/>
      <c r="S11" s="23"/>
      <c r="T11" s="23"/>
      <c r="U11" s="23"/>
      <c r="V11" s="23"/>
    </row>
    <row r="12" spans="1:22" x14ac:dyDescent="0.25">
      <c r="A12" s="1"/>
      <c r="B12" s="1">
        <v>-15.62</v>
      </c>
      <c r="C12" s="1">
        <v>-22.345700000000001</v>
      </c>
      <c r="D12" s="1">
        <v>-19.605699999999999</v>
      </c>
      <c r="E12" s="1">
        <v>9.9190480000000001</v>
      </c>
      <c r="F12" s="1">
        <v>12.79524</v>
      </c>
      <c r="G12" s="1">
        <v>11.88095</v>
      </c>
      <c r="H12" s="1">
        <v>-0.68571000000000004</v>
      </c>
      <c r="I12" s="1">
        <v>3.842857</v>
      </c>
      <c r="J12" s="1">
        <v>-2.76667</v>
      </c>
      <c r="K12" s="1">
        <v>-70.213800000000006</v>
      </c>
      <c r="L12" s="1">
        <v>-17.161899999999999</v>
      </c>
      <c r="M12" s="1">
        <v>-36.476199999999999</v>
      </c>
      <c r="N12" s="1">
        <v>-26.261900000000001</v>
      </c>
      <c r="O12" s="1">
        <v>-13.8619</v>
      </c>
      <c r="P12" s="1">
        <v>-15.8238</v>
      </c>
      <c r="Q12" s="1"/>
      <c r="R12" s="1"/>
      <c r="S12" s="1"/>
      <c r="T12" s="1"/>
      <c r="U12" s="1"/>
      <c r="V12" s="1"/>
    </row>
  </sheetData>
  <mergeCells count="12">
    <mergeCell ref="Q11:S11"/>
    <mergeCell ref="T11:V11"/>
    <mergeCell ref="B1:D1"/>
    <mergeCell ref="E1:G1"/>
    <mergeCell ref="H1:J1"/>
    <mergeCell ref="K1:M1"/>
    <mergeCell ref="N1:P1"/>
    <mergeCell ref="B11:D11"/>
    <mergeCell ref="E11:G11"/>
    <mergeCell ref="H11:J11"/>
    <mergeCell ref="K11:M11"/>
    <mergeCell ref="N1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59CF-AC2A-4EFF-B309-DF1212B16054}">
  <dimension ref="A1:I25"/>
  <sheetViews>
    <sheetView tabSelected="1" workbookViewId="0">
      <selection activeCell="G9" sqref="G9:I9"/>
    </sheetView>
  </sheetViews>
  <sheetFormatPr defaultRowHeight="15" x14ac:dyDescent="0.25"/>
  <sheetData>
    <row r="1" spans="1:9" ht="30" customHeight="1" thickBot="1" x14ac:dyDescent="0.3">
      <c r="A1" s="24"/>
      <c r="B1" s="24"/>
      <c r="C1" s="24"/>
      <c r="D1" s="24"/>
      <c r="E1" s="24"/>
    </row>
    <row r="2" spans="1:9" ht="16.5" thickTop="1" thickBot="1" x14ac:dyDescent="0.3">
      <c r="A2" s="15"/>
      <c r="B2" s="30" t="s">
        <v>131</v>
      </c>
      <c r="C2" s="30"/>
      <c r="D2" s="30"/>
      <c r="E2" s="30"/>
    </row>
    <row r="3" spans="1:9" ht="15.75" thickBot="1" x14ac:dyDescent="0.3">
      <c r="B3" s="16" t="s">
        <v>132</v>
      </c>
      <c r="C3" s="16" t="s">
        <v>133</v>
      </c>
      <c r="D3" s="16" t="s">
        <v>134</v>
      </c>
      <c r="E3" s="16" t="s">
        <v>135</v>
      </c>
    </row>
    <row r="4" spans="1:9" x14ac:dyDescent="0.25">
      <c r="A4" s="17" t="s">
        <v>1</v>
      </c>
      <c r="B4" s="18">
        <v>525000</v>
      </c>
      <c r="C4" s="18">
        <v>821000</v>
      </c>
      <c r="D4" s="18">
        <v>193000</v>
      </c>
      <c r="E4" s="18">
        <v>1010000</v>
      </c>
    </row>
    <row r="5" spans="1:9" x14ac:dyDescent="0.25">
      <c r="A5" s="17" t="s">
        <v>3</v>
      </c>
      <c r="B5" s="18">
        <v>687000</v>
      </c>
      <c r="C5" s="18">
        <v>793000</v>
      </c>
      <c r="D5" s="18">
        <v>186000</v>
      </c>
      <c r="E5" s="18">
        <v>1090000</v>
      </c>
    </row>
    <row r="6" spans="1:9" x14ac:dyDescent="0.25">
      <c r="A6" s="17" t="s">
        <v>4</v>
      </c>
      <c r="B6" s="18">
        <v>604000</v>
      </c>
      <c r="C6" s="18">
        <v>817000</v>
      </c>
      <c r="D6" s="18">
        <v>246000</v>
      </c>
      <c r="E6" s="18">
        <v>822000</v>
      </c>
    </row>
    <row r="7" spans="1:9" x14ac:dyDescent="0.25">
      <c r="A7" s="17" t="s">
        <v>5</v>
      </c>
      <c r="B7" s="18">
        <v>480000</v>
      </c>
      <c r="C7" s="18">
        <v>788000</v>
      </c>
      <c r="D7" s="18">
        <v>186000</v>
      </c>
      <c r="E7" s="18">
        <v>916000</v>
      </c>
    </row>
    <row r="8" spans="1:9" ht="15.75" thickBot="1" x14ac:dyDescent="0.3">
      <c r="A8" s="19" t="s">
        <v>74</v>
      </c>
      <c r="B8" s="20">
        <v>538000</v>
      </c>
      <c r="C8" s="20">
        <v>805000</v>
      </c>
      <c r="D8" s="20">
        <v>233000</v>
      </c>
      <c r="E8" s="20">
        <v>1560000</v>
      </c>
    </row>
    <row r="9" spans="1:9" x14ac:dyDescent="0.25">
      <c r="G9" s="31" t="s">
        <v>137</v>
      </c>
      <c r="H9" s="31"/>
      <c r="I9" s="31"/>
    </row>
    <row r="10" spans="1:9" x14ac:dyDescent="0.25">
      <c r="A10" s="22" t="s">
        <v>136</v>
      </c>
      <c r="B10" s="22" t="s">
        <v>132</v>
      </c>
      <c r="C10" s="22" t="s">
        <v>133</v>
      </c>
      <c r="D10" s="22" t="s">
        <v>134</v>
      </c>
      <c r="E10" s="22" t="s">
        <v>135</v>
      </c>
    </row>
    <row r="11" spans="1:9" x14ac:dyDescent="0.25">
      <c r="A11" t="s">
        <v>1</v>
      </c>
      <c r="B11" s="21">
        <v>548558.04608990217</v>
      </c>
      <c r="C11" s="21">
        <v>843832.82743191544</v>
      </c>
      <c r="D11" s="21">
        <v>192329.0041336359</v>
      </c>
      <c r="E11" s="21">
        <v>1004314.736525169</v>
      </c>
      <c r="G11" s="21">
        <f>AVERAGE(B11:B13)</f>
        <v>524656.20488276938</v>
      </c>
      <c r="H11" s="21">
        <f>AVERAGE(C11:C13)</f>
        <v>821387.43220502289</v>
      </c>
      <c r="I11" s="21">
        <f>AVERAGE(D11:D13)</f>
        <v>192945.02270274356</v>
      </c>
    </row>
    <row r="12" spans="1:9" x14ac:dyDescent="0.25">
      <c r="A12" t="s">
        <v>1</v>
      </c>
      <c r="B12" s="21">
        <v>536940.63839371304</v>
      </c>
      <c r="C12" s="21">
        <v>714147.7783979231</v>
      </c>
      <c r="D12" s="21">
        <v>206403.69308912318</v>
      </c>
      <c r="E12" s="21">
        <v>1064434.6690261271</v>
      </c>
      <c r="G12" s="21"/>
      <c r="H12" s="21"/>
      <c r="I12" s="21"/>
    </row>
    <row r="13" spans="1:9" x14ac:dyDescent="0.25">
      <c r="A13" t="s">
        <v>1</v>
      </c>
      <c r="B13" s="21">
        <v>488469.93016469281</v>
      </c>
      <c r="C13" s="21">
        <v>906181.69078523037</v>
      </c>
      <c r="D13" s="21">
        <v>180102.37088547167</v>
      </c>
      <c r="E13" s="21">
        <v>974077.69833688636</v>
      </c>
      <c r="G13" s="21"/>
      <c r="H13" s="21"/>
      <c r="I13" s="21"/>
    </row>
    <row r="14" spans="1:9" x14ac:dyDescent="0.25">
      <c r="A14" t="s">
        <v>3</v>
      </c>
      <c r="B14" s="21">
        <v>629821.22119139135</v>
      </c>
      <c r="C14" s="21">
        <v>888930.53359688004</v>
      </c>
      <c r="D14" s="21">
        <v>206783.58279426355</v>
      </c>
      <c r="E14" s="21">
        <v>1239043.9129572175</v>
      </c>
      <c r="G14" s="21">
        <f>AVERAGE(B14:B16)</f>
        <v>687468.2470648262</v>
      </c>
      <c r="H14" s="21">
        <f>AVERAGE(C14:C16)</f>
        <v>792983.34194066899</v>
      </c>
      <c r="I14" s="21">
        <f>AVERAGE(D14:D16)</f>
        <v>186377.57158810963</v>
      </c>
    </row>
    <row r="15" spans="1:9" x14ac:dyDescent="0.25">
      <c r="A15" t="s">
        <v>3</v>
      </c>
      <c r="B15" s="21">
        <v>475247.17222196708</v>
      </c>
      <c r="C15" s="21">
        <v>764291.66694668471</v>
      </c>
      <c r="D15" s="21">
        <v>160850.43502519757</v>
      </c>
      <c r="E15" s="21">
        <v>975768.36884557828</v>
      </c>
      <c r="G15" s="21"/>
      <c r="H15" s="21"/>
      <c r="I15" s="21"/>
    </row>
    <row r="16" spans="1:9" x14ac:dyDescent="0.25">
      <c r="A16" t="s">
        <v>3</v>
      </c>
      <c r="B16" s="21">
        <v>957336.34778112033</v>
      </c>
      <c r="C16" s="21">
        <v>725727.82527844259</v>
      </c>
      <c r="D16" s="21">
        <v>191498.69694486778</v>
      </c>
      <c r="E16" s="21">
        <v>1060392.8078385636</v>
      </c>
      <c r="G16" s="21"/>
      <c r="H16" s="21"/>
      <c r="I16" s="21"/>
    </row>
    <row r="17" spans="1:9" x14ac:dyDescent="0.25">
      <c r="A17" t="s">
        <v>4</v>
      </c>
      <c r="B17" s="21">
        <v>637031.39416310482</v>
      </c>
      <c r="C17" s="21">
        <v>856106.12220583903</v>
      </c>
      <c r="D17" s="21">
        <v>244076.13646680434</v>
      </c>
      <c r="E17" s="21">
        <v>925432.03160714766</v>
      </c>
      <c r="G17" s="21">
        <f>AVERAGE(B17:B19)</f>
        <v>604070.10523836652</v>
      </c>
      <c r="H17" s="21">
        <f>AVERAGE(C17:C19)</f>
        <v>816805.11640098877</v>
      </c>
      <c r="I17" s="21">
        <f>AVERAGE(D17:D19)</f>
        <v>246142.91935207738</v>
      </c>
    </row>
    <row r="18" spans="1:9" x14ac:dyDescent="0.25">
      <c r="A18" t="s">
        <v>4</v>
      </c>
      <c r="B18" s="21">
        <v>596911.33301476308</v>
      </c>
      <c r="C18" s="21">
        <v>793488.58592389326</v>
      </c>
      <c r="D18" s="21">
        <v>250199.51491629728</v>
      </c>
      <c r="E18" s="21">
        <v>719130.7646004532</v>
      </c>
      <c r="G18" s="21"/>
      <c r="H18" s="21"/>
      <c r="I18" s="21"/>
    </row>
    <row r="19" spans="1:9" x14ac:dyDescent="0.25">
      <c r="A19" t="s">
        <v>4</v>
      </c>
      <c r="B19" s="21">
        <v>578267.5885372319</v>
      </c>
      <c r="C19" s="21">
        <v>800820.6410732338</v>
      </c>
      <c r="D19" s="21">
        <v>244153.10667313056</v>
      </c>
      <c r="E19" t="s">
        <v>37</v>
      </c>
      <c r="G19" s="21"/>
      <c r="H19" s="21"/>
      <c r="I19" s="21"/>
    </row>
    <row r="20" spans="1:9" x14ac:dyDescent="0.25">
      <c r="A20" t="s">
        <v>5</v>
      </c>
      <c r="B20" s="21">
        <v>433655.54085184442</v>
      </c>
      <c r="C20" s="21">
        <v>784884.01930136897</v>
      </c>
      <c r="D20" s="21">
        <v>169907.06357038836</v>
      </c>
      <c r="E20" s="21">
        <v>1240511.8477669808</v>
      </c>
      <c r="G20" s="21">
        <f>AVERAGE(B20:B22)</f>
        <v>480489.23893105617</v>
      </c>
      <c r="H20" s="21">
        <f>AVERAGE(C20:C22)</f>
        <v>787747.24016797775</v>
      </c>
      <c r="I20" s="21">
        <f>AVERAGE(D20:D22)</f>
        <v>186255.83138477002</v>
      </c>
    </row>
    <row r="21" spans="1:9" x14ac:dyDescent="0.25">
      <c r="A21" t="s">
        <v>5</v>
      </c>
      <c r="B21" s="21">
        <v>484252.1021831648</v>
      </c>
      <c r="C21" s="21">
        <v>789629.72541886522</v>
      </c>
      <c r="D21" s="21">
        <v>178878.58938033303</v>
      </c>
      <c r="E21" s="21">
        <v>525024.83454478229</v>
      </c>
      <c r="G21" s="21"/>
      <c r="H21" s="21"/>
      <c r="I21" s="21"/>
    </row>
    <row r="22" spans="1:9" x14ac:dyDescent="0.25">
      <c r="A22" t="s">
        <v>5</v>
      </c>
      <c r="B22" s="21">
        <v>523560.07375815924</v>
      </c>
      <c r="C22" s="21">
        <v>788727.97578369919</v>
      </c>
      <c r="D22" s="21">
        <v>209981.84120358867</v>
      </c>
      <c r="E22" s="21">
        <v>983174.95019827783</v>
      </c>
      <c r="G22" s="21"/>
      <c r="H22" s="21"/>
      <c r="I22" s="21"/>
    </row>
    <row r="23" spans="1:9" x14ac:dyDescent="0.25">
      <c r="A23" t="s">
        <v>74</v>
      </c>
      <c r="B23" s="21">
        <v>579344.6170522389</v>
      </c>
      <c r="C23" s="21">
        <v>742613.14639254287</v>
      </c>
      <c r="D23" s="21">
        <v>212122.5066565962</v>
      </c>
      <c r="E23" s="21">
        <v>2105218.4511969113</v>
      </c>
      <c r="G23" s="21">
        <f>AVERAGE(B23:B25)</f>
        <v>538194.1644223613</v>
      </c>
      <c r="H23" s="21">
        <f>AVERAGE(C23:C25)</f>
        <v>804754.06014995824</v>
      </c>
      <c r="I23" s="21">
        <f>AVERAGE(D23:D25)</f>
        <v>233096.21920277804</v>
      </c>
    </row>
    <row r="24" spans="1:9" x14ac:dyDescent="0.25">
      <c r="A24" t="s">
        <v>74</v>
      </c>
      <c r="B24" s="21">
        <v>541134.89552960312</v>
      </c>
      <c r="C24" s="21">
        <v>813001.29389276437</v>
      </c>
      <c r="D24" s="21">
        <v>222320.47023899204</v>
      </c>
      <c r="E24" s="21">
        <v>1186032.0509703483</v>
      </c>
      <c r="F24" s="21"/>
      <c r="G24" s="21"/>
      <c r="H24" s="21"/>
    </row>
    <row r="25" spans="1:9" x14ac:dyDescent="0.25">
      <c r="A25" t="s">
        <v>74</v>
      </c>
      <c r="B25" s="21">
        <v>494102.98068524175</v>
      </c>
      <c r="C25" s="21">
        <v>858647.74016456725</v>
      </c>
      <c r="D25" s="21">
        <v>264845.68071274587</v>
      </c>
      <c r="E25" s="21">
        <v>1390014.6136507893</v>
      </c>
      <c r="F25" s="21"/>
      <c r="G25" s="21"/>
      <c r="H25" s="21"/>
    </row>
  </sheetData>
  <mergeCells count="3">
    <mergeCell ref="A1:E1"/>
    <mergeCell ref="B2:E2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1FDA-A02A-4D70-80E1-87300D509735}">
  <dimension ref="A1:P9"/>
  <sheetViews>
    <sheetView workbookViewId="0">
      <selection activeCell="A7" sqref="A7"/>
    </sheetView>
  </sheetViews>
  <sheetFormatPr defaultRowHeight="15" x14ac:dyDescent="0.25"/>
  <sheetData>
    <row r="1" spans="1:16" x14ac:dyDescent="0.25">
      <c r="A1" s="2" t="s">
        <v>0</v>
      </c>
      <c r="B1" s="23" t="s">
        <v>1</v>
      </c>
      <c r="C1" s="23"/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/>
      <c r="N1" s="23" t="s">
        <v>5</v>
      </c>
      <c r="O1" s="23"/>
      <c r="P1" s="23"/>
    </row>
    <row r="2" spans="1:16" x14ac:dyDescent="0.25">
      <c r="A2" s="1">
        <v>0</v>
      </c>
      <c r="B2" s="1">
        <v>156</v>
      </c>
      <c r="C2" s="1">
        <v>184</v>
      </c>
      <c r="D2" s="1">
        <v>158</v>
      </c>
      <c r="E2" s="1">
        <v>233</v>
      </c>
      <c r="F2" s="1">
        <v>232</v>
      </c>
      <c r="G2" s="1">
        <v>232</v>
      </c>
      <c r="H2" s="1">
        <v>289</v>
      </c>
      <c r="I2" s="1">
        <v>272</v>
      </c>
      <c r="J2" s="1">
        <v>281</v>
      </c>
      <c r="K2" s="1">
        <v>255</v>
      </c>
      <c r="L2" s="1">
        <v>277</v>
      </c>
      <c r="M2" s="1">
        <v>275</v>
      </c>
      <c r="N2" s="1">
        <v>274</v>
      </c>
      <c r="O2" s="1">
        <v>264</v>
      </c>
      <c r="P2" s="1">
        <v>268</v>
      </c>
    </row>
    <row r="3" spans="1:16" x14ac:dyDescent="0.25">
      <c r="A3" s="1">
        <v>6</v>
      </c>
      <c r="B3" s="1">
        <v>268</v>
      </c>
      <c r="C3" s="1">
        <v>210</v>
      </c>
      <c r="D3" s="1">
        <v>147</v>
      </c>
      <c r="E3" s="1">
        <v>221</v>
      </c>
      <c r="F3" s="1">
        <v>227</v>
      </c>
      <c r="G3" s="1">
        <v>251</v>
      </c>
      <c r="H3" s="1">
        <v>257</v>
      </c>
      <c r="I3" s="1">
        <v>227</v>
      </c>
      <c r="J3" s="1">
        <v>214</v>
      </c>
      <c r="K3" s="1">
        <v>220</v>
      </c>
      <c r="L3" s="1">
        <v>271</v>
      </c>
      <c r="M3" s="1">
        <v>245</v>
      </c>
      <c r="N3" s="1">
        <v>232</v>
      </c>
      <c r="O3" s="1">
        <v>247</v>
      </c>
      <c r="P3" s="1">
        <v>240</v>
      </c>
    </row>
    <row r="4" spans="1:16" x14ac:dyDescent="0.25">
      <c r="A4" s="1">
        <v>12</v>
      </c>
      <c r="B4" s="1">
        <v>149</v>
      </c>
      <c r="C4" s="1">
        <v>136</v>
      </c>
      <c r="D4" s="1">
        <v>84.4</v>
      </c>
      <c r="E4" s="1">
        <v>161</v>
      </c>
      <c r="F4" s="1">
        <v>170</v>
      </c>
      <c r="G4" s="1">
        <v>170</v>
      </c>
      <c r="H4" s="1">
        <v>183</v>
      </c>
      <c r="I4" s="1">
        <v>170</v>
      </c>
      <c r="J4" s="1">
        <v>171</v>
      </c>
      <c r="K4" s="1">
        <v>172</v>
      </c>
      <c r="L4" s="1">
        <v>171</v>
      </c>
      <c r="M4" s="1">
        <v>156</v>
      </c>
      <c r="N4" s="1">
        <v>183</v>
      </c>
      <c r="O4" s="1">
        <v>171</v>
      </c>
      <c r="P4" s="1">
        <v>215</v>
      </c>
    </row>
    <row r="5" spans="1:16" x14ac:dyDescent="0.25">
      <c r="A5" s="1">
        <v>24</v>
      </c>
      <c r="B5" s="1">
        <v>49.7</v>
      </c>
      <c r="C5" s="1">
        <v>16.899999999999999</v>
      </c>
      <c r="D5" s="1">
        <v>21.7</v>
      </c>
      <c r="E5" s="1">
        <v>105</v>
      </c>
      <c r="F5" s="1">
        <v>155</v>
      </c>
      <c r="G5" s="1">
        <v>115</v>
      </c>
      <c r="H5" s="1">
        <v>122</v>
      </c>
      <c r="I5" s="1">
        <v>119</v>
      </c>
      <c r="J5" s="1">
        <v>138</v>
      </c>
      <c r="K5" s="1">
        <v>124</v>
      </c>
      <c r="L5" s="1">
        <v>131</v>
      </c>
      <c r="M5" s="1">
        <v>124</v>
      </c>
      <c r="N5" s="1">
        <v>112</v>
      </c>
      <c r="O5" s="1">
        <v>117</v>
      </c>
      <c r="P5" s="1">
        <v>131</v>
      </c>
    </row>
    <row r="7" spans="1:16" x14ac:dyDescent="0.25">
      <c r="A7" t="s">
        <v>8</v>
      </c>
    </row>
    <row r="8" spans="1:16" x14ac:dyDescent="0.25">
      <c r="A8" s="2" t="s">
        <v>6</v>
      </c>
      <c r="B8" s="23" t="s">
        <v>1</v>
      </c>
      <c r="C8" s="23"/>
      <c r="D8" s="23"/>
      <c r="E8" s="23" t="s">
        <v>2</v>
      </c>
      <c r="F8" s="23"/>
      <c r="G8" s="23"/>
      <c r="H8" s="23" t="s">
        <v>3</v>
      </c>
      <c r="I8" s="23"/>
      <c r="J8" s="23"/>
      <c r="K8" s="23" t="s">
        <v>4</v>
      </c>
      <c r="L8" s="23"/>
      <c r="M8" s="23"/>
      <c r="N8" s="23" t="s">
        <v>5</v>
      </c>
      <c r="O8" s="23"/>
      <c r="P8" s="23"/>
    </row>
    <row r="9" spans="1:16" x14ac:dyDescent="0.25">
      <c r="A9" s="1"/>
      <c r="B9" s="1">
        <v>-6.1890499999999999</v>
      </c>
      <c r="C9" s="1">
        <v>-7.7614299999999998</v>
      </c>
      <c r="D9" s="1">
        <v>-6.0347600000000003</v>
      </c>
      <c r="E9" s="1">
        <v>-5.6571400000000001</v>
      </c>
      <c r="F9" s="1">
        <v>-3.5238100000000001</v>
      </c>
      <c r="G9" s="1">
        <v>-5.5809499999999996</v>
      </c>
      <c r="H9" s="1">
        <v>-7.2047600000000003</v>
      </c>
      <c r="I9" s="1">
        <v>-6.4</v>
      </c>
      <c r="J9" s="1">
        <v>-5.6952400000000001</v>
      </c>
      <c r="K9" s="1">
        <v>-5.5095200000000002</v>
      </c>
      <c r="L9" s="1">
        <v>-6.6761900000000001</v>
      </c>
      <c r="M9" s="1">
        <v>-6.6095199999999998</v>
      </c>
      <c r="N9" s="1">
        <v>-6.7761899999999997</v>
      </c>
      <c r="O9" s="1">
        <v>-6.5</v>
      </c>
      <c r="P9" s="1">
        <v>-5.7238100000000003</v>
      </c>
    </row>
  </sheetData>
  <mergeCells count="10">
    <mergeCell ref="B1:D1"/>
    <mergeCell ref="E1:G1"/>
    <mergeCell ref="H1:J1"/>
    <mergeCell ref="K1:M1"/>
    <mergeCell ref="N1:P1"/>
    <mergeCell ref="B8:D8"/>
    <mergeCell ref="E8:G8"/>
    <mergeCell ref="H8:J8"/>
    <mergeCell ref="K8:M8"/>
    <mergeCell ref="N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9103D-9C33-4FD3-A7F5-234B800B1156}">
  <dimension ref="A1:Z10"/>
  <sheetViews>
    <sheetView workbookViewId="0">
      <selection activeCell="A8" sqref="A8"/>
    </sheetView>
  </sheetViews>
  <sheetFormatPr defaultRowHeight="15" x14ac:dyDescent="0.25"/>
  <sheetData>
    <row r="1" spans="1:26" x14ac:dyDescent="0.25">
      <c r="A1" s="2" t="s">
        <v>7</v>
      </c>
      <c r="B1" s="23" t="s">
        <v>1</v>
      </c>
      <c r="C1" s="23"/>
      <c r="D1" s="23"/>
      <c r="E1" s="23"/>
      <c r="F1" s="23"/>
      <c r="G1" s="23" t="s">
        <v>2</v>
      </c>
      <c r="H1" s="23"/>
      <c r="I1" s="23"/>
      <c r="J1" s="23"/>
      <c r="K1" s="23"/>
      <c r="L1" s="23" t="s">
        <v>3</v>
      </c>
      <c r="M1" s="23"/>
      <c r="N1" s="23"/>
      <c r="O1" s="23"/>
      <c r="P1" s="23"/>
      <c r="Q1" s="23" t="s">
        <v>4</v>
      </c>
      <c r="R1" s="23"/>
      <c r="S1" s="23"/>
      <c r="T1" s="23"/>
      <c r="U1" s="23"/>
      <c r="V1" s="23" t="s">
        <v>5</v>
      </c>
      <c r="W1" s="23"/>
      <c r="X1" s="23"/>
      <c r="Y1" s="23"/>
      <c r="Z1" s="23"/>
    </row>
    <row r="2" spans="1:26" x14ac:dyDescent="0.25">
      <c r="A2" s="1">
        <v>2</v>
      </c>
      <c r="B2" s="1">
        <v>543.78420000000006</v>
      </c>
      <c r="C2" s="1">
        <v>423.49619999999999</v>
      </c>
      <c r="D2" s="1">
        <v>577.54049999999995</v>
      </c>
      <c r="E2" s="1">
        <v>798.18299999999999</v>
      </c>
      <c r="F2" s="1">
        <v>619.09320000000002</v>
      </c>
      <c r="G2" s="1">
        <v>375.50799999999998</v>
      </c>
      <c r="H2" s="1">
        <v>326.03500000000003</v>
      </c>
      <c r="I2" s="1">
        <v>309.4271</v>
      </c>
      <c r="J2" s="1">
        <v>394.13220000000001</v>
      </c>
      <c r="K2" s="1">
        <v>391.10930000000002</v>
      </c>
      <c r="L2" s="1">
        <v>282.15260000000001</v>
      </c>
      <c r="M2" s="1">
        <v>321.41149999999999</v>
      </c>
      <c r="N2" s="1">
        <v>310.79629999999997</v>
      </c>
      <c r="O2" s="1">
        <v>369.55259999999998</v>
      </c>
      <c r="P2" s="1">
        <v>324.76749999999998</v>
      </c>
      <c r="Q2" s="1">
        <v>702.80520000000001</v>
      </c>
      <c r="R2" s="1">
        <v>676.71730000000002</v>
      </c>
      <c r="S2" s="1">
        <v>411.07380000000001</v>
      </c>
      <c r="T2" s="1">
        <v>315.02480000000003</v>
      </c>
      <c r="U2" s="1">
        <v>769.47569999999996</v>
      </c>
      <c r="V2" s="1">
        <v>524.48030000000006</v>
      </c>
      <c r="W2" s="1">
        <v>794.35419999999999</v>
      </c>
      <c r="X2" s="1">
        <v>556.20420000000001</v>
      </c>
      <c r="Y2" s="1">
        <v>444.63069999999999</v>
      </c>
      <c r="Z2" s="1">
        <v>432.20580000000001</v>
      </c>
    </row>
    <row r="3" spans="1:26" x14ac:dyDescent="0.25">
      <c r="A3" s="1">
        <v>4</v>
      </c>
      <c r="B3" s="1">
        <v>671.18169999999998</v>
      </c>
      <c r="C3" s="1">
        <v>207.08500000000001</v>
      </c>
      <c r="D3" s="1">
        <v>534.29250000000002</v>
      </c>
      <c r="E3" s="1">
        <v>754.8528</v>
      </c>
      <c r="F3" s="1">
        <v>619.01059999999995</v>
      </c>
      <c r="G3" s="1">
        <v>748.75450000000001</v>
      </c>
      <c r="H3" s="1">
        <v>713.66719999999998</v>
      </c>
      <c r="I3" s="1">
        <v>812.98800000000006</v>
      </c>
      <c r="J3" s="1">
        <v>749.42589999999996</v>
      </c>
      <c r="K3" s="1">
        <v>868.9846</v>
      </c>
      <c r="L3" s="1">
        <v>657.77139999999997</v>
      </c>
      <c r="M3" s="1">
        <v>674.63990000000001</v>
      </c>
      <c r="N3" s="1">
        <v>699.62189999999998</v>
      </c>
      <c r="O3" s="1">
        <v>700.2165</v>
      </c>
      <c r="P3" s="1">
        <v>564.64049999999997</v>
      </c>
      <c r="Q3" s="1">
        <v>688.84619999999995</v>
      </c>
      <c r="R3" s="1">
        <v>776.17430000000002</v>
      </c>
      <c r="S3" s="1">
        <v>792.66279999999995</v>
      </c>
      <c r="T3" s="1">
        <v>539.36580000000004</v>
      </c>
      <c r="U3" s="1">
        <v>602.30169999999998</v>
      </c>
      <c r="V3" s="1">
        <v>611.62710000000004</v>
      </c>
      <c r="W3" s="1">
        <v>726.67610000000002</v>
      </c>
      <c r="X3" s="1">
        <v>635.56830000000002</v>
      </c>
      <c r="Y3" s="1">
        <v>796.79809999999998</v>
      </c>
      <c r="Z3" s="1">
        <v>587.25019999999995</v>
      </c>
    </row>
    <row r="4" spans="1:26" x14ac:dyDescent="0.25">
      <c r="A4" s="1">
        <v>7</v>
      </c>
      <c r="B4" s="1">
        <v>601.51300000000003</v>
      </c>
      <c r="C4" s="1">
        <v>841.40359999999998</v>
      </c>
      <c r="D4" s="1">
        <v>781.71190000000001</v>
      </c>
      <c r="E4" s="1">
        <v>544.39189999999996</v>
      </c>
      <c r="F4" s="1">
        <v>656.08770000000004</v>
      </c>
      <c r="G4" s="1">
        <v>727.18340000000001</v>
      </c>
      <c r="H4" s="1">
        <v>734.31780000000003</v>
      </c>
      <c r="I4" s="1">
        <v>668.36440000000005</v>
      </c>
      <c r="J4" s="1">
        <v>766.95590000000004</v>
      </c>
      <c r="K4" s="1">
        <v>730.11199999999997</v>
      </c>
      <c r="L4" s="1">
        <v>723.26440000000002</v>
      </c>
      <c r="M4" s="1">
        <v>696.80269999999996</v>
      </c>
      <c r="N4" s="1">
        <v>602.64980000000003</v>
      </c>
      <c r="O4" s="1">
        <v>585.12779999999998</v>
      </c>
      <c r="P4" s="1">
        <v>836.79139999999995</v>
      </c>
      <c r="Q4" s="1">
        <v>588.69050000000004</v>
      </c>
      <c r="R4" s="1">
        <v>963.87009999999998</v>
      </c>
      <c r="S4" s="1">
        <v>868.8673</v>
      </c>
      <c r="T4" s="1">
        <v>842.45259999999996</v>
      </c>
      <c r="U4" s="1">
        <v>804.52070000000003</v>
      </c>
      <c r="V4" s="1">
        <v>709.36680000000001</v>
      </c>
      <c r="W4" s="1">
        <v>771.54089999999997</v>
      </c>
      <c r="X4" s="1">
        <v>787.27179999999998</v>
      </c>
      <c r="Y4" s="1">
        <v>642.22080000000005</v>
      </c>
      <c r="Z4" s="1">
        <v>875.69399999999996</v>
      </c>
    </row>
    <row r="8" spans="1:26" x14ac:dyDescent="0.25">
      <c r="A8" t="s">
        <v>8</v>
      </c>
    </row>
    <row r="9" spans="1:26" x14ac:dyDescent="0.25">
      <c r="A9" s="2" t="s">
        <v>6</v>
      </c>
      <c r="B9" s="23" t="s">
        <v>1</v>
      </c>
      <c r="C9" s="23"/>
      <c r="D9" s="23"/>
      <c r="E9" s="23"/>
      <c r="F9" s="23"/>
      <c r="G9" s="23" t="s">
        <v>2</v>
      </c>
      <c r="H9" s="23"/>
      <c r="I9" s="23"/>
      <c r="J9" s="23"/>
      <c r="K9" s="23"/>
      <c r="L9" s="23" t="s">
        <v>3</v>
      </c>
      <c r="M9" s="23"/>
      <c r="N9" s="23"/>
      <c r="O9" s="23"/>
      <c r="P9" s="23"/>
      <c r="Q9" s="23" t="s">
        <v>4</v>
      </c>
      <c r="R9" s="23"/>
      <c r="S9" s="23"/>
      <c r="T9" s="23"/>
      <c r="U9" s="23"/>
      <c r="V9" s="23" t="s">
        <v>5</v>
      </c>
      <c r="W9" s="23"/>
      <c r="X9" s="23"/>
      <c r="Y9" s="23"/>
      <c r="Z9" s="23"/>
    </row>
    <row r="10" spans="1:26" x14ac:dyDescent="0.25">
      <c r="A10" s="1"/>
      <c r="B10" s="1">
        <v>8.8008679999999995</v>
      </c>
      <c r="C10" s="1">
        <v>93.675539999999998</v>
      </c>
      <c r="D10" s="1">
        <v>44.121549999999999</v>
      </c>
      <c r="E10" s="1">
        <v>-52.289400000000001</v>
      </c>
      <c r="F10" s="1">
        <v>7.7904929999999997</v>
      </c>
      <c r="G10" s="1">
        <v>64.214669999999998</v>
      </c>
      <c r="H10" s="1">
        <v>75.753420000000006</v>
      </c>
      <c r="I10" s="1">
        <v>62.314140000000002</v>
      </c>
      <c r="J10" s="1">
        <v>69.13937</v>
      </c>
      <c r="K10" s="1">
        <v>58.793320000000001</v>
      </c>
      <c r="L10" s="1">
        <v>82.980930000000001</v>
      </c>
      <c r="M10" s="1">
        <v>69.734250000000003</v>
      </c>
      <c r="N10" s="1">
        <v>51.210599999999999</v>
      </c>
      <c r="O10" s="1">
        <v>36.682569999999998</v>
      </c>
      <c r="P10" s="1">
        <v>101.4821</v>
      </c>
      <c r="Q10" s="1">
        <v>-23.6568</v>
      </c>
      <c r="R10" s="1">
        <v>57.835929999999998</v>
      </c>
      <c r="S10" s="1">
        <v>86.335769999999997</v>
      </c>
      <c r="T10" s="1">
        <v>105.1337</v>
      </c>
      <c r="U10" s="1">
        <v>11.77721</v>
      </c>
      <c r="V10" s="1">
        <v>36.630139999999997</v>
      </c>
      <c r="W10" s="1">
        <v>-3.0217900000000002</v>
      </c>
      <c r="X10" s="1">
        <v>46.557279999999999</v>
      </c>
      <c r="Y10" s="1">
        <v>32.330350000000003</v>
      </c>
      <c r="Z10" s="1">
        <v>89.285809999999998</v>
      </c>
    </row>
  </sheetData>
  <mergeCells count="10">
    <mergeCell ref="B1:F1"/>
    <mergeCell ref="G1:K1"/>
    <mergeCell ref="L1:P1"/>
    <mergeCell ref="Q1:U1"/>
    <mergeCell ref="V1:Z1"/>
    <mergeCell ref="B9:F9"/>
    <mergeCell ref="G9:K9"/>
    <mergeCell ref="L9:P9"/>
    <mergeCell ref="Q9:U9"/>
    <mergeCell ref="V9:Z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71A6-A4F8-42AF-81D0-184A68B3C45F}">
  <dimension ref="A1:Z8"/>
  <sheetViews>
    <sheetView workbookViewId="0">
      <selection activeCell="A6" sqref="A6"/>
    </sheetView>
  </sheetViews>
  <sheetFormatPr defaultRowHeight="15" x14ac:dyDescent="0.25"/>
  <sheetData>
    <row r="1" spans="1:26" x14ac:dyDescent="0.25">
      <c r="A1" s="2" t="s">
        <v>7</v>
      </c>
      <c r="B1" s="23" t="s">
        <v>1</v>
      </c>
      <c r="C1" s="23"/>
      <c r="D1" s="23"/>
      <c r="E1" s="23"/>
      <c r="F1" s="23"/>
      <c r="G1" s="23" t="s">
        <v>2</v>
      </c>
      <c r="H1" s="23"/>
      <c r="I1" s="23"/>
      <c r="J1" s="23"/>
      <c r="K1" s="23"/>
      <c r="L1" s="23" t="s">
        <v>3</v>
      </c>
      <c r="M1" s="23"/>
      <c r="N1" s="23"/>
      <c r="O1" s="23"/>
      <c r="P1" s="23"/>
      <c r="Q1" s="23" t="s">
        <v>4</v>
      </c>
      <c r="R1" s="23"/>
      <c r="S1" s="23"/>
      <c r="T1" s="23"/>
      <c r="U1" s="23"/>
      <c r="V1" s="23" t="s">
        <v>5</v>
      </c>
      <c r="W1" s="23"/>
      <c r="X1" s="23"/>
      <c r="Y1" s="23"/>
      <c r="Z1" s="23"/>
    </row>
    <row r="2" spans="1:26" x14ac:dyDescent="0.25">
      <c r="A2" s="1">
        <v>2</v>
      </c>
      <c r="B2" s="1">
        <v>5.526491</v>
      </c>
      <c r="C2" s="1">
        <v>3.2802630000000002</v>
      </c>
      <c r="D2" s="1">
        <v>3.943031</v>
      </c>
      <c r="E2" s="1">
        <v>6.2753399999999999</v>
      </c>
      <c r="F2" s="1">
        <v>4.8121780000000003</v>
      </c>
      <c r="G2" s="1">
        <v>7.2314420000000004</v>
      </c>
      <c r="H2" s="1">
        <v>12.99999</v>
      </c>
      <c r="I2" s="1">
        <v>12.32869</v>
      </c>
      <c r="J2" s="1">
        <v>33.527389999999997</v>
      </c>
      <c r="K2" s="1">
        <v>14.393330000000001</v>
      </c>
      <c r="L2" s="1">
        <v>10.31977</v>
      </c>
      <c r="M2" s="1">
        <v>9.9259079999999997</v>
      </c>
      <c r="N2" s="1">
        <v>5.433929</v>
      </c>
      <c r="O2" s="1">
        <v>18.889779999999998</v>
      </c>
      <c r="P2" s="1">
        <v>7.4475860000000003</v>
      </c>
      <c r="Q2" s="1">
        <v>6.3161670000000001</v>
      </c>
      <c r="R2" s="1">
        <v>14.75957</v>
      </c>
      <c r="S2" s="1">
        <v>17.005050000000001</v>
      </c>
      <c r="T2" s="1">
        <v>11.100580000000001</v>
      </c>
      <c r="U2" s="1">
        <v>7.5790129999999998</v>
      </c>
      <c r="V2" s="1">
        <v>8.8586410000000004</v>
      </c>
      <c r="W2" s="1">
        <v>4.2710109999999997</v>
      </c>
      <c r="X2" s="1">
        <v>4.2353160000000001</v>
      </c>
      <c r="Y2" s="1">
        <v>6.9427500000000002</v>
      </c>
      <c r="Z2" s="1">
        <v>15.024900000000001</v>
      </c>
    </row>
    <row r="3" spans="1:26" x14ac:dyDescent="0.25">
      <c r="A3" s="1">
        <v>4</v>
      </c>
      <c r="B3" s="1">
        <v>14.1029</v>
      </c>
      <c r="C3" s="1">
        <v>8.3310200000000005</v>
      </c>
      <c r="D3" s="1">
        <v>14.12114</v>
      </c>
      <c r="E3" s="1">
        <v>17.674009999999999</v>
      </c>
      <c r="F3" s="1">
        <v>13.697430000000001</v>
      </c>
      <c r="G3" s="1">
        <v>16.114560000000001</v>
      </c>
      <c r="H3" s="1">
        <v>29.004940000000001</v>
      </c>
      <c r="I3" s="1">
        <v>25.742100000000001</v>
      </c>
      <c r="J3" s="1">
        <v>17.327770000000001</v>
      </c>
      <c r="K3" s="1">
        <v>24.266909999999999</v>
      </c>
      <c r="L3" s="1">
        <v>20.471789999999999</v>
      </c>
      <c r="M3" s="1">
        <v>34.606569999999998</v>
      </c>
      <c r="N3" s="1">
        <v>20.71538</v>
      </c>
      <c r="O3" s="1">
        <v>11.485390000000001</v>
      </c>
      <c r="P3" s="1">
        <v>17.192959999999999</v>
      </c>
      <c r="Q3" s="1">
        <v>9.1450650000000007</v>
      </c>
      <c r="R3" s="1">
        <v>16.129729999999999</v>
      </c>
      <c r="S3" s="1">
        <v>9.9221149999999998</v>
      </c>
      <c r="T3" s="1">
        <v>8.5671739999999996</v>
      </c>
      <c r="U3" s="1">
        <v>13.82793</v>
      </c>
      <c r="V3" s="1">
        <v>10.198549999999999</v>
      </c>
      <c r="W3" s="1">
        <v>7.0773720000000004</v>
      </c>
      <c r="X3" s="1">
        <v>12.946999999999999</v>
      </c>
      <c r="Y3" s="1">
        <v>6.0388849999999996</v>
      </c>
      <c r="Z3" s="1">
        <v>8.0173919999999992</v>
      </c>
    </row>
    <row r="4" spans="1:26" x14ac:dyDescent="0.25">
      <c r="A4" s="1">
        <v>7</v>
      </c>
      <c r="B4" s="1">
        <v>28.72824</v>
      </c>
      <c r="C4" s="1">
        <v>31.56081</v>
      </c>
      <c r="D4" s="1">
        <v>48.617890000000003</v>
      </c>
      <c r="E4" s="1">
        <v>41.875830000000001</v>
      </c>
      <c r="F4" s="1">
        <v>28.799630000000001</v>
      </c>
      <c r="G4" s="1">
        <v>36.411169999999998</v>
      </c>
      <c r="H4" s="1">
        <v>28.68873</v>
      </c>
      <c r="I4" s="1">
        <v>36.781550000000003</v>
      </c>
      <c r="J4" s="1">
        <v>32.6768</v>
      </c>
      <c r="K4" s="1">
        <v>28.655940000000001</v>
      </c>
      <c r="L4" s="1">
        <v>33.163339999999998</v>
      </c>
      <c r="M4" s="1">
        <v>21.120190000000001</v>
      </c>
      <c r="N4" s="1">
        <v>29.33671</v>
      </c>
      <c r="O4" s="1">
        <v>31.38334</v>
      </c>
      <c r="P4" s="1">
        <v>31.844449999999998</v>
      </c>
      <c r="Q4" s="1">
        <v>22.62933</v>
      </c>
      <c r="R4" s="1">
        <v>46.773629999999997</v>
      </c>
      <c r="S4" s="1">
        <v>67.806920000000005</v>
      </c>
      <c r="T4" s="1">
        <v>41.540469999999999</v>
      </c>
      <c r="U4" s="1">
        <v>29.583369999999999</v>
      </c>
      <c r="V4" s="1">
        <v>60.546799999999998</v>
      </c>
      <c r="W4" s="1">
        <v>33.021160000000002</v>
      </c>
      <c r="X4" s="1">
        <v>58.002079999999999</v>
      </c>
      <c r="Y4" s="1">
        <v>38.45825</v>
      </c>
      <c r="Z4" s="1">
        <v>27.38842</v>
      </c>
    </row>
    <row r="6" spans="1:26" x14ac:dyDescent="0.25">
      <c r="A6" t="s">
        <v>8</v>
      </c>
    </row>
    <row r="7" spans="1:26" x14ac:dyDescent="0.25">
      <c r="A7" s="2" t="s">
        <v>6</v>
      </c>
      <c r="B7" s="23" t="s">
        <v>1</v>
      </c>
      <c r="C7" s="23"/>
      <c r="D7" s="23"/>
      <c r="E7" s="23"/>
      <c r="F7" s="23"/>
      <c r="G7" s="23" t="s">
        <v>2</v>
      </c>
      <c r="H7" s="23"/>
      <c r="I7" s="23"/>
      <c r="J7" s="23"/>
      <c r="K7" s="23"/>
      <c r="L7" s="23" t="s">
        <v>3</v>
      </c>
      <c r="M7" s="23"/>
      <c r="N7" s="23"/>
      <c r="O7" s="23"/>
      <c r="P7" s="23"/>
      <c r="Q7" s="23" t="s">
        <v>4</v>
      </c>
      <c r="R7" s="23"/>
      <c r="S7" s="23"/>
      <c r="T7" s="23"/>
      <c r="U7" s="23"/>
      <c r="V7" s="23" t="s">
        <v>5</v>
      </c>
      <c r="W7" s="23"/>
      <c r="X7" s="23"/>
      <c r="Y7" s="23"/>
      <c r="Z7" s="23"/>
    </row>
    <row r="8" spans="1:26" x14ac:dyDescent="0.25">
      <c r="A8" s="1"/>
      <c r="B8" s="1">
        <v>4.6588830000000003</v>
      </c>
      <c r="C8" s="1">
        <v>5.8208849999999996</v>
      </c>
      <c r="D8" s="1">
        <v>9.1373879999999996</v>
      </c>
      <c r="E8" s="1">
        <v>7.1948749999999997</v>
      </c>
      <c r="F8" s="1">
        <v>4.8161680000000002</v>
      </c>
      <c r="G8" s="1">
        <v>5.9093340000000003</v>
      </c>
      <c r="H8" s="1">
        <v>2.8817089999999999</v>
      </c>
      <c r="I8" s="1">
        <v>4.7949849999999996</v>
      </c>
      <c r="J8" s="1">
        <v>0.24723500000000001</v>
      </c>
      <c r="K8" s="1">
        <v>2.7428240000000002</v>
      </c>
      <c r="L8" s="1">
        <v>4.5420150000000001</v>
      </c>
      <c r="M8" s="1">
        <v>1.7072000000000001</v>
      </c>
      <c r="N8" s="1">
        <v>4.6300210000000002</v>
      </c>
      <c r="O8" s="1">
        <v>2.8250760000000001</v>
      </c>
      <c r="P8" s="1">
        <v>4.8797240000000004</v>
      </c>
      <c r="Q8" s="1">
        <v>3.3599049999999999</v>
      </c>
      <c r="R8" s="1">
        <v>6.7037459999999998</v>
      </c>
      <c r="S8" s="1">
        <v>10.88152</v>
      </c>
      <c r="T8" s="1">
        <v>6.4750649999999998</v>
      </c>
      <c r="U8" s="1">
        <v>4.4680520000000001</v>
      </c>
      <c r="V8" s="1">
        <v>10.84646</v>
      </c>
      <c r="W8" s="1">
        <v>5.9788119999999996</v>
      </c>
      <c r="X8" s="1">
        <v>11.090059999999999</v>
      </c>
      <c r="Y8" s="1">
        <v>6.6586270000000001</v>
      </c>
      <c r="Z8" s="1">
        <v>2.787255</v>
      </c>
    </row>
  </sheetData>
  <mergeCells count="10">
    <mergeCell ref="B1:F1"/>
    <mergeCell ref="G1:K1"/>
    <mergeCell ref="L1:P1"/>
    <mergeCell ref="Q1:U1"/>
    <mergeCell ref="V1:Z1"/>
    <mergeCell ref="B7:F7"/>
    <mergeCell ref="G7:K7"/>
    <mergeCell ref="L7:P7"/>
    <mergeCell ref="Q7:U7"/>
    <mergeCell ref="V7:Z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3EC0-EF7D-4DBA-B669-AF398B32C0C3}">
  <dimension ref="A1:Z9"/>
  <sheetViews>
    <sheetView workbookViewId="0">
      <selection activeCell="A7" sqref="A7"/>
    </sheetView>
  </sheetViews>
  <sheetFormatPr defaultRowHeight="15" x14ac:dyDescent="0.25"/>
  <sheetData>
    <row r="1" spans="1:26" x14ac:dyDescent="0.25">
      <c r="A1" s="2" t="s">
        <v>7</v>
      </c>
      <c r="B1" s="23" t="s">
        <v>1</v>
      </c>
      <c r="C1" s="23"/>
      <c r="D1" s="23"/>
      <c r="E1" s="23"/>
      <c r="F1" s="23"/>
      <c r="G1" s="23" t="s">
        <v>2</v>
      </c>
      <c r="H1" s="23"/>
      <c r="I1" s="23"/>
      <c r="J1" s="23"/>
      <c r="K1" s="23"/>
      <c r="L1" s="23" t="s">
        <v>3</v>
      </c>
      <c r="M1" s="23"/>
      <c r="N1" s="23"/>
      <c r="O1" s="23"/>
      <c r="P1" s="23"/>
      <c r="Q1" s="23" t="s">
        <v>4</v>
      </c>
      <c r="R1" s="23"/>
      <c r="S1" s="23"/>
      <c r="T1" s="23"/>
      <c r="U1" s="23"/>
      <c r="V1" s="23" t="s">
        <v>5</v>
      </c>
      <c r="W1" s="23"/>
      <c r="X1" s="23"/>
      <c r="Y1" s="23"/>
      <c r="Z1" s="23"/>
    </row>
    <row r="2" spans="1:26" x14ac:dyDescent="0.25">
      <c r="A2" s="1">
        <v>2</v>
      </c>
      <c r="B2" s="1">
        <v>8.8520000000000005E-3</v>
      </c>
      <c r="C2" s="1">
        <v>1.1443E-2</v>
      </c>
      <c r="D2" s="1">
        <v>1.3913999999999999E-2</v>
      </c>
      <c r="E2" s="1">
        <v>1.243E-2</v>
      </c>
      <c r="F2" s="1">
        <v>8.9370000000000005E-3</v>
      </c>
      <c r="G2" s="1">
        <v>1.068E-2</v>
      </c>
      <c r="H2" s="1">
        <v>1.0246E-2</v>
      </c>
      <c r="I2" s="1">
        <v>1.0588E-2</v>
      </c>
      <c r="J2" s="1">
        <v>1.3014E-2</v>
      </c>
      <c r="K2" s="1">
        <v>1.289E-2</v>
      </c>
      <c r="L2" s="1">
        <v>9.5720000000000006E-3</v>
      </c>
      <c r="M2" s="1">
        <v>8.6289999999999995E-3</v>
      </c>
      <c r="N2" s="1">
        <v>6.1460000000000004E-3</v>
      </c>
      <c r="O2" s="1">
        <v>1.0316000000000001E-2</v>
      </c>
      <c r="P2" s="1">
        <v>1.21E-2</v>
      </c>
      <c r="Q2" s="1">
        <v>1.4721E-2</v>
      </c>
      <c r="R2" s="1">
        <v>1.6506E-2</v>
      </c>
      <c r="S2" s="1">
        <v>1.0113E-2</v>
      </c>
      <c r="T2" s="1">
        <v>9.502E-3</v>
      </c>
      <c r="U2" s="1">
        <v>1.685E-2</v>
      </c>
      <c r="V2" s="1">
        <v>1.5348000000000001E-2</v>
      </c>
      <c r="W2" s="1">
        <v>1.5857E-2</v>
      </c>
      <c r="X2" s="1">
        <v>8.0309999999999999E-3</v>
      </c>
      <c r="Y2" s="1">
        <v>7.4684399999999998E-3</v>
      </c>
      <c r="Z2" s="1">
        <v>1.1729E-2</v>
      </c>
    </row>
    <row r="3" spans="1:26" x14ac:dyDescent="0.25">
      <c r="A3" s="1">
        <v>4</v>
      </c>
      <c r="B3" s="1">
        <v>1.0437999999999999E-2</v>
      </c>
      <c r="C3" s="1">
        <v>1.1469999999999999E-2</v>
      </c>
      <c r="D3" s="1">
        <v>9.2280000000000001E-3</v>
      </c>
      <c r="E3" s="1">
        <v>9.2560000000000003E-3</v>
      </c>
      <c r="F3" s="1">
        <v>9.7280000000000005E-3</v>
      </c>
      <c r="G3" s="1">
        <v>1.0137999999999999E-2</v>
      </c>
      <c r="H3" s="1">
        <v>9.3240000000000007E-3</v>
      </c>
      <c r="I3" s="1">
        <v>9.9039999999999996E-3</v>
      </c>
      <c r="J3" s="1">
        <v>9.9010000000000001E-3</v>
      </c>
      <c r="K3" s="1">
        <v>1.2258E-2</v>
      </c>
      <c r="L3" s="1">
        <v>8.6650000000000008E-3</v>
      </c>
      <c r="M3" s="1">
        <v>8.9720000000000008E-3</v>
      </c>
      <c r="N3" s="1">
        <v>8.6379999999999998E-3</v>
      </c>
      <c r="O3" s="1">
        <v>9.7269999999999995E-3</v>
      </c>
      <c r="P3" s="1">
        <v>8.6210000000000002E-3</v>
      </c>
      <c r="Q3" s="1">
        <v>1.0681E-2</v>
      </c>
      <c r="R3" s="1">
        <v>9.4640000000000002E-3</v>
      </c>
      <c r="S3" s="1">
        <v>9.0060000000000001E-3</v>
      </c>
      <c r="T3" s="1">
        <v>7.5880000000000001E-3</v>
      </c>
      <c r="U3" s="1">
        <v>9.1699999999999993E-3</v>
      </c>
      <c r="V3" s="1">
        <v>9.9069999999999991E-3</v>
      </c>
      <c r="W3" s="1">
        <v>1.2798E-2</v>
      </c>
      <c r="X3" s="1">
        <v>8.4639999999999993E-3</v>
      </c>
      <c r="Y3" s="1">
        <v>9.9744989999999995E-3</v>
      </c>
      <c r="Z3" s="1">
        <v>9.7140000000000004E-3</v>
      </c>
    </row>
    <row r="4" spans="1:26" x14ac:dyDescent="0.25">
      <c r="A4" s="1">
        <v>7</v>
      </c>
      <c r="B4" s="1">
        <v>6.594E-3</v>
      </c>
      <c r="C4" s="1">
        <v>8.3149999999999995E-3</v>
      </c>
      <c r="D4" s="1">
        <v>8.1560000000000001E-3</v>
      </c>
      <c r="E4" s="1">
        <v>6.7799999999999996E-3</v>
      </c>
      <c r="F4" s="1">
        <v>7.4700000000000001E-3</v>
      </c>
      <c r="G4" s="1">
        <v>8.0309999999999999E-3</v>
      </c>
      <c r="H4" s="1">
        <v>8.2109999999999995E-3</v>
      </c>
      <c r="I4" s="1">
        <v>7.9260000000000008E-3</v>
      </c>
      <c r="J4" s="1">
        <v>8.0770000000000008E-3</v>
      </c>
      <c r="K4" s="1">
        <v>7.633E-3</v>
      </c>
      <c r="L4" s="1">
        <v>7.7660000000000003E-3</v>
      </c>
      <c r="M4" s="1">
        <v>7.0540000000000004E-3</v>
      </c>
      <c r="N4" s="1">
        <v>6.9540000000000001E-3</v>
      </c>
      <c r="O4" s="1">
        <v>7.1339999999999997E-3</v>
      </c>
      <c r="P4" s="1">
        <v>8.7760000000000008E-3</v>
      </c>
      <c r="Q4" s="1">
        <v>6.7689999999999998E-3</v>
      </c>
      <c r="R4" s="1">
        <v>8.4379999999999993E-3</v>
      </c>
      <c r="S4" s="1">
        <v>8.3090000000000004E-3</v>
      </c>
      <c r="T4" s="1">
        <v>8.1799999999999998E-3</v>
      </c>
      <c r="U4" s="1">
        <v>8.2990000000000008E-3</v>
      </c>
      <c r="V4" s="1">
        <v>7.9979999999999999E-3</v>
      </c>
      <c r="W4" s="1">
        <v>7.9620000000000003E-3</v>
      </c>
      <c r="X4" s="1">
        <v>8.0359999999999997E-3</v>
      </c>
      <c r="Y4" s="1">
        <v>7.7502830000000002E-3</v>
      </c>
      <c r="Z4" s="1">
        <v>8.0879999999999997E-3</v>
      </c>
    </row>
    <row r="7" spans="1:26" x14ac:dyDescent="0.25">
      <c r="A7" t="s">
        <v>8</v>
      </c>
    </row>
    <row r="8" spans="1:26" x14ac:dyDescent="0.25">
      <c r="A8" s="2" t="s">
        <v>6</v>
      </c>
      <c r="B8" s="23" t="s">
        <v>1</v>
      </c>
      <c r="C8" s="23"/>
      <c r="D8" s="23"/>
      <c r="E8" s="23"/>
      <c r="F8" s="23"/>
      <c r="G8" s="23" t="s">
        <v>2</v>
      </c>
      <c r="H8" s="23"/>
      <c r="I8" s="23"/>
      <c r="J8" s="23"/>
      <c r="K8" s="23"/>
      <c r="L8" s="23" t="s">
        <v>3</v>
      </c>
      <c r="M8" s="23"/>
      <c r="N8" s="23"/>
      <c r="O8" s="23"/>
      <c r="P8" s="23"/>
      <c r="Q8" s="23" t="s">
        <v>4</v>
      </c>
      <c r="R8" s="23"/>
      <c r="S8" s="23"/>
      <c r="T8" s="23"/>
      <c r="U8" s="23"/>
      <c r="V8" s="23" t="s">
        <v>5</v>
      </c>
      <c r="W8" s="23"/>
      <c r="X8" s="23"/>
      <c r="Y8" s="23"/>
      <c r="Z8" s="23"/>
    </row>
    <row r="9" spans="1:26" x14ac:dyDescent="0.25">
      <c r="A9" s="1"/>
      <c r="B9" s="1">
        <v>-5.1999999999999995E-4</v>
      </c>
      <c r="C9" s="1">
        <v>-6.6E-4</v>
      </c>
      <c r="D9" s="1">
        <v>-1.09E-3</v>
      </c>
      <c r="E9" s="1">
        <v>-1.1100000000000001E-3</v>
      </c>
      <c r="F9" s="1">
        <v>-3.3E-4</v>
      </c>
      <c r="G9" s="1">
        <v>-5.4000000000000001E-4</v>
      </c>
      <c r="H9" s="1">
        <v>-4.0000000000000002E-4</v>
      </c>
      <c r="I9" s="1">
        <v>-5.4000000000000001E-4</v>
      </c>
      <c r="J9" s="1">
        <v>-9.6000000000000002E-4</v>
      </c>
      <c r="K9" s="1">
        <v>-1.09E-3</v>
      </c>
      <c r="L9" s="1">
        <v>-3.6000000000000002E-4</v>
      </c>
      <c r="M9" s="1">
        <v>-3.4000000000000002E-4</v>
      </c>
      <c r="N9" s="1">
        <v>1.05E-4</v>
      </c>
      <c r="O9" s="1">
        <v>-6.4999999999999997E-4</v>
      </c>
      <c r="P9" s="1">
        <v>-6.0999999999999997E-4</v>
      </c>
      <c r="Q9" s="1">
        <v>-1.57E-3</v>
      </c>
      <c r="R9" s="1">
        <v>-1.5100000000000001E-3</v>
      </c>
      <c r="S9" s="1">
        <v>-3.5E-4</v>
      </c>
      <c r="T9" s="1">
        <v>-2.3000000000000001E-4</v>
      </c>
      <c r="U9" s="1">
        <v>-1.6000000000000001E-3</v>
      </c>
      <c r="V9" s="1">
        <v>-1.4E-3</v>
      </c>
      <c r="W9" s="1">
        <v>-1.58E-3</v>
      </c>
      <c r="X9" s="1">
        <v>-1.0000000000000001E-5</v>
      </c>
      <c r="Y9" s="1">
        <v>-6.6135399999999997E-6</v>
      </c>
      <c r="Z9" s="1">
        <v>-7.1000000000000002E-4</v>
      </c>
    </row>
  </sheetData>
  <mergeCells count="10">
    <mergeCell ref="B1:F1"/>
    <mergeCell ref="G1:K1"/>
    <mergeCell ref="L1:P1"/>
    <mergeCell ref="Q1:U1"/>
    <mergeCell ref="V1:Z1"/>
    <mergeCell ref="B8:F8"/>
    <mergeCell ref="G8:K8"/>
    <mergeCell ref="L8:P8"/>
    <mergeCell ref="Q8:U8"/>
    <mergeCell ref="V8:Z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757A8-25C7-4F2F-BEDD-C323F2CA11C5}">
  <dimension ref="A1:Z10"/>
  <sheetViews>
    <sheetView workbookViewId="0">
      <selection activeCell="A8" sqref="A8"/>
    </sheetView>
  </sheetViews>
  <sheetFormatPr defaultRowHeight="15" x14ac:dyDescent="0.25"/>
  <sheetData>
    <row r="1" spans="1:26" x14ac:dyDescent="0.25">
      <c r="A1" s="2" t="s">
        <v>7</v>
      </c>
      <c r="B1" s="23" t="s">
        <v>1</v>
      </c>
      <c r="C1" s="23"/>
      <c r="D1" s="23"/>
      <c r="E1" s="23"/>
      <c r="F1" s="23"/>
      <c r="G1" s="23" t="s">
        <v>2</v>
      </c>
      <c r="H1" s="23"/>
      <c r="I1" s="23"/>
      <c r="J1" s="23"/>
      <c r="K1" s="23"/>
      <c r="L1" s="23" t="s">
        <v>3</v>
      </c>
      <c r="M1" s="23"/>
      <c r="N1" s="23"/>
      <c r="O1" s="23"/>
      <c r="P1" s="23"/>
      <c r="Q1" s="23" t="s">
        <v>4</v>
      </c>
      <c r="R1" s="23"/>
      <c r="S1" s="23"/>
      <c r="T1" s="23"/>
      <c r="U1" s="23"/>
      <c r="V1" s="23" t="s">
        <v>5</v>
      </c>
      <c r="W1" s="23"/>
      <c r="X1" s="23"/>
      <c r="Y1" s="23"/>
      <c r="Z1" s="23"/>
    </row>
    <row r="2" spans="1:26" x14ac:dyDescent="0.25">
      <c r="A2" s="1">
        <v>2</v>
      </c>
      <c r="B2" s="1">
        <v>17.403600000000001</v>
      </c>
      <c r="C2" s="1">
        <v>16.362130000000001</v>
      </c>
      <c r="D2" s="1">
        <v>15.6671</v>
      </c>
      <c r="E2" s="1">
        <v>21.511600000000001</v>
      </c>
      <c r="F2" s="1">
        <v>16.486650000000001</v>
      </c>
      <c r="G2" s="1">
        <v>19.395849999999999</v>
      </c>
      <c r="H2" s="1">
        <v>16.0715</v>
      </c>
      <c r="I2" s="1">
        <v>18.262820000000001</v>
      </c>
      <c r="J2" s="1">
        <v>16.545079999999999</v>
      </c>
      <c r="K2" s="1">
        <v>17.38317</v>
      </c>
      <c r="L2" s="1">
        <v>18.480080000000001</v>
      </c>
      <c r="M2" s="1">
        <v>15.202529999999999</v>
      </c>
      <c r="N2" s="1">
        <v>18.873059999999999</v>
      </c>
      <c r="O2" s="1">
        <v>17.87941</v>
      </c>
      <c r="P2" s="1">
        <v>16.934480000000001</v>
      </c>
      <c r="Q2" s="1">
        <v>19.9176</v>
      </c>
      <c r="R2" s="1">
        <v>21.06766</v>
      </c>
      <c r="S2" s="1">
        <v>21.15157</v>
      </c>
      <c r="T2" s="1">
        <v>20.422090000000001</v>
      </c>
      <c r="U2" s="1">
        <v>15.774789999999999</v>
      </c>
      <c r="V2" s="1">
        <v>13.58649</v>
      </c>
      <c r="W2" s="1">
        <v>13.63021</v>
      </c>
      <c r="X2" s="1">
        <v>20.888760000000001</v>
      </c>
      <c r="Y2" s="1">
        <v>21.002870000000001</v>
      </c>
      <c r="Z2" s="1">
        <v>14.866009999999999</v>
      </c>
    </row>
    <row r="3" spans="1:26" x14ac:dyDescent="0.25">
      <c r="A3" s="1">
        <v>4</v>
      </c>
      <c r="B3" s="1">
        <v>18.4878</v>
      </c>
      <c r="C3" s="1">
        <v>19.34111</v>
      </c>
      <c r="D3" s="1">
        <v>14.63035</v>
      </c>
      <c r="E3" s="1">
        <v>15.12457</v>
      </c>
      <c r="F3" s="1">
        <v>16.93413</v>
      </c>
      <c r="G3" s="1">
        <v>18.931270000000001</v>
      </c>
      <c r="H3" s="1">
        <v>17.71114</v>
      </c>
      <c r="I3" s="1">
        <v>18.032419999999998</v>
      </c>
      <c r="J3" s="1">
        <v>16.539370000000002</v>
      </c>
      <c r="K3" s="1">
        <v>13.738440000000001</v>
      </c>
      <c r="L3" s="1">
        <v>30.052759999999999</v>
      </c>
      <c r="M3" s="1">
        <v>24.196940000000001</v>
      </c>
      <c r="N3" s="1">
        <v>22.57629</v>
      </c>
      <c r="O3" s="1">
        <v>24.836169999999999</v>
      </c>
      <c r="P3" s="1">
        <v>22.172170000000001</v>
      </c>
      <c r="Q3" s="1">
        <v>20.470030000000001</v>
      </c>
      <c r="R3" s="1">
        <v>21.103090000000002</v>
      </c>
      <c r="S3" s="1">
        <v>21.064219999999999</v>
      </c>
      <c r="T3" s="1">
        <v>21.161059999999999</v>
      </c>
      <c r="U3" s="1">
        <v>19.748660000000001</v>
      </c>
      <c r="V3" s="1">
        <v>21.76737</v>
      </c>
      <c r="W3" s="1">
        <v>21.16197</v>
      </c>
      <c r="X3" s="1">
        <v>20.925000000000001</v>
      </c>
      <c r="Y3" s="1">
        <v>21.137969999999999</v>
      </c>
      <c r="Z3" s="1">
        <v>18.186610000000002</v>
      </c>
    </row>
    <row r="4" spans="1:26" x14ac:dyDescent="0.25">
      <c r="A4" s="1">
        <v>7</v>
      </c>
      <c r="B4" s="1">
        <v>15.87119</v>
      </c>
      <c r="C4" s="1">
        <v>16.93224</v>
      </c>
      <c r="D4" s="1">
        <v>18.358599999999999</v>
      </c>
      <c r="E4" s="1">
        <v>17.651070000000001</v>
      </c>
      <c r="F4" s="1">
        <v>17.15821</v>
      </c>
      <c r="G4" s="1">
        <v>16.99511</v>
      </c>
      <c r="H4" s="1">
        <v>18.36835</v>
      </c>
      <c r="I4" s="1">
        <v>18.436509999999998</v>
      </c>
      <c r="J4" s="1">
        <v>21.044979999999999</v>
      </c>
      <c r="K4" s="1">
        <v>19.763809999999999</v>
      </c>
      <c r="L4" s="1">
        <v>16.193059999999999</v>
      </c>
      <c r="M4" s="1">
        <v>15.38598</v>
      </c>
      <c r="N4" s="1">
        <v>17.991569999999999</v>
      </c>
      <c r="O4" s="1">
        <v>15.53227</v>
      </c>
      <c r="P4" s="1">
        <v>16.133900000000001</v>
      </c>
      <c r="Q4" s="1">
        <v>17.46407</v>
      </c>
      <c r="R4" s="1">
        <v>14.32593</v>
      </c>
      <c r="S4" s="1">
        <v>17.295660000000002</v>
      </c>
      <c r="T4" s="1">
        <v>15.69215</v>
      </c>
      <c r="U4" s="1"/>
      <c r="V4" s="1">
        <v>18.497399999999999</v>
      </c>
      <c r="W4" s="1">
        <v>15.295019999999999</v>
      </c>
      <c r="X4" s="1">
        <v>18.840949999999999</v>
      </c>
      <c r="Y4" s="1">
        <v>17.239350000000002</v>
      </c>
      <c r="Z4" s="1"/>
    </row>
    <row r="8" spans="1:26" x14ac:dyDescent="0.25">
      <c r="A8" t="s">
        <v>8</v>
      </c>
    </row>
    <row r="9" spans="1:26" x14ac:dyDescent="0.25">
      <c r="A9" s="2" t="s">
        <v>6</v>
      </c>
      <c r="B9" s="23" t="s">
        <v>1</v>
      </c>
      <c r="C9" s="23"/>
      <c r="D9" s="23"/>
      <c r="E9" s="23"/>
      <c r="F9" s="23"/>
      <c r="G9" s="23" t="s">
        <v>2</v>
      </c>
      <c r="H9" s="23"/>
      <c r="I9" s="23"/>
      <c r="J9" s="23"/>
      <c r="K9" s="23"/>
      <c r="L9" s="23" t="s">
        <v>3</v>
      </c>
      <c r="M9" s="23"/>
      <c r="N9" s="23"/>
      <c r="O9" s="23"/>
      <c r="P9" s="23"/>
      <c r="Q9" s="23" t="s">
        <v>4</v>
      </c>
      <c r="R9" s="23"/>
      <c r="S9" s="23"/>
      <c r="T9" s="23"/>
      <c r="U9" s="23"/>
      <c r="V9" s="23" t="s">
        <v>5</v>
      </c>
      <c r="W9" s="23"/>
      <c r="X9" s="23"/>
      <c r="Y9" s="23"/>
      <c r="Z9" s="23"/>
    </row>
    <row r="10" spans="1:26" x14ac:dyDescent="0.25">
      <c r="A10" s="1"/>
      <c r="B10" s="1">
        <v>-0.35114000000000001</v>
      </c>
      <c r="C10" s="1">
        <v>4.1627999999999998E-2</v>
      </c>
      <c r="D10" s="1">
        <v>0.59391499999999997</v>
      </c>
      <c r="E10" s="1">
        <v>-0.64466000000000001</v>
      </c>
      <c r="F10" s="1">
        <v>0.129605</v>
      </c>
      <c r="G10" s="1">
        <v>-0.49319000000000002</v>
      </c>
      <c r="H10" s="1">
        <v>0.44039899999999998</v>
      </c>
      <c r="I10" s="1">
        <v>4.2629E-2</v>
      </c>
      <c r="J10" s="1">
        <v>0.94749700000000003</v>
      </c>
      <c r="K10" s="1">
        <v>0.59710300000000005</v>
      </c>
      <c r="L10" s="1">
        <v>-0.78602000000000005</v>
      </c>
      <c r="M10" s="1">
        <v>-0.19807</v>
      </c>
      <c r="N10" s="1">
        <v>-0.28303</v>
      </c>
      <c r="O10" s="1">
        <v>-0.67720999999999998</v>
      </c>
      <c r="P10" s="1">
        <v>-0.30637999999999999</v>
      </c>
      <c r="Q10" s="1">
        <v>-0.53107000000000004</v>
      </c>
      <c r="R10" s="1">
        <v>-1.4202399999999999</v>
      </c>
      <c r="S10" s="1">
        <v>-0.80947000000000002</v>
      </c>
      <c r="T10" s="1">
        <v>-1.01522</v>
      </c>
      <c r="U10" s="1">
        <v>1.986936</v>
      </c>
      <c r="V10" s="1">
        <v>0.81858799999999998</v>
      </c>
      <c r="W10" s="1">
        <v>0.152282</v>
      </c>
      <c r="X10" s="1">
        <v>-0.43207000000000001</v>
      </c>
      <c r="Y10" s="1">
        <v>-0.79588000000000003</v>
      </c>
      <c r="Z10" s="1">
        <v>1.6602980000000001</v>
      </c>
    </row>
  </sheetData>
  <mergeCells count="10">
    <mergeCell ref="B1:F1"/>
    <mergeCell ref="G1:K1"/>
    <mergeCell ref="L1:P1"/>
    <mergeCell ref="Q1:U1"/>
    <mergeCell ref="V1:Z1"/>
    <mergeCell ref="B9:F9"/>
    <mergeCell ref="G9:K9"/>
    <mergeCell ref="L9:P9"/>
    <mergeCell ref="Q9:U9"/>
    <mergeCell ref="V9:Z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FA2C-3E89-4E80-9B35-93410BC4B327}">
  <dimension ref="A1:C7"/>
  <sheetViews>
    <sheetView workbookViewId="0">
      <selection activeCell="H27" sqref="H27"/>
    </sheetView>
  </sheetViews>
  <sheetFormatPr defaultRowHeight="15" x14ac:dyDescent="0.25"/>
  <cols>
    <col min="1" max="1" width="13.5703125" bestFit="1" customWidth="1"/>
    <col min="2" max="2" width="16.42578125" bestFit="1" customWidth="1"/>
    <col min="3" max="3" width="8.7109375" bestFit="1" customWidth="1"/>
  </cols>
  <sheetData>
    <row r="1" spans="1:3" ht="30" customHeight="1" thickBot="1" x14ac:dyDescent="0.3">
      <c r="A1" s="24" t="s">
        <v>9</v>
      </c>
      <c r="B1" s="24"/>
      <c r="C1" s="24"/>
    </row>
    <row r="2" spans="1:3" ht="44.25" thickTop="1" thickBot="1" x14ac:dyDescent="0.3">
      <c r="A2" s="4" t="s">
        <v>10</v>
      </c>
      <c r="B2" s="4" t="s">
        <v>11</v>
      </c>
      <c r="C2" s="5" t="s">
        <v>12</v>
      </c>
    </row>
    <row r="3" spans="1:3" x14ac:dyDescent="0.25">
      <c r="A3" s="6" t="s">
        <v>13</v>
      </c>
      <c r="B3" s="6" t="s">
        <v>14</v>
      </c>
      <c r="C3" s="6">
        <v>14.6</v>
      </c>
    </row>
    <row r="4" spans="1:3" x14ac:dyDescent="0.25">
      <c r="A4" s="6" t="s">
        <v>15</v>
      </c>
      <c r="B4" s="6" t="s">
        <v>16</v>
      </c>
      <c r="C4" s="6">
        <v>39.5</v>
      </c>
    </row>
    <row r="5" spans="1:3" x14ac:dyDescent="0.25">
      <c r="A5" s="6" t="s">
        <v>17</v>
      </c>
      <c r="B5" s="6" t="s">
        <v>18</v>
      </c>
      <c r="C5" s="6">
        <v>31.4</v>
      </c>
    </row>
    <row r="6" spans="1:3" x14ac:dyDescent="0.25">
      <c r="A6" s="6" t="s">
        <v>19</v>
      </c>
      <c r="B6" s="6" t="s">
        <v>20</v>
      </c>
      <c r="C6" s="6">
        <v>13.2</v>
      </c>
    </row>
    <row r="7" spans="1:3" x14ac:dyDescent="0.25">
      <c r="A7" s="6" t="s">
        <v>21</v>
      </c>
      <c r="B7" s="6" t="s">
        <v>22</v>
      </c>
      <c r="C7" s="6">
        <v>0.67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7B0E-F6F3-4A66-A686-45D9ADF5AA2A}">
  <dimension ref="A1:E16"/>
  <sheetViews>
    <sheetView workbookViewId="0">
      <selection activeCell="J22" sqref="J22"/>
    </sheetView>
  </sheetViews>
  <sheetFormatPr defaultRowHeight="15" x14ac:dyDescent="0.25"/>
  <cols>
    <col min="1" max="1" width="8.140625" bestFit="1" customWidth="1"/>
    <col min="2" max="3" width="8.85546875" bestFit="1" customWidth="1"/>
    <col min="4" max="5" width="9.85546875" bestFit="1" customWidth="1"/>
  </cols>
  <sheetData>
    <row r="1" spans="1:5" ht="33.75" customHeight="1" thickBot="1" x14ac:dyDescent="0.3">
      <c r="A1" s="24" t="s">
        <v>23</v>
      </c>
      <c r="B1" s="24"/>
      <c r="C1" s="24"/>
      <c r="D1" s="24"/>
      <c r="E1" s="24"/>
    </row>
    <row r="2" spans="1:5" ht="18.75" thickTop="1" x14ac:dyDescent="0.25">
      <c r="A2" s="25" t="s">
        <v>24</v>
      </c>
      <c r="B2" s="25"/>
      <c r="C2" s="25"/>
      <c r="D2" s="25"/>
      <c r="E2" s="25"/>
    </row>
    <row r="3" spans="1:5" x14ac:dyDescent="0.25">
      <c r="B3" s="7" t="s">
        <v>25</v>
      </c>
      <c r="C3" s="7" t="s">
        <v>26</v>
      </c>
      <c r="D3" s="8" t="s">
        <v>27</v>
      </c>
      <c r="E3" s="8" t="s">
        <v>28</v>
      </c>
    </row>
    <row r="4" spans="1:5" x14ac:dyDescent="0.25">
      <c r="A4" s="9" t="s">
        <v>1</v>
      </c>
      <c r="B4" s="10" t="s">
        <v>29</v>
      </c>
      <c r="C4" s="10" t="s">
        <v>30</v>
      </c>
      <c r="D4" s="10" t="s">
        <v>31</v>
      </c>
      <c r="E4" s="6" t="s">
        <v>32</v>
      </c>
    </row>
    <row r="5" spans="1:5" x14ac:dyDescent="0.25">
      <c r="A5" s="9" t="s">
        <v>3</v>
      </c>
      <c r="B5" s="10" t="s">
        <v>33</v>
      </c>
      <c r="C5" s="10" t="s">
        <v>34</v>
      </c>
      <c r="D5" s="10" t="s">
        <v>35</v>
      </c>
      <c r="E5" s="6" t="s">
        <v>36</v>
      </c>
    </row>
    <row r="6" spans="1:5" x14ac:dyDescent="0.25">
      <c r="A6" s="9" t="s">
        <v>4</v>
      </c>
      <c r="B6" s="10" t="s">
        <v>37</v>
      </c>
      <c r="C6" s="10" t="s">
        <v>38</v>
      </c>
      <c r="D6" s="10" t="s">
        <v>39</v>
      </c>
      <c r="E6" s="6" t="s">
        <v>40</v>
      </c>
    </row>
    <row r="7" spans="1:5" x14ac:dyDescent="0.25">
      <c r="A7" s="9" t="s">
        <v>5</v>
      </c>
      <c r="B7" s="10" t="s">
        <v>41</v>
      </c>
      <c r="C7" s="10" t="s">
        <v>42</v>
      </c>
      <c r="D7" s="10" t="s">
        <v>43</v>
      </c>
      <c r="E7" s="6" t="s">
        <v>44</v>
      </c>
    </row>
    <row r="8" spans="1:5" ht="15.75" thickBot="1" x14ac:dyDescent="0.3">
      <c r="A8" s="11" t="s">
        <v>45</v>
      </c>
      <c r="B8" s="12" t="s">
        <v>46</v>
      </c>
      <c r="C8" s="12" t="s">
        <v>47</v>
      </c>
      <c r="D8" s="12" t="s">
        <v>48</v>
      </c>
      <c r="E8" s="13" t="s">
        <v>49</v>
      </c>
    </row>
    <row r="9" spans="1:5" ht="18" x14ac:dyDescent="0.25">
      <c r="A9" s="26" t="s">
        <v>50</v>
      </c>
      <c r="B9" s="26"/>
      <c r="C9" s="26"/>
      <c r="D9" s="26"/>
      <c r="E9" s="26"/>
    </row>
    <row r="10" spans="1:5" x14ac:dyDescent="0.25">
      <c r="B10" s="7" t="s">
        <v>25</v>
      </c>
      <c r="C10" s="7" t="s">
        <v>26</v>
      </c>
      <c r="D10" s="8" t="s">
        <v>27</v>
      </c>
      <c r="E10" s="8" t="s">
        <v>28</v>
      </c>
    </row>
    <row r="11" spans="1:5" x14ac:dyDescent="0.25">
      <c r="A11" s="9" t="s">
        <v>1</v>
      </c>
      <c r="B11" s="10" t="s">
        <v>51</v>
      </c>
      <c r="C11" s="10" t="s">
        <v>52</v>
      </c>
      <c r="D11" s="10" t="s">
        <v>53</v>
      </c>
      <c r="E11" s="6" t="s">
        <v>54</v>
      </c>
    </row>
    <row r="12" spans="1:5" x14ac:dyDescent="0.25">
      <c r="A12" s="9" t="s">
        <v>3</v>
      </c>
      <c r="B12" s="10" t="s">
        <v>55</v>
      </c>
      <c r="C12" s="10" t="s">
        <v>56</v>
      </c>
      <c r="D12" s="10" t="s">
        <v>57</v>
      </c>
      <c r="E12" s="6" t="s">
        <v>58</v>
      </c>
    </row>
    <row r="13" spans="1:5" x14ac:dyDescent="0.25">
      <c r="A13" s="9" t="s">
        <v>4</v>
      </c>
      <c r="B13" s="10" t="s">
        <v>59</v>
      </c>
      <c r="C13" s="10" t="s">
        <v>60</v>
      </c>
      <c r="D13" s="10" t="s">
        <v>61</v>
      </c>
      <c r="E13" s="6" t="s">
        <v>62</v>
      </c>
    </row>
    <row r="14" spans="1:5" x14ac:dyDescent="0.25">
      <c r="A14" s="9" t="s">
        <v>5</v>
      </c>
      <c r="B14" s="10" t="s">
        <v>63</v>
      </c>
      <c r="C14" s="10" t="s">
        <v>64</v>
      </c>
      <c r="D14" s="10" t="s">
        <v>65</v>
      </c>
      <c r="E14" s="6" t="s">
        <v>66</v>
      </c>
    </row>
    <row r="15" spans="1:5" ht="15.75" thickBot="1" x14ac:dyDescent="0.3">
      <c r="A15" s="11" t="s">
        <v>45</v>
      </c>
      <c r="B15" s="12" t="s">
        <v>67</v>
      </c>
      <c r="C15" s="12" t="s">
        <v>68</v>
      </c>
      <c r="D15" s="12" t="s">
        <v>69</v>
      </c>
      <c r="E15" s="13" t="s">
        <v>70</v>
      </c>
    </row>
    <row r="16" spans="1:5" ht="32.25" customHeight="1" x14ac:dyDescent="0.25">
      <c r="A16" s="27" t="s">
        <v>71</v>
      </c>
      <c r="B16" s="27"/>
      <c r="C16" s="27"/>
      <c r="D16" s="27"/>
      <c r="E16" s="27"/>
    </row>
  </sheetData>
  <mergeCells count="4">
    <mergeCell ref="A1:E1"/>
    <mergeCell ref="A2:E2"/>
    <mergeCell ref="A9:E9"/>
    <mergeCell ref="A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92B7F-31F5-4C6A-96B6-44A4E94B8770}">
  <dimension ref="A1:F21"/>
  <sheetViews>
    <sheetView workbookViewId="0">
      <selection activeCell="I20" sqref="I20"/>
    </sheetView>
  </sheetViews>
  <sheetFormatPr defaultRowHeight="15" x14ac:dyDescent="0.25"/>
  <cols>
    <col min="1" max="4" width="12.42578125" bestFit="1" customWidth="1"/>
  </cols>
  <sheetData>
    <row r="1" spans="1:6" ht="31.5" customHeight="1" thickBot="1" x14ac:dyDescent="0.3">
      <c r="A1" s="24" t="s">
        <v>72</v>
      </c>
      <c r="B1" s="24"/>
      <c r="C1" s="24"/>
      <c r="D1" s="24"/>
      <c r="E1" s="24"/>
      <c r="F1" s="24"/>
    </row>
    <row r="2" spans="1:6" ht="19.5" thickTop="1" thickBot="1" x14ac:dyDescent="0.3">
      <c r="A2" s="28" t="s">
        <v>73</v>
      </c>
      <c r="B2" s="28"/>
      <c r="C2" s="28"/>
      <c r="D2" s="28"/>
      <c r="E2" s="28"/>
      <c r="F2" s="3"/>
    </row>
    <row r="3" spans="1:6" ht="15.75" thickBot="1" x14ac:dyDescent="0.3">
      <c r="A3" s="4" t="s">
        <v>1</v>
      </c>
      <c r="B3" s="4" t="s">
        <v>74</v>
      </c>
      <c r="C3" s="4" t="s">
        <v>3</v>
      </c>
      <c r="D3" s="4" t="s">
        <v>4</v>
      </c>
      <c r="E3" s="4" t="s">
        <v>5</v>
      </c>
      <c r="F3" s="3"/>
    </row>
    <row r="4" spans="1:6" x14ac:dyDescent="0.25">
      <c r="A4" s="6" t="s">
        <v>75</v>
      </c>
      <c r="B4" s="6" t="s">
        <v>76</v>
      </c>
      <c r="C4" s="6" t="s">
        <v>75</v>
      </c>
      <c r="D4" s="6" t="s">
        <v>77</v>
      </c>
      <c r="E4" s="6" t="s">
        <v>78</v>
      </c>
      <c r="F4" s="3"/>
    </row>
    <row r="5" spans="1:6" x14ac:dyDescent="0.25">
      <c r="A5" s="6" t="s">
        <v>79</v>
      </c>
      <c r="B5" s="6" t="s">
        <v>75</v>
      </c>
      <c r="C5" s="6" t="s">
        <v>80</v>
      </c>
      <c r="D5" s="6" t="s">
        <v>75</v>
      </c>
      <c r="E5" s="6" t="s">
        <v>75</v>
      </c>
      <c r="F5" s="3"/>
    </row>
    <row r="6" spans="1:6" ht="15.75" thickBot="1" x14ac:dyDescent="0.3">
      <c r="A6" s="13" t="s">
        <v>81</v>
      </c>
      <c r="B6" s="13" t="s">
        <v>82</v>
      </c>
      <c r="C6" s="13" t="s">
        <v>81</v>
      </c>
      <c r="D6" s="13" t="s">
        <v>81</v>
      </c>
      <c r="E6" s="13" t="s">
        <v>82</v>
      </c>
      <c r="F6" s="3"/>
    </row>
    <row r="7" spans="1:6" ht="18.75" thickBot="1" x14ac:dyDescent="0.3">
      <c r="A7" s="29" t="s">
        <v>83</v>
      </c>
      <c r="B7" s="29"/>
      <c r="C7" s="29"/>
      <c r="D7" s="29"/>
      <c r="E7" s="29"/>
      <c r="F7" s="3"/>
    </row>
    <row r="8" spans="1:6" ht="15.75" thickBot="1" x14ac:dyDescent="0.3">
      <c r="A8" s="4" t="s">
        <v>1</v>
      </c>
      <c r="B8" s="4" t="s">
        <v>74</v>
      </c>
      <c r="C8" s="4" t="s">
        <v>3</v>
      </c>
      <c r="D8" s="4" t="s">
        <v>4</v>
      </c>
      <c r="E8" s="4" t="s">
        <v>5</v>
      </c>
      <c r="F8" s="3"/>
    </row>
    <row r="9" spans="1:6" x14ac:dyDescent="0.25">
      <c r="A9" s="10" t="s">
        <v>84</v>
      </c>
      <c r="B9" s="10" t="s">
        <v>85</v>
      </c>
      <c r="C9" s="10" t="s">
        <v>86</v>
      </c>
      <c r="D9" s="6" t="s">
        <v>87</v>
      </c>
      <c r="E9" s="6" t="s">
        <v>88</v>
      </c>
      <c r="F9" s="3"/>
    </row>
    <row r="10" spans="1:6" x14ac:dyDescent="0.25">
      <c r="A10" s="10" t="s">
        <v>89</v>
      </c>
      <c r="B10" s="10" t="s">
        <v>90</v>
      </c>
      <c r="C10" s="10" t="s">
        <v>91</v>
      </c>
      <c r="D10" s="6" t="s">
        <v>92</v>
      </c>
      <c r="E10" s="6" t="s">
        <v>93</v>
      </c>
      <c r="F10" s="3"/>
    </row>
    <row r="11" spans="1:6" ht="15.75" thickBot="1" x14ac:dyDescent="0.3">
      <c r="A11" s="10" t="s">
        <v>94</v>
      </c>
      <c r="B11" s="10" t="s">
        <v>95</v>
      </c>
      <c r="C11" s="10" t="s">
        <v>96</v>
      </c>
      <c r="D11" s="6" t="s">
        <v>97</v>
      </c>
      <c r="E11" s="6" t="s">
        <v>98</v>
      </c>
      <c r="F11" s="3"/>
    </row>
    <row r="12" spans="1:6" ht="18.75" thickBot="1" x14ac:dyDescent="0.3">
      <c r="A12" s="29" t="s">
        <v>99</v>
      </c>
      <c r="B12" s="29"/>
      <c r="C12" s="29"/>
      <c r="D12" s="29"/>
      <c r="E12" s="29"/>
      <c r="F12" s="3"/>
    </row>
    <row r="13" spans="1:6" ht="15.75" thickBot="1" x14ac:dyDescent="0.3">
      <c r="A13" s="4" t="s">
        <v>1</v>
      </c>
      <c r="B13" s="4" t="s">
        <v>74</v>
      </c>
      <c r="C13" s="4" t="s">
        <v>3</v>
      </c>
      <c r="D13" s="4" t="s">
        <v>4</v>
      </c>
      <c r="E13" s="4" t="s">
        <v>5</v>
      </c>
      <c r="F13" s="3"/>
    </row>
    <row r="14" spans="1:6" x14ac:dyDescent="0.25">
      <c r="A14" s="6" t="s">
        <v>100</v>
      </c>
      <c r="B14" s="6" t="s">
        <v>101</v>
      </c>
      <c r="C14" s="6" t="s">
        <v>102</v>
      </c>
      <c r="D14" s="6" t="s">
        <v>103</v>
      </c>
      <c r="E14" s="6" t="s">
        <v>104</v>
      </c>
      <c r="F14" s="3"/>
    </row>
    <row r="15" spans="1:6" x14ac:dyDescent="0.25">
      <c r="A15" s="6" t="s">
        <v>105</v>
      </c>
      <c r="B15" s="6" t="s">
        <v>106</v>
      </c>
      <c r="C15" s="6" t="s">
        <v>107</v>
      </c>
      <c r="D15" s="6" t="s">
        <v>108</v>
      </c>
      <c r="E15" s="6" t="s">
        <v>109</v>
      </c>
      <c r="F15" s="3"/>
    </row>
    <row r="16" spans="1:6" ht="15.75" thickBot="1" x14ac:dyDescent="0.3">
      <c r="A16" s="13" t="s">
        <v>110</v>
      </c>
      <c r="B16" s="13" t="s">
        <v>111</v>
      </c>
      <c r="C16" s="13" t="s">
        <v>112</v>
      </c>
      <c r="D16" s="13" t="s">
        <v>113</v>
      </c>
      <c r="E16" s="13" t="s">
        <v>114</v>
      </c>
      <c r="F16" s="14"/>
    </row>
    <row r="17" spans="1:6" ht="18.75" thickBot="1" x14ac:dyDescent="0.3">
      <c r="A17" s="29" t="s">
        <v>115</v>
      </c>
      <c r="B17" s="29"/>
      <c r="C17" s="29"/>
      <c r="D17" s="29"/>
      <c r="E17" s="29"/>
      <c r="F17" s="29"/>
    </row>
    <row r="18" spans="1:6" ht="15.75" thickBot="1" x14ac:dyDescent="0.3">
      <c r="A18" s="4" t="s">
        <v>1</v>
      </c>
      <c r="B18" s="4" t="s">
        <v>74</v>
      </c>
      <c r="C18" s="4" t="s">
        <v>3</v>
      </c>
      <c r="D18" s="4" t="s">
        <v>4</v>
      </c>
      <c r="E18" s="4" t="s">
        <v>5</v>
      </c>
      <c r="F18" s="3"/>
    </row>
    <row r="19" spans="1:6" x14ac:dyDescent="0.25">
      <c r="A19" s="6" t="s">
        <v>116</v>
      </c>
      <c r="B19" s="6" t="s">
        <v>117</v>
      </c>
      <c r="C19" s="6" t="s">
        <v>118</v>
      </c>
      <c r="D19" s="6" t="s">
        <v>119</v>
      </c>
      <c r="E19" s="6" t="s">
        <v>120</v>
      </c>
      <c r="F19" s="3"/>
    </row>
    <row r="20" spans="1:6" x14ac:dyDescent="0.25">
      <c r="A20" s="6" t="s">
        <v>121</v>
      </c>
      <c r="B20" s="6" t="s">
        <v>122</v>
      </c>
      <c r="C20" s="6" t="s">
        <v>123</v>
      </c>
      <c r="D20" s="6" t="s">
        <v>124</v>
      </c>
      <c r="E20" s="6" t="s">
        <v>125</v>
      </c>
      <c r="F20" s="3"/>
    </row>
    <row r="21" spans="1:6" ht="15.75" thickBot="1" x14ac:dyDescent="0.3">
      <c r="A21" s="13" t="s">
        <v>126</v>
      </c>
      <c r="B21" s="13" t="s">
        <v>127</v>
      </c>
      <c r="C21" s="13" t="s">
        <v>128</v>
      </c>
      <c r="D21" s="13" t="s">
        <v>129</v>
      </c>
      <c r="E21" s="13" t="s">
        <v>130</v>
      </c>
      <c r="F21" s="3"/>
    </row>
  </sheetData>
  <mergeCells count="5">
    <mergeCell ref="A1:F1"/>
    <mergeCell ref="A2:E2"/>
    <mergeCell ref="A7:E7"/>
    <mergeCell ref="A12:E12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NH4</vt:lpstr>
      <vt:lpstr>NO3</vt:lpstr>
      <vt:lpstr>CO2</vt:lpstr>
      <vt:lpstr>CH4</vt:lpstr>
      <vt:lpstr>N2O</vt:lpstr>
      <vt:lpstr>N2</vt:lpstr>
      <vt:lpstr>Sediment profile</vt:lpstr>
      <vt:lpstr>NH4+NO3 hour data</vt:lpstr>
      <vt:lpstr>N2O N2 CH4 CO2 day data</vt:lpstr>
      <vt:lpstr>Gene data </vt:lpstr>
      <vt:lpstr>'N2O N2 CH4 CO2 day data'!_Hlk82676887</vt:lpstr>
      <vt:lpstr>'Gene data '!_Hlk82676919</vt:lpstr>
      <vt:lpstr>'N2O N2 CH4 CO2 day data'!OLE_LINK2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Austin</dc:creator>
  <cp:lastModifiedBy>Gray, Austin</cp:lastModifiedBy>
  <dcterms:created xsi:type="dcterms:W3CDTF">2021-11-12T15:23:27Z</dcterms:created>
  <dcterms:modified xsi:type="dcterms:W3CDTF">2021-11-14T18:06:20Z</dcterms:modified>
</cp:coreProperties>
</file>