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Whittle et al. 2021 - Low-salinity transitions drive abrupt microbial\"/>
    </mc:Choice>
  </mc:AlternateContent>
  <xr:revisionPtr revIDLastSave="0" documentId="13_ncr:1_{64AB29FD-7633-474A-9F2E-706F56D5EBAB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Metadata" sheetId="5" r:id="rId1"/>
    <sheet name="1. Species relative abundance" sheetId="1" r:id="rId2"/>
    <sheet name="2. Testate amoeba concentration" sheetId="2" r:id="rId3"/>
    <sheet name="3. Testate amoeba biomass" sheetId="7" r:id="rId4"/>
    <sheet name="4. Environmental data" sheetId="3" r:id="rId5"/>
    <sheet name="5. Palaeo records (BASSIN)" sheetId="4" r:id="rId6"/>
    <sheet name="6. Palaeo records (LES SILLONS)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2" l="1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95" i="2"/>
</calcChain>
</file>

<file path=xl/sharedStrings.xml><?xml version="1.0" encoding="utf-8"?>
<sst xmlns="http://schemas.openxmlformats.org/spreadsheetml/2006/main" count="1083" uniqueCount="225">
  <si>
    <t>Archerella.flavum</t>
  </si>
  <si>
    <t>Apodera.vas</t>
  </si>
  <si>
    <t>Arcella.arenaria</t>
  </si>
  <si>
    <t>Arcella.catinus</t>
  </si>
  <si>
    <t>Arcella.discoides</t>
  </si>
  <si>
    <t>Argynnia.caudata</t>
  </si>
  <si>
    <t>Argynnia.dentistoma</t>
  </si>
  <si>
    <t>Argynnia.spicata</t>
  </si>
  <si>
    <t>Argynnia.vitraea</t>
  </si>
  <si>
    <t>Assulina.muscorum</t>
  </si>
  <si>
    <t>Bullinularia.indica</t>
  </si>
  <si>
    <t>Centropyxis.aculeata.type</t>
  </si>
  <si>
    <t>Centropyxis.aerophila</t>
  </si>
  <si>
    <t>Centropyxis.cassis.type</t>
  </si>
  <si>
    <t>Centropyxis.ecornis.type</t>
  </si>
  <si>
    <t>Centropyxis.platystoma.type</t>
  </si>
  <si>
    <t>Centropyxis.spp</t>
  </si>
  <si>
    <t>Certesella.certesi</t>
  </si>
  <si>
    <t>Certesella.spp</t>
  </si>
  <si>
    <t>Corythionella.rachelcarsoni</t>
  </si>
  <si>
    <t>Corythion.Trinema.type</t>
  </si>
  <si>
    <t>Cryptodifflugia.oviformis</t>
  </si>
  <si>
    <t>Cryptodifflugia.sacculus</t>
  </si>
  <si>
    <t>Cryptodifflugia.spp</t>
  </si>
  <si>
    <t>Cyclopyxis.arcelloides</t>
  </si>
  <si>
    <t>Cyclopyxis.eurystoma</t>
  </si>
  <si>
    <t>Cyphoderia.littoralis</t>
  </si>
  <si>
    <t>Difflugia.lucida.type</t>
  </si>
  <si>
    <t>Difflugia.oblonga.type</t>
  </si>
  <si>
    <t>Difflugia.pristis.type</t>
  </si>
  <si>
    <t>Difflugia.pulex</t>
  </si>
  <si>
    <t>Euglypha.laevis</t>
  </si>
  <si>
    <t>Euglypha.rotunda</t>
  </si>
  <si>
    <t>Euglypha.strigosa</t>
  </si>
  <si>
    <t>Euglypha.tuberculata</t>
  </si>
  <si>
    <t>Heleopera.petricola</t>
  </si>
  <si>
    <t>Heleopera.rosea</t>
  </si>
  <si>
    <t>Heleopera.sylvatica</t>
  </si>
  <si>
    <t>Hyalosphenia.minuta</t>
  </si>
  <si>
    <t>Hyalosphenia.subflava</t>
  </si>
  <si>
    <t>Alabasta.militaris</t>
  </si>
  <si>
    <t>Microchlamys.patella</t>
  </si>
  <si>
    <t>Nebela.tincta.parvula.type</t>
  </si>
  <si>
    <t>Padaungiella.lageniformis</t>
  </si>
  <si>
    <t>Phryganella.acropodia</t>
  </si>
  <si>
    <t>Porosia.bigibossa</t>
  </si>
  <si>
    <t>Psammonobiotus.communis</t>
  </si>
  <si>
    <t>Psammonobiotus.dziwnowi</t>
  </si>
  <si>
    <t>Pseudocorythion.acutum</t>
  </si>
  <si>
    <t>Pseudodifflugia.fulva</t>
  </si>
  <si>
    <t>Pseudohyalosphenia.Charman02.type</t>
  </si>
  <si>
    <t>Pseudohyalosphenia.Ooms12.type</t>
  </si>
  <si>
    <t>Pseudodifflugia.spp</t>
  </si>
  <si>
    <t>Pyxidicula.spp.1</t>
  </si>
  <si>
    <t>Pyxidicula.spp.2</t>
  </si>
  <si>
    <t>Quadrulella.symmetrica</t>
  </si>
  <si>
    <t>Tracheleuglypha.dentata</t>
  </si>
  <si>
    <t>Trigonopyxis.arcula</t>
  </si>
  <si>
    <t>Trinema.enchelys</t>
  </si>
  <si>
    <t>Trinema.lineare</t>
  </si>
  <si>
    <t>Trigonopyxis.minuta.type</t>
  </si>
  <si>
    <t>Valkonovia.elegans</t>
  </si>
  <si>
    <t>Sil_2</t>
  </si>
  <si>
    <t>Sil_4</t>
  </si>
  <si>
    <t>Sil_5</t>
  </si>
  <si>
    <t>Sil_6</t>
  </si>
  <si>
    <t>Sil_7</t>
  </si>
  <si>
    <t>Sil_8</t>
  </si>
  <si>
    <t>Sil_9</t>
  </si>
  <si>
    <t>Sil_10</t>
  </si>
  <si>
    <t>Sil_11</t>
  </si>
  <si>
    <t>Sil_12</t>
  </si>
  <si>
    <t>Sil_13</t>
  </si>
  <si>
    <t>Sil_14</t>
  </si>
  <si>
    <t>Sil_15</t>
  </si>
  <si>
    <t>Sil_16</t>
  </si>
  <si>
    <t>Sil_17</t>
  </si>
  <si>
    <t>Sil_18</t>
  </si>
  <si>
    <t>Sil_20</t>
  </si>
  <si>
    <t>Sil_21</t>
  </si>
  <si>
    <t>Sil_22</t>
  </si>
  <si>
    <t>Sil_23</t>
  </si>
  <si>
    <t>Sil_24</t>
  </si>
  <si>
    <t>Sil_25</t>
  </si>
  <si>
    <t>Sil_26</t>
  </si>
  <si>
    <t>Sil_27</t>
  </si>
  <si>
    <t>Sil_28</t>
  </si>
  <si>
    <t>Sil_29</t>
  </si>
  <si>
    <t>Sil_30</t>
  </si>
  <si>
    <t>Sil_31</t>
  </si>
  <si>
    <t>Sil_32</t>
  </si>
  <si>
    <t>Sil_33</t>
  </si>
  <si>
    <t>Sil_34</t>
  </si>
  <si>
    <t>Bas_41</t>
  </si>
  <si>
    <t>Bas_42</t>
  </si>
  <si>
    <t>Bas_43</t>
  </si>
  <si>
    <t>Bas_44</t>
  </si>
  <si>
    <t>Bas_45</t>
  </si>
  <si>
    <t>Bas_46</t>
  </si>
  <si>
    <t>Bas_47</t>
  </si>
  <si>
    <t>Bas_48</t>
  </si>
  <si>
    <t>Bas_49</t>
  </si>
  <si>
    <t>Bas_50</t>
  </si>
  <si>
    <t>Bas_51</t>
  </si>
  <si>
    <t>Bas_52</t>
  </si>
  <si>
    <t>Bas_53</t>
  </si>
  <si>
    <t>Bas_54</t>
  </si>
  <si>
    <t>Bas_55</t>
  </si>
  <si>
    <t>Bas_56</t>
  </si>
  <si>
    <t>Bas_57</t>
  </si>
  <si>
    <t>Bas_58</t>
  </si>
  <si>
    <t>Bas_59</t>
  </si>
  <si>
    <t>Bas_60</t>
  </si>
  <si>
    <t>Bas_61</t>
  </si>
  <si>
    <t>Bas_62</t>
  </si>
  <si>
    <t>Bas_63</t>
  </si>
  <si>
    <t>Bas_64</t>
  </si>
  <si>
    <t>Bas_65</t>
  </si>
  <si>
    <t>Bas_66</t>
  </si>
  <si>
    <t>MI_1</t>
  </si>
  <si>
    <t>MI_2</t>
  </si>
  <si>
    <t>MI_3</t>
  </si>
  <si>
    <t>MI_4</t>
  </si>
  <si>
    <t>MI_5</t>
  </si>
  <si>
    <t>MI_6</t>
  </si>
  <si>
    <t>MI_7</t>
  </si>
  <si>
    <t>MI_8</t>
  </si>
  <si>
    <t>MI_9</t>
  </si>
  <si>
    <t>MI_10</t>
  </si>
  <si>
    <t>MI_11</t>
  </si>
  <si>
    <t>MI_12</t>
  </si>
  <si>
    <t>MI_13</t>
  </si>
  <si>
    <t>MI_14</t>
  </si>
  <si>
    <t>MI_15</t>
  </si>
  <si>
    <t>MI_16</t>
  </si>
  <si>
    <t>MI_17</t>
  </si>
  <si>
    <t>MI_18</t>
  </si>
  <si>
    <t>MI_19</t>
  </si>
  <si>
    <t>MI_20</t>
  </si>
  <si>
    <t>MI_21</t>
  </si>
  <si>
    <t>MI_22</t>
  </si>
  <si>
    <t>MI_23</t>
  </si>
  <si>
    <t>MI_24</t>
  </si>
  <si>
    <t>MI_25</t>
  </si>
  <si>
    <t>MI_26</t>
  </si>
  <si>
    <t>MI_27</t>
  </si>
  <si>
    <t>MI_28</t>
  </si>
  <si>
    <t>pH</t>
  </si>
  <si>
    <t>Conductivity (μS)</t>
  </si>
  <si>
    <t>Total concentration (tests cm-3)</t>
  </si>
  <si>
    <t>Log total biomass (μg Carbon cm-3)</t>
  </si>
  <si>
    <t>MI</t>
  </si>
  <si>
    <t>Sil</t>
  </si>
  <si>
    <t>Bas</t>
  </si>
  <si>
    <t>Environment</t>
  </si>
  <si>
    <t>Location/Reference</t>
  </si>
  <si>
    <t>Brackish marsh</t>
  </si>
  <si>
    <t>Salt-marsh</t>
  </si>
  <si>
    <t>Coastal peatland</t>
  </si>
  <si>
    <t>Tab name</t>
  </si>
  <si>
    <t>1. Species relative abundance</t>
  </si>
  <si>
    <t>Total concentration of testate amoebae (tests cm-3)</t>
  </si>
  <si>
    <t>Year CE</t>
  </si>
  <si>
    <t>Year_error (years)</t>
  </si>
  <si>
    <t>Sample bulk density (g cm-3)</t>
  </si>
  <si>
    <t>Sea-level (m)</t>
  </si>
  <si>
    <t>Sea-level error (m)</t>
  </si>
  <si>
    <t>Associated changes in peat bulk density within the core also shown.</t>
  </si>
  <si>
    <t>* See Barnett et al. (2017) Reconstructing late Holocene relative sea-level changes at the Magdalen Islands (Gulf of St. Lawrence, Canada) using multi-proxy analyses. J. Quat. Sci, 32(3): 380-395.</t>
  </si>
  <si>
    <t>Environment Type</t>
  </si>
  <si>
    <r>
      <t xml:space="preserve">Data on this page relates to: </t>
    </r>
    <r>
      <rPr>
        <sz val="10"/>
        <color theme="1"/>
        <rFont val="Arial"/>
        <family val="2"/>
      </rPr>
      <t>Whittle, A., Barnett, R. L., Charman, D., Gallego-Sala, A. V. (2021) Low-salinity transitions drive abrupt microbial response to sea-level change. Ecology Letters.</t>
    </r>
  </si>
  <si>
    <t>Recorded for each individual testate amoeba taxon encountered, and expressed as a percentage (%) of the total community within each sample.</t>
  </si>
  <si>
    <t>Data was calculated from census counts of communities inhabiting surface soil samples (defined as the top-most 1 cm layer) collected within three coastal environments (brackish marsh, salt-marsh ad coastal peatland; see Table 1 (above)).</t>
  </si>
  <si>
    <t>See paper for details on actions taken for taxonomic standardisation of the records.</t>
  </si>
  <si>
    <t>Description/Method</t>
  </si>
  <si>
    <t>* See 'Metadata' tab for key to site codes.</t>
  </si>
  <si>
    <t>Site code*</t>
  </si>
  <si>
    <r>
      <rPr>
        <b/>
        <sz val="11"/>
        <color theme="1"/>
        <rFont val="Arial"/>
        <family val="2"/>
      </rPr>
      <t xml:space="preserve">Dataset 1: </t>
    </r>
    <r>
      <rPr>
        <sz val="11"/>
        <color theme="1"/>
        <rFont val="Arial"/>
        <family val="2"/>
      </rPr>
      <t>Testate amoeba species relative abundance.</t>
    </r>
  </si>
  <si>
    <t>2. Testate amoeba concentration</t>
  </si>
  <si>
    <r>
      <t>Dataset 1:</t>
    </r>
    <r>
      <rPr>
        <sz val="10"/>
        <color theme="1"/>
        <rFont val="Arial"/>
        <family val="2"/>
      </rPr>
      <t xml:space="preserve"> Testate amoeba species relative abundance (% of total community).</t>
    </r>
  </si>
  <si>
    <t>3. Testate amoeba biomass</t>
  </si>
  <si>
    <t>Log total concentration (tests cm-3)</t>
  </si>
  <si>
    <r>
      <t xml:space="preserve">Dataset 3: </t>
    </r>
    <r>
      <rPr>
        <sz val="11"/>
        <color theme="1"/>
        <rFont val="Arial"/>
        <family val="2"/>
      </rPr>
      <t>Total biomass of testate amoebae per site/sample.</t>
    </r>
  </si>
  <si>
    <r>
      <rPr>
        <b/>
        <sz val="11"/>
        <color theme="1"/>
        <rFont val="Arial"/>
        <family val="2"/>
      </rPr>
      <t xml:space="preserve">Dataset 4: </t>
    </r>
    <r>
      <rPr>
        <sz val="11"/>
        <color theme="1"/>
        <rFont val="Arial"/>
        <family val="2"/>
      </rPr>
      <t>Environmental conditions at each site/sample-location.</t>
    </r>
  </si>
  <si>
    <t>Environmental data relating to each of the surface samples collected within the three coastal environments (brackish marsh, salt-marsh ad coastal peatland; see Table 1 (above)).</t>
  </si>
  <si>
    <r>
      <t xml:space="preserve">Dataset 3: </t>
    </r>
    <r>
      <rPr>
        <sz val="10"/>
        <color theme="1"/>
        <rFont val="Arial"/>
        <family val="2"/>
      </rPr>
      <t>Total biomass of testate amoebae per site/sample (μg Carbon cm-3).</t>
    </r>
  </si>
  <si>
    <t>Log positive error (total biomass: μg Carbon cm-3)</t>
  </si>
  <si>
    <t>Log negative error (total biomass: μg Carbon cm-3)</t>
  </si>
  <si>
    <r>
      <t xml:space="preserve">Dataset 4: </t>
    </r>
    <r>
      <rPr>
        <sz val="10"/>
        <color theme="1"/>
        <rFont val="Arial"/>
        <family val="2"/>
      </rPr>
      <t>Environmental conditions at each site/sample-location.</t>
    </r>
  </si>
  <si>
    <t>Location Name</t>
  </si>
  <si>
    <r>
      <t xml:space="preserve">Barnett et al. (2017) Reconstructing late Holocene relative sea-level changes at the Magdalen Islands (Gulf of St. Lawrence, Canada) using multi-proxy analyses. </t>
    </r>
    <r>
      <rPr>
        <i/>
        <sz val="11"/>
        <rFont val="Arial"/>
        <family val="2"/>
      </rPr>
      <t>J. Quat. Sci</t>
    </r>
    <r>
      <rPr>
        <sz val="11"/>
        <rFont val="Arial"/>
        <family val="2"/>
      </rPr>
      <t>, 32(3): 380-395.</t>
    </r>
  </si>
  <si>
    <r>
      <t xml:space="preserve">Barnett et al. (2017) Reconstructing late Holocene relative sea-level changes at the Magdalen Islands (Gulf of St. Lawrence, Canada) using multi-proxy analyses. </t>
    </r>
    <r>
      <rPr>
        <i/>
        <sz val="11"/>
        <rFont val="Arial"/>
        <family val="2"/>
      </rPr>
      <t xml:space="preserve">J. Quat. Sci, </t>
    </r>
    <r>
      <rPr>
        <sz val="11"/>
        <rFont val="Arial"/>
        <family val="2"/>
      </rPr>
      <t>32(3): 380-395.</t>
    </r>
  </si>
  <si>
    <t xml:space="preserve">Marion Island, Sub-Antarctica. </t>
  </si>
  <si>
    <r>
      <t xml:space="preserve">Whittle et al. (2019) Salt-enrichment on biomass production in a natural population of peatland dwelling Arcellinida and Euglyphida (testate amoebae), </t>
    </r>
    <r>
      <rPr>
        <i/>
        <sz val="11"/>
        <rFont val="Arial"/>
        <family val="2"/>
      </rPr>
      <t xml:space="preserve">Microb. Ecol. </t>
    </r>
    <r>
      <rPr>
        <sz val="11"/>
        <rFont val="Arial"/>
        <family val="2"/>
      </rPr>
      <t>78: 534-538.</t>
    </r>
  </si>
  <si>
    <t>Depth in core (cm below surface)</t>
  </si>
  <si>
    <t>5. Palaeo records (BASSIN)</t>
  </si>
  <si>
    <t>6. Palaeo records (LES SILLONS)</t>
  </si>
  <si>
    <t>Independent sea-level reconstruction derived from the same core sequence at Les Sillons using Foraminifera (see Fig.3 of main paper). See Barnett et al. (2017) Reconstructing late Holocene relative sea-level changes at the Magdalen Islands (Gulf of St. Lawrence, Canada) using multi-proxy analyses. J. Quat. Sci, 32(3): 380-395.</t>
  </si>
  <si>
    <t>Independent sea-level reconstruction derived from the same core sequence at Bassin using Foraminifera (see Fig.3 of main paper). See Barnett et al. (2017) Reconstructing late Holocene relative sea-level changes at the Magdalen Islands (Gulf of St. Lawrence, Canada) using multi-proxy analyses. J. Quat. Sci, 32(3): 380-395.</t>
  </si>
  <si>
    <t>Title</t>
  </si>
  <si>
    <t>Table 1: Key to site codes used for surface samples</t>
  </si>
  <si>
    <t>Table 2: Description of data included in this file</t>
  </si>
  <si>
    <t>Site code</t>
  </si>
  <si>
    <r>
      <t xml:space="preserve">The datasets included here relate to: </t>
    </r>
    <r>
      <rPr>
        <sz val="11"/>
        <color rgb="FFFF0000"/>
        <rFont val="Arial"/>
        <family val="2"/>
      </rPr>
      <t>Whittle, A., Barnett, R. L., Charman, D., Gallego-Sala, A. V. (2021) Low-salinity transitions drive abrupt microbial response to sea-level change. Ecology Letters.</t>
    </r>
  </si>
  <si>
    <r>
      <t xml:space="preserve">Corresponding author: Alex Whittle. ORCiD - </t>
    </r>
    <r>
      <rPr>
        <b/>
        <u/>
        <sz val="11"/>
        <color theme="8"/>
        <rFont val="Arial"/>
        <family val="2"/>
      </rPr>
      <t>https://orcid.org/0000-0001-9615-7579</t>
    </r>
    <r>
      <rPr>
        <b/>
        <sz val="11"/>
        <color theme="1"/>
        <rFont val="Arial"/>
        <family val="2"/>
      </rPr>
      <t>.</t>
    </r>
  </si>
  <si>
    <t xml:space="preserve">Bassin, Magdalen Islands, Canada. </t>
  </si>
  <si>
    <t>Les Sillons, Magdalen Islands, Canada.</t>
  </si>
  <si>
    <r>
      <t xml:space="preserve">Down-core record of changes in the productivity of testate amoebae through time (within the </t>
    </r>
    <r>
      <rPr>
        <b/>
        <u/>
        <sz val="11"/>
        <color theme="1"/>
        <rFont val="Arial"/>
        <family val="2"/>
      </rPr>
      <t>brackish marsh</t>
    </r>
    <r>
      <rPr>
        <sz val="11"/>
        <color theme="1"/>
        <rFont val="Arial"/>
        <family val="2"/>
      </rPr>
      <t xml:space="preserve"> environment at Bassin (Magdalen Islands, Canada)). Expressed as the concentration of tests cm-3. </t>
    </r>
  </si>
  <si>
    <r>
      <t xml:space="preserve">Down-core record of changes in the productivity of testate amoebae through time (within the </t>
    </r>
    <r>
      <rPr>
        <b/>
        <u/>
        <sz val="11"/>
        <color theme="1"/>
        <rFont val="Arial"/>
        <family val="2"/>
      </rPr>
      <t>salt-marsh</t>
    </r>
    <r>
      <rPr>
        <sz val="11"/>
        <color theme="1"/>
        <rFont val="Arial"/>
        <family val="2"/>
      </rPr>
      <t xml:space="preserve"> environment at Les Sillons (Magdalen Islands, Canada)). Expressed as the concentration of tests cm-3. </t>
    </r>
  </si>
  <si>
    <t>Data includes shells of all living and dead (preserved) individuals encountered. Expressed as the number of shells per unit of sediment volume (i.e., tests cm-3).</t>
  </si>
  <si>
    <t>4. Environmental data</t>
  </si>
  <si>
    <t>Measurements consist of pH and conductivity (salinity) - measured in μS. See paper for full details on measurement methods.</t>
  </si>
  <si>
    <r>
      <rPr>
        <b/>
        <sz val="11"/>
        <color theme="1"/>
        <rFont val="Arial"/>
        <family val="2"/>
      </rPr>
      <t xml:space="preserve">Dataset 5.2: </t>
    </r>
    <r>
      <rPr>
        <sz val="11"/>
        <color theme="1"/>
        <rFont val="Arial"/>
        <family val="2"/>
      </rPr>
      <t>Independent sea-level reconstruction from the brackish marsh at Bassin derived using Foraminifera.</t>
    </r>
  </si>
  <si>
    <r>
      <rPr>
        <b/>
        <sz val="11"/>
        <color theme="1"/>
        <rFont val="Arial"/>
        <family val="2"/>
      </rPr>
      <t xml:space="preserve">Dataset 6.2: </t>
    </r>
    <r>
      <rPr>
        <sz val="11"/>
        <color theme="1"/>
        <rFont val="Arial"/>
        <family val="2"/>
      </rPr>
      <t>Independent sea-level reconstruction from the salt-marsh at Les Sillons derived using Foraminifera.</t>
    </r>
  </si>
  <si>
    <r>
      <t xml:space="preserve">Dataset 5.2: </t>
    </r>
    <r>
      <rPr>
        <sz val="10"/>
        <color theme="1"/>
        <rFont val="Arial"/>
        <family val="2"/>
      </rPr>
      <t>Independent sea-level reconstruction from the brackish marsh at Bassin derived using Foraminifera*.</t>
    </r>
  </si>
  <si>
    <r>
      <t xml:space="preserve">Dataset 6.2: </t>
    </r>
    <r>
      <rPr>
        <sz val="10"/>
        <color theme="1"/>
        <rFont val="Arial"/>
        <family val="2"/>
      </rPr>
      <t>Independent sea-level reconstruction from the salt-marsh at Les Sillons derived using Foraminifera*.</t>
    </r>
  </si>
  <si>
    <r>
      <t xml:space="preserve">Dataset 2.1: </t>
    </r>
    <r>
      <rPr>
        <sz val="11"/>
        <color theme="1"/>
        <rFont val="Arial"/>
        <family val="2"/>
      </rPr>
      <t>Concentration (productivity) of individual testate amoeba taxa.</t>
    </r>
  </si>
  <si>
    <r>
      <rPr>
        <b/>
        <sz val="11"/>
        <color theme="1"/>
        <rFont val="Arial"/>
        <family val="2"/>
      </rPr>
      <t xml:space="preserve">Dataset 2.2: </t>
    </r>
    <r>
      <rPr>
        <sz val="11"/>
        <color theme="1"/>
        <rFont val="Arial"/>
        <family val="2"/>
      </rPr>
      <t>Total concentration (productivity) of testate amoebae per site/sample.</t>
    </r>
  </si>
  <si>
    <r>
      <t xml:space="preserve">Dataset 2.1: </t>
    </r>
    <r>
      <rPr>
        <sz val="10"/>
        <color theme="1"/>
        <rFont val="Arial"/>
        <family val="2"/>
      </rPr>
      <t>Concentration (productivity) of individual testate amoeba taxa (tests cm-3).</t>
    </r>
  </si>
  <si>
    <r>
      <t xml:space="preserve">Dataset 2.2: </t>
    </r>
    <r>
      <rPr>
        <sz val="10"/>
        <color theme="1"/>
        <rFont val="Arial"/>
        <family val="2"/>
      </rPr>
      <t>Total concentration (productivity) of testate amoebae per site/sample.</t>
    </r>
  </si>
  <si>
    <r>
      <t xml:space="preserve">Dataset 5.1: </t>
    </r>
    <r>
      <rPr>
        <sz val="11"/>
        <color theme="1"/>
        <rFont val="Arial"/>
        <family val="2"/>
      </rPr>
      <t>Palaeo-record of testate amoeba productivity in the brackish marsh at Bassin (Canada) since ~1700 CE.</t>
    </r>
  </si>
  <si>
    <r>
      <t>Dataset 5.1: Palaeo-record</t>
    </r>
    <r>
      <rPr>
        <sz val="10"/>
        <color theme="1"/>
        <rFont val="Arial"/>
        <family val="2"/>
      </rPr>
      <t xml:space="preserve"> of testate amoeba productivity in the brackish marsh at Bassin (Canada) since ~1700 CE.</t>
    </r>
  </si>
  <si>
    <r>
      <t>Dataset 6.1:</t>
    </r>
    <r>
      <rPr>
        <sz val="10"/>
        <color theme="1"/>
        <rFont val="Arial"/>
        <family val="2"/>
      </rPr>
      <t xml:space="preserve"> Palaeo-record of testate amoeba productivity in the salt-marsh at Les Sillons (Canada) since ~1700 CE.</t>
    </r>
  </si>
  <si>
    <r>
      <t xml:space="preserve">Dataset 6.1: </t>
    </r>
    <r>
      <rPr>
        <sz val="11"/>
        <color theme="1"/>
        <rFont val="Arial"/>
        <family val="2"/>
      </rPr>
      <t>Palaeo-record of testate amoeba productivity in the salt-marsh at Les Sillons (Canada) since ~1700 CE.</t>
    </r>
  </si>
  <si>
    <t>Total biomass of live plus dead (preserved) testate amoebae within each surface sample. Data expressed as μg Carbon cm-3 of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</si>
</sst>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/>
      <name val="Arial"/>
      <family val="2"/>
    </font>
    <font>
      <b/>
      <u/>
      <sz val="11"/>
      <color theme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20" fillId="0" borderId="0" xfId="0" applyFont="1"/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textRotation="45"/>
    </xf>
    <xf numFmtId="165" fontId="29" fillId="0" borderId="0" xfId="0" applyNumberFormat="1" applyFont="1"/>
    <xf numFmtId="0" fontId="28" fillId="0" borderId="0" xfId="0" applyFont="1" applyBorder="1" applyAlignment="1">
      <alignment horizontal="left" textRotation="45"/>
    </xf>
    <xf numFmtId="0" fontId="28" fillId="0" borderId="0" xfId="0" applyFont="1" applyBorder="1" applyAlignment="1">
      <alignment horizontal="left"/>
    </xf>
    <xf numFmtId="165" fontId="30" fillId="0" borderId="0" xfId="0" applyNumberFormat="1" applyFont="1" applyAlignment="1">
      <alignment horizontal="left" vertical="center" wrapText="1"/>
    </xf>
    <xf numFmtId="0" fontId="28" fillId="0" borderId="0" xfId="0" applyFont="1" applyBorder="1" applyAlignment="1"/>
    <xf numFmtId="164" fontId="28" fillId="0" borderId="0" xfId="0" applyNumberFormat="1" applyFont="1"/>
    <xf numFmtId="1" fontId="29" fillId="0" borderId="0" xfId="0" applyNumberFormat="1" applyFont="1"/>
    <xf numFmtId="165" fontId="30" fillId="0" borderId="0" xfId="0" applyNumberFormat="1" applyFont="1"/>
    <xf numFmtId="165" fontId="28" fillId="0" borderId="0" xfId="0" applyNumberFormat="1" applyFont="1"/>
    <xf numFmtId="0" fontId="28" fillId="0" borderId="0" xfId="0" applyFont="1" applyBorder="1"/>
    <xf numFmtId="164" fontId="28" fillId="0" borderId="0" xfId="0" applyNumberFormat="1" applyFont="1" applyBorder="1"/>
    <xf numFmtId="165" fontId="28" fillId="0" borderId="0" xfId="0" applyNumberFormat="1" applyFont="1" applyBorder="1"/>
    <xf numFmtId="2" fontId="28" fillId="0" borderId="0" xfId="0" applyNumberFormat="1" applyFont="1" applyBorder="1"/>
    <xf numFmtId="0" fontId="28" fillId="0" borderId="17" xfId="0" applyFont="1" applyBorder="1"/>
    <xf numFmtId="165" fontId="28" fillId="0" borderId="17" xfId="0" applyNumberFormat="1" applyFont="1" applyBorder="1"/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34" borderId="20" xfId="0" applyFont="1" applyFill="1" applyBorder="1"/>
    <xf numFmtId="0" fontId="20" fillId="33" borderId="1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33" fillId="34" borderId="20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0" fillId="35" borderId="12" xfId="0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0" fontId="29" fillId="0" borderId="17" xfId="0" applyFont="1" applyBorder="1"/>
    <xf numFmtId="0" fontId="33" fillId="36" borderId="0" xfId="0" applyFont="1" applyFill="1" applyBorder="1" applyAlignment="1">
      <alignment vertical="center"/>
    </xf>
    <xf numFmtId="0" fontId="33" fillId="36" borderId="0" xfId="0" applyFont="1" applyFill="1" applyBorder="1"/>
    <xf numFmtId="0" fontId="34" fillId="36" borderId="0" xfId="0" applyFont="1" applyFill="1" applyBorder="1"/>
    <xf numFmtId="0" fontId="28" fillId="36" borderId="17" xfId="0" applyFont="1" applyFill="1" applyBorder="1"/>
    <xf numFmtId="0" fontId="29" fillId="36" borderId="17" xfId="0" applyFont="1" applyFill="1" applyBorder="1"/>
    <xf numFmtId="0" fontId="20" fillId="37" borderId="12" xfId="0" applyFont="1" applyFill="1" applyBorder="1" applyAlignment="1">
      <alignment vertical="center"/>
    </xf>
    <xf numFmtId="0" fontId="20" fillId="37" borderId="13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5" fillId="33" borderId="21" xfId="0" applyFont="1" applyFill="1" applyBorder="1" applyAlignment="1">
      <alignment vertical="center"/>
    </xf>
    <xf numFmtId="165" fontId="29" fillId="0" borderId="17" xfId="0" applyNumberFormat="1" applyFont="1" applyBorder="1"/>
    <xf numFmtId="0" fontId="27" fillId="36" borderId="0" xfId="0" applyFont="1" applyFill="1" applyBorder="1"/>
    <xf numFmtId="0" fontId="28" fillId="36" borderId="0" xfId="0" applyFont="1" applyFill="1" applyBorder="1"/>
    <xf numFmtId="0" fontId="29" fillId="36" borderId="0" xfId="0" applyFont="1" applyFill="1" applyBorder="1"/>
    <xf numFmtId="165" fontId="29" fillId="36" borderId="0" xfId="0" applyNumberFormat="1" applyFont="1" applyFill="1" applyBorder="1"/>
    <xf numFmtId="165" fontId="29" fillId="36" borderId="17" xfId="0" applyNumberFormat="1" applyFont="1" applyFill="1" applyBorder="1"/>
    <xf numFmtId="0" fontId="33" fillId="38" borderId="20" xfId="0" applyFont="1" applyFill="1" applyBorder="1" applyAlignment="1">
      <alignment vertical="center"/>
    </xf>
    <xf numFmtId="0" fontId="28" fillId="38" borderId="20" xfId="0" applyFont="1" applyFill="1" applyBorder="1"/>
    <xf numFmtId="0" fontId="29" fillId="38" borderId="20" xfId="0" applyFont="1" applyFill="1" applyBorder="1"/>
    <xf numFmtId="165" fontId="29" fillId="38" borderId="20" xfId="0" applyNumberFormat="1" applyFont="1" applyFill="1" applyBorder="1"/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165" fontId="28" fillId="0" borderId="0" xfId="0" applyNumberFormat="1" applyFont="1" applyAlignment="1">
      <alignment horizontal="left" vertical="center" wrapText="1"/>
    </xf>
    <xf numFmtId="1" fontId="28" fillId="0" borderId="0" xfId="0" applyNumberFormat="1" applyFont="1"/>
    <xf numFmtId="1" fontId="28" fillId="0" borderId="17" xfId="0" applyNumberFormat="1" applyFont="1" applyBorder="1"/>
    <xf numFmtId="0" fontId="28" fillId="34" borderId="20" xfId="0" applyFont="1" applyFill="1" applyBorder="1"/>
    <xf numFmtId="1" fontId="29" fillId="0" borderId="17" xfId="0" applyNumberFormat="1" applyFont="1" applyBorder="1"/>
    <xf numFmtId="0" fontId="28" fillId="0" borderId="0" xfId="0" applyFont="1" applyBorder="1" applyAlignment="1">
      <alignment vertical="center"/>
    </xf>
    <xf numFmtId="0" fontId="35" fillId="35" borderId="1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20" xfId="0" applyFont="1" applyFill="1" applyBorder="1" applyAlignment="1">
      <alignment vertical="center"/>
    </xf>
    <xf numFmtId="164" fontId="28" fillId="0" borderId="0" xfId="0" applyNumberFormat="1" applyFont="1" applyBorder="1" applyAlignment="1">
      <alignment horizontal="left" vertical="center" wrapText="1"/>
    </xf>
    <xf numFmtId="165" fontId="28" fillId="0" borderId="0" xfId="0" applyNumberFormat="1" applyFont="1" applyBorder="1" applyAlignment="1">
      <alignment horizontal="lef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/>
    <xf numFmtId="0" fontId="33" fillId="39" borderId="20" xfId="0" applyFont="1" applyFill="1" applyBorder="1" applyAlignment="1">
      <alignment vertical="center"/>
    </xf>
    <xf numFmtId="0" fontId="33" fillId="39" borderId="20" xfId="0" applyFont="1" applyFill="1" applyBorder="1"/>
    <xf numFmtId="0" fontId="20" fillId="34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0" fontId="20" fillId="37" borderId="23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32" xfId="0" applyFont="1" applyFill="1" applyBorder="1" applyAlignment="1">
      <alignment vertical="center"/>
    </xf>
    <xf numFmtId="0" fontId="20" fillId="35" borderId="3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0" fillId="36" borderId="0" xfId="0" applyFont="1" applyFill="1"/>
    <xf numFmtId="0" fontId="20" fillId="36" borderId="0" xfId="0" applyFont="1" applyFill="1" applyAlignment="1">
      <alignment vertical="center"/>
    </xf>
    <xf numFmtId="0" fontId="18" fillId="36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35" fillId="34" borderId="20" xfId="0" applyFont="1" applyFill="1" applyBorder="1" applyAlignment="1">
      <alignment vertical="center"/>
    </xf>
    <xf numFmtId="0" fontId="35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6" borderId="0" xfId="0" applyFont="1" applyFill="1"/>
    <xf numFmtId="0" fontId="22" fillId="36" borderId="0" xfId="0" applyFont="1" applyFill="1"/>
    <xf numFmtId="0" fontId="19" fillId="36" borderId="0" xfId="0" applyFont="1" applyFill="1" applyAlignment="1">
      <alignment vertical="center"/>
    </xf>
    <xf numFmtId="0" fontId="19" fillId="36" borderId="0" xfId="0" applyFont="1" applyFill="1" applyBorder="1" applyAlignment="1">
      <alignment vertical="center"/>
    </xf>
    <xf numFmtId="0" fontId="35" fillId="36" borderId="0" xfId="0" applyFont="1" applyFill="1" applyAlignment="1">
      <alignment vertical="center"/>
    </xf>
    <xf numFmtId="0" fontId="35" fillId="36" borderId="34" xfId="0" applyFont="1" applyFill="1" applyBorder="1" applyAlignment="1">
      <alignment vertical="center"/>
    </xf>
    <xf numFmtId="0" fontId="35" fillId="36" borderId="35" xfId="0" applyFont="1" applyFill="1" applyBorder="1" applyAlignment="1">
      <alignment vertical="center"/>
    </xf>
    <xf numFmtId="0" fontId="35" fillId="36" borderId="36" xfId="0" applyFont="1" applyFill="1" applyBorder="1" applyAlignment="1">
      <alignment vertical="center"/>
    </xf>
    <xf numFmtId="0" fontId="35" fillId="36" borderId="37" xfId="0" applyFont="1" applyFill="1" applyBorder="1" applyAlignment="1">
      <alignment vertical="center"/>
    </xf>
    <xf numFmtId="0" fontId="35" fillId="36" borderId="38" xfId="0" applyFont="1" applyFill="1" applyBorder="1" applyAlignment="1">
      <alignment vertical="center"/>
    </xf>
    <xf numFmtId="0" fontId="20" fillId="36" borderId="25" xfId="0" applyFont="1" applyFill="1" applyBorder="1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0" fillId="36" borderId="26" xfId="0" applyFont="1" applyFill="1" applyBorder="1" applyAlignment="1">
      <alignment vertical="center"/>
    </xf>
    <xf numFmtId="0" fontId="20" fillId="36" borderId="12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27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/>
    </xf>
    <xf numFmtId="0" fontId="20" fillId="36" borderId="28" xfId="0" applyFont="1" applyFill="1" applyBorder="1" applyAlignment="1">
      <alignment vertical="center"/>
    </xf>
    <xf numFmtId="0" fontId="20" fillId="36" borderId="11" xfId="0" applyFont="1" applyFill="1" applyBorder="1" applyAlignment="1">
      <alignment vertical="center"/>
    </xf>
    <xf numFmtId="0" fontId="20" fillId="36" borderId="20" xfId="0" applyFont="1" applyFill="1" applyBorder="1" applyAlignment="1">
      <alignment vertical="center"/>
    </xf>
    <xf numFmtId="0" fontId="23" fillId="36" borderId="19" xfId="0" applyFont="1" applyFill="1" applyBorder="1" applyAlignment="1">
      <alignment vertical="center"/>
    </xf>
    <xf numFmtId="0" fontId="20" fillId="36" borderId="29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20" fillId="36" borderId="30" xfId="0" applyFont="1" applyFill="1" applyBorder="1" applyAlignment="1">
      <alignment vertical="center"/>
    </xf>
    <xf numFmtId="0" fontId="20" fillId="36" borderId="31" xfId="0" applyFont="1" applyFill="1" applyBorder="1" applyAlignment="1">
      <alignment vertical="center"/>
    </xf>
    <xf numFmtId="0" fontId="23" fillId="36" borderId="32" xfId="0" applyFont="1" applyFill="1" applyBorder="1" applyAlignment="1">
      <alignment vertical="center"/>
    </xf>
    <xf numFmtId="0" fontId="20" fillId="36" borderId="33" xfId="0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Z100"/>
  <sheetViews>
    <sheetView tabSelected="1" workbookViewId="0">
      <selection activeCell="F21" sqref="F21"/>
    </sheetView>
  </sheetViews>
  <sheetFormatPr defaultRowHeight="14.25" x14ac:dyDescent="0.2"/>
  <cols>
    <col min="1" max="1" width="3" style="102" customWidth="1"/>
    <col min="2" max="2" width="11.140625" style="1" customWidth="1"/>
    <col min="3" max="3" width="55.42578125" style="1" customWidth="1"/>
    <col min="4" max="4" width="20.7109375" style="1" customWidth="1"/>
    <col min="5" max="5" width="96.140625" style="1" customWidth="1"/>
    <col min="6" max="6" width="97.42578125" style="1" bestFit="1" customWidth="1"/>
    <col min="7" max="7" width="8" style="1" customWidth="1"/>
    <col min="8" max="8" width="23" style="1" customWidth="1"/>
    <col min="9" max="28" width="9.140625" style="1"/>
    <col min="29" max="29" width="13.5703125" style="1" customWidth="1"/>
    <col min="30" max="30" width="9.140625" style="1"/>
    <col min="31" max="31" width="24.140625" style="1" customWidth="1"/>
    <col min="32" max="16384" width="9.140625" style="1"/>
  </cols>
  <sheetData>
    <row r="1" spans="1:52" s="77" customFormat="1" ht="11.25" customHeight="1" x14ac:dyDescent="0.25"/>
    <row r="2" spans="1:52" s="108" customFormat="1" ht="15" customHeight="1" x14ac:dyDescent="0.25">
      <c r="A2" s="110" t="s">
        <v>203</v>
      </c>
      <c r="B2" s="107"/>
    </row>
    <row r="3" spans="1:52" s="109" customFormat="1" ht="11.25" customHeight="1" x14ac:dyDescent="0.25"/>
    <row r="4" spans="1:52" s="22" customFormat="1" ht="33" customHeight="1" x14ac:dyDescent="0.2">
      <c r="A4" s="106" t="s">
        <v>204</v>
      </c>
    </row>
    <row r="5" spans="1:52" s="32" customFormat="1" ht="33" customHeight="1" x14ac:dyDescent="0.2">
      <c r="A5" s="31"/>
    </row>
    <row r="6" spans="1:52" s="76" customFormat="1" ht="22.5" customHeight="1" x14ac:dyDescent="0.2">
      <c r="A6" s="75" t="s">
        <v>200</v>
      </c>
    </row>
    <row r="7" spans="1:52" s="102" customFormat="1" ht="15" thickBot="1" x14ac:dyDescent="0.25">
      <c r="B7" s="111"/>
      <c r="C7" s="111"/>
      <c r="D7" s="111"/>
      <c r="E7" s="111"/>
      <c r="F7" s="112"/>
      <c r="G7" s="112"/>
      <c r="H7" s="112"/>
      <c r="I7" s="112"/>
    </row>
    <row r="8" spans="1:52" s="85" customFormat="1" ht="21.75" customHeight="1" thickBot="1" x14ac:dyDescent="0.3">
      <c r="A8" s="113"/>
      <c r="B8" s="86" t="s">
        <v>202</v>
      </c>
      <c r="C8" s="87" t="s">
        <v>189</v>
      </c>
      <c r="D8" s="87" t="s">
        <v>154</v>
      </c>
      <c r="E8" s="88" t="s">
        <v>155</v>
      </c>
      <c r="F8" s="89"/>
      <c r="G8" s="10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</row>
    <row r="9" spans="1:52" s="64" customFormat="1" ht="18.75" customHeight="1" x14ac:dyDescent="0.25">
      <c r="A9" s="113"/>
      <c r="B9" s="90" t="s">
        <v>153</v>
      </c>
      <c r="C9" s="91" t="s">
        <v>205</v>
      </c>
      <c r="D9" s="91" t="s">
        <v>156</v>
      </c>
      <c r="E9" s="92" t="s">
        <v>191</v>
      </c>
      <c r="F9" s="9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64" customFormat="1" ht="18.75" customHeight="1" x14ac:dyDescent="0.25">
      <c r="A10" s="113"/>
      <c r="B10" s="94" t="s">
        <v>152</v>
      </c>
      <c r="C10" s="95" t="s">
        <v>206</v>
      </c>
      <c r="D10" s="95" t="s">
        <v>157</v>
      </c>
      <c r="E10" s="96" t="s">
        <v>190</v>
      </c>
      <c r="F10" s="97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64" customFormat="1" ht="18.75" customHeight="1" thickBot="1" x14ac:dyDescent="0.3">
      <c r="A11" s="113"/>
      <c r="B11" s="98" t="s">
        <v>151</v>
      </c>
      <c r="C11" s="99" t="s">
        <v>192</v>
      </c>
      <c r="D11" s="99" t="s">
        <v>158</v>
      </c>
      <c r="E11" s="100" t="s">
        <v>193</v>
      </c>
      <c r="F11" s="101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02" customFormat="1" x14ac:dyDescent="0.2"/>
    <row r="13" spans="1:52" s="76" customFormat="1" ht="22.5" customHeight="1" x14ac:dyDescent="0.2">
      <c r="A13" s="75" t="s">
        <v>201</v>
      </c>
    </row>
    <row r="14" spans="1:52" s="102" customFormat="1" ht="15" thickBot="1" x14ac:dyDescent="0.25"/>
    <row r="15" spans="1:52" s="78" customFormat="1" ht="21.75" customHeight="1" thickBot="1" x14ac:dyDescent="0.3">
      <c r="A15" s="115"/>
      <c r="B15" s="116" t="s">
        <v>159</v>
      </c>
      <c r="C15" s="117"/>
      <c r="D15" s="118" t="s">
        <v>199</v>
      </c>
      <c r="E15" s="118"/>
      <c r="F15" s="119" t="s">
        <v>174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20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</row>
    <row r="16" spans="1:52" s="24" customFormat="1" ht="17.25" customHeight="1" x14ac:dyDescent="0.25">
      <c r="A16" s="103"/>
      <c r="B16" s="80" t="s">
        <v>160</v>
      </c>
      <c r="C16" s="39"/>
      <c r="D16" s="38" t="s">
        <v>177</v>
      </c>
      <c r="E16" s="38"/>
      <c r="F16" s="123" t="s">
        <v>171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24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</row>
    <row r="17" spans="1:52" s="24" customFormat="1" ht="17.25" customHeight="1" x14ac:dyDescent="0.25">
      <c r="A17" s="103"/>
      <c r="B17" s="121"/>
      <c r="C17" s="122"/>
      <c r="D17" s="105"/>
      <c r="E17" s="105"/>
      <c r="F17" s="123" t="s">
        <v>172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24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</row>
    <row r="18" spans="1:52" s="24" customFormat="1" ht="17.25" customHeight="1" x14ac:dyDescent="0.25">
      <c r="A18" s="103"/>
      <c r="B18" s="121"/>
      <c r="C18" s="122"/>
      <c r="D18" s="105"/>
      <c r="E18" s="105"/>
      <c r="F18" s="123" t="s">
        <v>173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24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</row>
    <row r="19" spans="1:52" s="24" customFormat="1" ht="17.25" customHeight="1" x14ac:dyDescent="0.25">
      <c r="A19" s="103"/>
      <c r="B19" s="79" t="s">
        <v>178</v>
      </c>
      <c r="C19" s="23"/>
      <c r="D19" s="41" t="s">
        <v>216</v>
      </c>
      <c r="E19" s="41"/>
      <c r="F19" s="125" t="s">
        <v>209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6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</row>
    <row r="20" spans="1:52" s="24" customFormat="1" ht="17.25" customHeight="1" x14ac:dyDescent="0.25">
      <c r="A20" s="103"/>
      <c r="B20" s="127"/>
      <c r="C20" s="128"/>
      <c r="D20" s="52" t="s">
        <v>217</v>
      </c>
      <c r="E20" s="52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</row>
    <row r="21" spans="1:52" s="24" customFormat="1" ht="17.25" customHeight="1" x14ac:dyDescent="0.25">
      <c r="A21" s="103"/>
      <c r="B21" s="80" t="s">
        <v>180</v>
      </c>
      <c r="C21" s="39"/>
      <c r="D21" s="40" t="s">
        <v>182</v>
      </c>
      <c r="E21" s="40"/>
      <c r="F21" s="123" t="s">
        <v>224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24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</row>
    <row r="22" spans="1:52" s="24" customFormat="1" ht="17.25" customHeight="1" x14ac:dyDescent="0.25">
      <c r="A22" s="103"/>
      <c r="B22" s="121"/>
      <c r="C22" s="122"/>
      <c r="D22" s="105"/>
      <c r="E22" s="105"/>
      <c r="F22" s="123" t="s">
        <v>172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24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</row>
    <row r="23" spans="1:52" s="24" customFormat="1" ht="17.25" customHeight="1" x14ac:dyDescent="0.25">
      <c r="A23" s="103"/>
      <c r="B23" s="127"/>
      <c r="C23" s="128"/>
      <c r="D23" s="129"/>
      <c r="E23" s="105"/>
      <c r="F23" s="123" t="s">
        <v>173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</row>
    <row r="24" spans="1:52" s="24" customFormat="1" ht="17.25" customHeight="1" x14ac:dyDescent="0.25">
      <c r="A24" s="103"/>
      <c r="B24" s="81" t="s">
        <v>210</v>
      </c>
      <c r="C24" s="37"/>
      <c r="D24" s="36" t="s">
        <v>183</v>
      </c>
      <c r="E24" s="36"/>
      <c r="F24" s="131" t="s">
        <v>184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</row>
    <row r="25" spans="1:52" s="24" customFormat="1" ht="17.25" customHeight="1" x14ac:dyDescent="0.25">
      <c r="A25" s="103"/>
      <c r="B25" s="127"/>
      <c r="C25" s="128"/>
      <c r="D25" s="105"/>
      <c r="E25" s="105"/>
      <c r="F25" s="123" t="s">
        <v>211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24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</row>
    <row r="26" spans="1:52" s="24" customFormat="1" ht="17.25" customHeight="1" x14ac:dyDescent="0.25">
      <c r="A26" s="103"/>
      <c r="B26" s="82" t="s">
        <v>195</v>
      </c>
      <c r="C26" s="29"/>
      <c r="D26" s="63" t="s">
        <v>220</v>
      </c>
      <c r="E26" s="63"/>
      <c r="F26" s="131" t="s">
        <v>207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6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</row>
    <row r="27" spans="1:52" s="24" customFormat="1" ht="17.25" customHeight="1" x14ac:dyDescent="0.25">
      <c r="A27" s="103"/>
      <c r="B27" s="121"/>
      <c r="C27" s="122"/>
      <c r="D27" s="105"/>
      <c r="E27" s="105"/>
      <c r="F27" s="123" t="s">
        <v>167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2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</row>
    <row r="28" spans="1:52" s="24" customFormat="1" ht="17.25" customHeight="1" x14ac:dyDescent="0.25">
      <c r="A28" s="103"/>
      <c r="B28" s="121"/>
      <c r="C28" s="122"/>
      <c r="D28" s="65" t="s">
        <v>212</v>
      </c>
      <c r="E28" s="66"/>
      <c r="F28" s="133" t="s">
        <v>198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4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</row>
    <row r="29" spans="1:52" s="24" customFormat="1" ht="17.25" customHeight="1" x14ac:dyDescent="0.25">
      <c r="A29" s="103"/>
      <c r="B29" s="82" t="s">
        <v>196</v>
      </c>
      <c r="C29" s="29"/>
      <c r="D29" s="63" t="s">
        <v>223</v>
      </c>
      <c r="E29" s="28"/>
      <c r="F29" s="131" t="s">
        <v>208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6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</row>
    <row r="30" spans="1:52" s="24" customFormat="1" ht="17.25" customHeight="1" x14ac:dyDescent="0.25">
      <c r="A30" s="103"/>
      <c r="B30" s="121"/>
      <c r="C30" s="122"/>
      <c r="D30" s="135"/>
      <c r="E30" s="128"/>
      <c r="F30" s="135" t="s">
        <v>167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</row>
    <row r="31" spans="1:52" s="24" customFormat="1" ht="17.25" customHeight="1" thickBot="1" x14ac:dyDescent="0.3">
      <c r="A31" s="103"/>
      <c r="B31" s="136"/>
      <c r="C31" s="137"/>
      <c r="D31" s="83" t="s">
        <v>213</v>
      </c>
      <c r="E31" s="84"/>
      <c r="F31" s="138" t="s">
        <v>197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9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</row>
    <row r="32" spans="1:52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BL90"/>
  <sheetViews>
    <sheetView workbookViewId="0">
      <selection activeCell="J20" sqref="J20"/>
    </sheetView>
  </sheetViews>
  <sheetFormatPr defaultRowHeight="12.75" x14ac:dyDescent="0.2"/>
  <cols>
    <col min="1" max="1" width="12.140625" style="2" customWidth="1"/>
    <col min="2" max="2" width="16.7109375" style="2" customWidth="1"/>
    <col min="3" max="6" width="4.42578125" style="2" bestFit="1" customWidth="1"/>
    <col min="7" max="7" width="5" style="2" bestFit="1" customWidth="1"/>
    <col min="8" max="8" width="4.42578125" style="2" bestFit="1" customWidth="1"/>
    <col min="9" max="9" width="5" style="2" bestFit="1" customWidth="1"/>
    <col min="10" max="11" width="4.42578125" style="2" bestFit="1" customWidth="1"/>
    <col min="12" max="12" width="5" style="2" bestFit="1" customWidth="1"/>
    <col min="13" max="13" width="4.42578125" style="2" bestFit="1" customWidth="1"/>
    <col min="14" max="16" width="5" style="2" bestFit="1" customWidth="1"/>
    <col min="17" max="17" width="4.42578125" style="2" bestFit="1" customWidth="1"/>
    <col min="18" max="18" width="5" style="2" bestFit="1" customWidth="1"/>
    <col min="19" max="19" width="4.42578125" style="2" bestFit="1" customWidth="1"/>
    <col min="20" max="20" width="5" style="2" bestFit="1" customWidth="1"/>
    <col min="21" max="21" width="4.42578125" style="2" bestFit="1" customWidth="1"/>
    <col min="22" max="22" width="5" style="2" bestFit="1" customWidth="1"/>
    <col min="23" max="24" width="4.42578125" style="2" bestFit="1" customWidth="1"/>
    <col min="25" max="27" width="5" style="2" bestFit="1" customWidth="1"/>
    <col min="28" max="28" width="4.42578125" style="2" bestFit="1" customWidth="1"/>
    <col min="29" max="29" width="5" style="2" bestFit="1" customWidth="1"/>
    <col min="30" max="31" width="4.42578125" style="2" bestFit="1" customWidth="1"/>
    <col min="32" max="35" width="5" style="2" bestFit="1" customWidth="1"/>
    <col min="36" max="43" width="4.42578125" style="2" bestFit="1" customWidth="1"/>
    <col min="44" max="44" width="5" style="2" bestFit="1" customWidth="1"/>
    <col min="45" max="46" width="4.42578125" style="2" bestFit="1" customWidth="1"/>
    <col min="47" max="47" width="5" style="2" bestFit="1" customWidth="1"/>
    <col min="48" max="48" width="4.42578125" style="2" bestFit="1" customWidth="1"/>
    <col min="49" max="55" width="5" style="2" bestFit="1" customWidth="1"/>
    <col min="56" max="57" width="4.42578125" style="2" bestFit="1" customWidth="1"/>
    <col min="58" max="59" width="5" style="2" bestFit="1" customWidth="1"/>
    <col min="60" max="60" width="4.42578125" style="2" bestFit="1" customWidth="1"/>
    <col min="61" max="62" width="5" style="2" bestFit="1" customWidth="1"/>
    <col min="63" max="64" width="4.42578125" style="2" bestFit="1" customWidth="1"/>
    <col min="65" max="16384" width="9.140625" style="2"/>
  </cols>
  <sheetData>
    <row r="1" spans="1:64" s="33" customFormat="1" ht="18" customHeight="1" x14ac:dyDescent="0.2">
      <c r="A1" s="31" t="s">
        <v>170</v>
      </c>
      <c r="B1" s="32"/>
    </row>
    <row r="2" spans="1:64" s="35" customFormat="1" x14ac:dyDescent="0.2">
      <c r="A2" s="34" t="s">
        <v>175</v>
      </c>
      <c r="B2" s="34"/>
    </row>
    <row r="3" spans="1:64" s="3" customFormat="1" x14ac:dyDescent="0.2">
      <c r="A3" s="2"/>
      <c r="B3" s="2"/>
    </row>
    <row r="4" spans="1:64" s="22" customFormat="1" ht="21" customHeight="1" x14ac:dyDescent="0.2">
      <c r="A4" s="26" t="s">
        <v>179</v>
      </c>
    </row>
    <row r="5" spans="1:64" s="4" customFormat="1" ht="126.75" x14ac:dyDescent="0.25">
      <c r="A5" s="27" t="s">
        <v>176</v>
      </c>
      <c r="B5" s="27" t="s">
        <v>169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  <c r="Z5" s="4" t="s">
        <v>23</v>
      </c>
      <c r="AA5" s="4" t="s">
        <v>24</v>
      </c>
      <c r="AB5" s="4" t="s">
        <v>25</v>
      </c>
      <c r="AC5" s="4" t="s">
        <v>26</v>
      </c>
      <c r="AD5" s="4" t="s">
        <v>27</v>
      </c>
      <c r="AE5" s="4" t="s">
        <v>28</v>
      </c>
      <c r="AF5" s="4" t="s">
        <v>29</v>
      </c>
      <c r="AG5" s="4" t="s">
        <v>30</v>
      </c>
      <c r="AH5" s="4" t="s">
        <v>31</v>
      </c>
      <c r="AI5" s="4" t="s">
        <v>32</v>
      </c>
      <c r="AJ5" s="4" t="s">
        <v>33</v>
      </c>
      <c r="AK5" s="4" t="s">
        <v>34</v>
      </c>
      <c r="AL5" s="4" t="s">
        <v>35</v>
      </c>
      <c r="AM5" s="4" t="s">
        <v>36</v>
      </c>
      <c r="AN5" s="4" t="s">
        <v>37</v>
      </c>
      <c r="AO5" s="4" t="s">
        <v>38</v>
      </c>
      <c r="AP5" s="4" t="s">
        <v>39</v>
      </c>
      <c r="AQ5" s="4" t="s">
        <v>40</v>
      </c>
      <c r="AR5" s="4" t="s">
        <v>41</v>
      </c>
      <c r="AS5" s="4" t="s">
        <v>42</v>
      </c>
      <c r="AT5" s="4" t="s">
        <v>43</v>
      </c>
      <c r="AU5" s="4" t="s">
        <v>44</v>
      </c>
      <c r="AV5" s="4" t="s">
        <v>45</v>
      </c>
      <c r="AW5" s="4" t="s">
        <v>46</v>
      </c>
      <c r="AX5" s="4" t="s">
        <v>47</v>
      </c>
      <c r="AY5" s="4" t="s">
        <v>48</v>
      </c>
      <c r="AZ5" s="4" t="s">
        <v>49</v>
      </c>
      <c r="BA5" s="4" t="s">
        <v>50</v>
      </c>
      <c r="BB5" s="4" t="s">
        <v>51</v>
      </c>
      <c r="BC5" s="4" t="s">
        <v>52</v>
      </c>
      <c r="BD5" s="4" t="s">
        <v>53</v>
      </c>
      <c r="BE5" s="4" t="s">
        <v>54</v>
      </c>
      <c r="BF5" s="4" t="s">
        <v>55</v>
      </c>
      <c r="BG5" s="4" t="s">
        <v>56</v>
      </c>
      <c r="BH5" s="4" t="s">
        <v>57</v>
      </c>
      <c r="BI5" s="4" t="s">
        <v>58</v>
      </c>
      <c r="BJ5" s="4" t="s">
        <v>59</v>
      </c>
      <c r="BK5" s="4" t="s">
        <v>60</v>
      </c>
      <c r="BL5" s="4" t="s">
        <v>61</v>
      </c>
    </row>
    <row r="6" spans="1:64" x14ac:dyDescent="0.2">
      <c r="A6" s="2" t="s">
        <v>62</v>
      </c>
      <c r="B6" s="14" t="s">
        <v>157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25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50</v>
      </c>
      <c r="AY6" s="2">
        <v>0</v>
      </c>
      <c r="AZ6" s="2">
        <v>25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4" x14ac:dyDescent="0.2">
      <c r="A7" s="2" t="s">
        <v>63</v>
      </c>
      <c r="B7" s="14" t="s">
        <v>157</v>
      </c>
      <c r="C7" s="2">
        <v>0</v>
      </c>
      <c r="D7" s="2">
        <v>0</v>
      </c>
      <c r="E7" s="2">
        <v>0</v>
      </c>
      <c r="F7" s="2">
        <v>0</v>
      </c>
      <c r="G7" s="2">
        <v>6.7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21.9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4.8</v>
      </c>
      <c r="W7" s="2">
        <v>0</v>
      </c>
      <c r="X7" s="2">
        <v>0</v>
      </c>
      <c r="Y7" s="2">
        <v>0</v>
      </c>
      <c r="Z7" s="2">
        <v>0</v>
      </c>
      <c r="AA7" s="2">
        <v>4.8</v>
      </c>
      <c r="AB7" s="2">
        <v>0</v>
      </c>
      <c r="AC7" s="2">
        <v>0</v>
      </c>
      <c r="AD7" s="2">
        <v>0</v>
      </c>
      <c r="AE7" s="2">
        <v>0</v>
      </c>
      <c r="AF7" s="2">
        <v>12.4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1</v>
      </c>
      <c r="AO7" s="2">
        <v>1.9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2.9</v>
      </c>
      <c r="AX7" s="2">
        <v>26.7</v>
      </c>
      <c r="AY7" s="2">
        <v>0</v>
      </c>
      <c r="AZ7" s="2">
        <v>1.9</v>
      </c>
      <c r="BA7" s="2">
        <v>2.9</v>
      </c>
      <c r="BB7" s="2">
        <v>12.4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4" x14ac:dyDescent="0.2">
      <c r="A8" s="2" t="s">
        <v>64</v>
      </c>
      <c r="B8" s="14" t="s">
        <v>157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10.1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1.8</v>
      </c>
      <c r="W8" s="2">
        <v>0</v>
      </c>
      <c r="X8" s="2">
        <v>0</v>
      </c>
      <c r="Y8" s="2">
        <v>0</v>
      </c>
      <c r="Z8" s="2">
        <v>0</v>
      </c>
      <c r="AA8" s="2">
        <v>2.8</v>
      </c>
      <c r="AB8" s="2">
        <v>0</v>
      </c>
      <c r="AC8" s="2">
        <v>0</v>
      </c>
      <c r="AD8" s="2">
        <v>0</v>
      </c>
      <c r="AE8" s="2">
        <v>0</v>
      </c>
      <c r="AF8" s="2">
        <v>42.2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2.8</v>
      </c>
      <c r="AX8" s="2">
        <v>29.4</v>
      </c>
      <c r="AY8" s="2">
        <v>0</v>
      </c>
      <c r="AZ8" s="2">
        <v>5.5</v>
      </c>
      <c r="BA8" s="2">
        <v>1.8</v>
      </c>
      <c r="BB8" s="2">
        <v>3.7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4" x14ac:dyDescent="0.2">
      <c r="A9" s="2" t="s">
        <v>65</v>
      </c>
      <c r="B9" s="14" t="s">
        <v>157</v>
      </c>
      <c r="C9" s="2">
        <v>0</v>
      </c>
      <c r="D9" s="2">
        <v>0</v>
      </c>
      <c r="E9" s="2">
        <v>0</v>
      </c>
      <c r="F9" s="2">
        <v>0</v>
      </c>
      <c r="G9" s="2">
        <v>1.9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5.6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23.1</v>
      </c>
      <c r="W9" s="2">
        <v>0</v>
      </c>
      <c r="X9" s="2">
        <v>0</v>
      </c>
      <c r="Y9" s="2">
        <v>0</v>
      </c>
      <c r="Z9" s="2">
        <v>0</v>
      </c>
      <c r="AA9" s="2">
        <v>6.5</v>
      </c>
      <c r="AB9" s="2">
        <v>0</v>
      </c>
      <c r="AC9" s="2">
        <v>0.9</v>
      </c>
      <c r="AD9" s="2">
        <v>0</v>
      </c>
      <c r="AE9" s="2">
        <v>0</v>
      </c>
      <c r="AF9" s="2">
        <v>6.5</v>
      </c>
      <c r="AG9" s="2">
        <v>0</v>
      </c>
      <c r="AH9" s="2">
        <v>0</v>
      </c>
      <c r="AI9" s="2">
        <v>0.9</v>
      </c>
      <c r="AJ9" s="2">
        <v>0</v>
      </c>
      <c r="AK9" s="2">
        <v>0.9</v>
      </c>
      <c r="AL9" s="2">
        <v>0</v>
      </c>
      <c r="AM9" s="2">
        <v>0</v>
      </c>
      <c r="AN9" s="2">
        <v>0</v>
      </c>
      <c r="AO9" s="2">
        <v>0.9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1.9</v>
      </c>
      <c r="AV9" s="2">
        <v>0</v>
      </c>
      <c r="AW9" s="2">
        <v>4.5999999999999996</v>
      </c>
      <c r="AX9" s="2">
        <v>25</v>
      </c>
      <c r="AY9" s="2">
        <v>0</v>
      </c>
      <c r="AZ9" s="2">
        <v>2.8</v>
      </c>
      <c r="BA9" s="2">
        <v>7.4</v>
      </c>
      <c r="BB9" s="2">
        <v>10.199999999999999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0.9</v>
      </c>
      <c r="BL9" s="2">
        <v>0</v>
      </c>
    </row>
    <row r="10" spans="1:64" x14ac:dyDescent="0.2">
      <c r="A10" s="2" t="s">
        <v>66</v>
      </c>
      <c r="B10" s="14" t="s">
        <v>157</v>
      </c>
      <c r="C10" s="2">
        <v>0</v>
      </c>
      <c r="D10" s="2">
        <v>0</v>
      </c>
      <c r="E10" s="2">
        <v>0</v>
      </c>
      <c r="F10" s="2">
        <v>0</v>
      </c>
      <c r="G10" s="2">
        <v>26.8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6.3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26.8</v>
      </c>
      <c r="W10" s="2">
        <v>0</v>
      </c>
      <c r="X10" s="2">
        <v>0</v>
      </c>
      <c r="Y10" s="2">
        <v>0</v>
      </c>
      <c r="Z10" s="2">
        <v>0</v>
      </c>
      <c r="AA10" s="2">
        <v>3.6</v>
      </c>
      <c r="AB10" s="2">
        <v>0</v>
      </c>
      <c r="AC10" s="2">
        <v>0</v>
      </c>
      <c r="AD10" s="2">
        <v>0</v>
      </c>
      <c r="AE10" s="2">
        <v>0</v>
      </c>
      <c r="AF10" s="2">
        <v>2.7</v>
      </c>
      <c r="AG10" s="2">
        <v>1.8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0.9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1.8</v>
      </c>
      <c r="AX10" s="2">
        <v>13.4</v>
      </c>
      <c r="AY10" s="2">
        <v>5.4</v>
      </c>
      <c r="AZ10" s="2">
        <v>1.8</v>
      </c>
      <c r="BA10" s="2">
        <v>4.5</v>
      </c>
      <c r="BB10" s="2">
        <v>2.7</v>
      </c>
      <c r="BC10" s="2">
        <v>0</v>
      </c>
      <c r="BD10" s="2">
        <v>0</v>
      </c>
      <c r="BE10" s="2">
        <v>0</v>
      </c>
      <c r="BF10" s="2">
        <v>0</v>
      </c>
      <c r="BG10" s="2">
        <v>1.8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4" x14ac:dyDescent="0.2">
      <c r="A11" s="2" t="s">
        <v>67</v>
      </c>
      <c r="B11" s="14" t="s">
        <v>157</v>
      </c>
      <c r="C11" s="2">
        <v>0</v>
      </c>
      <c r="D11" s="2">
        <v>0</v>
      </c>
      <c r="E11" s="2">
        <v>0</v>
      </c>
      <c r="F11" s="2">
        <v>0</v>
      </c>
      <c r="G11" s="2">
        <v>3.6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3.6</v>
      </c>
      <c r="AD11" s="2">
        <v>0</v>
      </c>
      <c r="AE11" s="2">
        <v>0</v>
      </c>
      <c r="AF11" s="2">
        <v>5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1.4</v>
      </c>
      <c r="AP11" s="2">
        <v>1.4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17.899999999999999</v>
      </c>
      <c r="AX11" s="2">
        <v>29.3</v>
      </c>
      <c r="AY11" s="2">
        <v>3.6</v>
      </c>
      <c r="AZ11" s="2">
        <v>7.1</v>
      </c>
      <c r="BA11" s="2">
        <v>8.6</v>
      </c>
      <c r="BB11" s="2">
        <v>4.3</v>
      </c>
      <c r="BC11" s="2">
        <v>0</v>
      </c>
      <c r="BD11" s="2">
        <v>0</v>
      </c>
      <c r="BE11" s="2">
        <v>0</v>
      </c>
      <c r="BF11" s="2">
        <v>0</v>
      </c>
      <c r="BG11" s="2">
        <v>1.4</v>
      </c>
      <c r="BH11" s="2">
        <v>0</v>
      </c>
      <c r="BI11" s="2">
        <v>0</v>
      </c>
      <c r="BJ11" s="2">
        <v>1.4</v>
      </c>
      <c r="BK11" s="2">
        <v>1.4</v>
      </c>
      <c r="BL11" s="2">
        <v>0</v>
      </c>
    </row>
    <row r="12" spans="1:64" x14ac:dyDescent="0.2">
      <c r="A12" s="2" t="s">
        <v>68</v>
      </c>
      <c r="B12" s="14" t="s">
        <v>157</v>
      </c>
      <c r="C12" s="2">
        <v>0</v>
      </c>
      <c r="D12" s="2">
        <v>0</v>
      </c>
      <c r="E12" s="2">
        <v>0</v>
      </c>
      <c r="F12" s="2">
        <v>0</v>
      </c>
      <c r="G12" s="2">
        <v>2.8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0.9</v>
      </c>
      <c r="O12" s="2">
        <v>0</v>
      </c>
      <c r="P12" s="2">
        <v>1.9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15.7</v>
      </c>
      <c r="W12" s="2">
        <v>0</v>
      </c>
      <c r="X12" s="2">
        <v>0</v>
      </c>
      <c r="Y12" s="2">
        <v>0</v>
      </c>
      <c r="Z12" s="2">
        <v>0</v>
      </c>
      <c r="AA12" s="2">
        <v>11.1</v>
      </c>
      <c r="AB12" s="2">
        <v>0</v>
      </c>
      <c r="AC12" s="2">
        <v>7.4</v>
      </c>
      <c r="AD12" s="2">
        <v>0</v>
      </c>
      <c r="AE12" s="2">
        <v>0</v>
      </c>
      <c r="AF12" s="2">
        <v>9.3000000000000007</v>
      </c>
      <c r="AG12" s="2">
        <v>1.9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2.8</v>
      </c>
      <c r="AP12" s="2">
        <v>0.9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13.9</v>
      </c>
      <c r="AX12" s="2">
        <v>8.3000000000000007</v>
      </c>
      <c r="AY12" s="2">
        <v>0.9</v>
      </c>
      <c r="AZ12" s="2">
        <v>11.1</v>
      </c>
      <c r="BA12" s="2">
        <v>8.3000000000000007</v>
      </c>
      <c r="BB12" s="2">
        <v>0.9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0.9</v>
      </c>
      <c r="BK12" s="2">
        <v>0.9</v>
      </c>
      <c r="BL12" s="2">
        <v>0</v>
      </c>
    </row>
    <row r="13" spans="1:64" x14ac:dyDescent="0.2">
      <c r="A13" s="2" t="s">
        <v>69</v>
      </c>
      <c r="B13" s="14" t="s">
        <v>157</v>
      </c>
      <c r="C13" s="2">
        <v>0.8</v>
      </c>
      <c r="D13" s="2">
        <v>0</v>
      </c>
      <c r="E13" s="2">
        <v>0</v>
      </c>
      <c r="F13" s="2">
        <v>0</v>
      </c>
      <c r="G13" s="2">
        <v>4.0999999999999996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2.4</v>
      </c>
      <c r="O13" s="2">
        <v>0</v>
      </c>
      <c r="P13" s="2">
        <v>8.1</v>
      </c>
      <c r="Q13" s="2">
        <v>0</v>
      </c>
      <c r="R13" s="2">
        <v>0.8</v>
      </c>
      <c r="S13" s="2">
        <v>0</v>
      </c>
      <c r="T13" s="2">
        <v>0</v>
      </c>
      <c r="U13" s="2">
        <v>0</v>
      </c>
      <c r="V13" s="2">
        <v>30.9</v>
      </c>
      <c r="W13" s="2">
        <v>0</v>
      </c>
      <c r="X13" s="2">
        <v>0</v>
      </c>
      <c r="Y13" s="2">
        <v>0</v>
      </c>
      <c r="Z13" s="2">
        <v>0</v>
      </c>
      <c r="AA13" s="2">
        <v>2.4</v>
      </c>
      <c r="AB13" s="2">
        <v>0</v>
      </c>
      <c r="AC13" s="2">
        <v>13.8</v>
      </c>
      <c r="AD13" s="2">
        <v>1.6</v>
      </c>
      <c r="AE13" s="2">
        <v>0</v>
      </c>
      <c r="AF13" s="2">
        <v>13</v>
      </c>
      <c r="AG13" s="2">
        <v>0</v>
      </c>
      <c r="AH13" s="2">
        <v>0</v>
      </c>
      <c r="AI13" s="2">
        <v>0.8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0.8</v>
      </c>
      <c r="AP13" s="2">
        <v>1.6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2.4</v>
      </c>
      <c r="AX13" s="2">
        <v>12.2</v>
      </c>
      <c r="AY13" s="2">
        <v>0.8</v>
      </c>
      <c r="AZ13" s="2">
        <v>0</v>
      </c>
      <c r="BA13" s="2">
        <v>1.6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1.6</v>
      </c>
      <c r="BK13" s="2">
        <v>0</v>
      </c>
      <c r="BL13" s="2">
        <v>0</v>
      </c>
    </row>
    <row r="14" spans="1:64" x14ac:dyDescent="0.2">
      <c r="A14" s="2" t="s">
        <v>70</v>
      </c>
      <c r="B14" s="14" t="s">
        <v>157</v>
      </c>
      <c r="C14" s="2">
        <v>0</v>
      </c>
      <c r="D14" s="2">
        <v>0</v>
      </c>
      <c r="E14" s="2">
        <v>0</v>
      </c>
      <c r="F14" s="2">
        <v>0</v>
      </c>
      <c r="G14" s="2">
        <v>4.4000000000000004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0.9</v>
      </c>
      <c r="O14" s="2">
        <v>0</v>
      </c>
      <c r="P14" s="2">
        <v>36.799999999999997</v>
      </c>
      <c r="Q14" s="2">
        <v>0.9</v>
      </c>
      <c r="R14" s="2">
        <v>0</v>
      </c>
      <c r="S14" s="2">
        <v>0</v>
      </c>
      <c r="T14" s="2">
        <v>0</v>
      </c>
      <c r="U14" s="2">
        <v>0</v>
      </c>
      <c r="V14" s="2">
        <v>8.8000000000000007</v>
      </c>
      <c r="W14" s="2">
        <v>0</v>
      </c>
      <c r="X14" s="2">
        <v>0</v>
      </c>
      <c r="Y14" s="2">
        <v>0</v>
      </c>
      <c r="Z14" s="2">
        <v>0</v>
      </c>
      <c r="AA14" s="2">
        <v>2.6</v>
      </c>
      <c r="AB14" s="2">
        <v>0</v>
      </c>
      <c r="AC14" s="2">
        <v>21.9</v>
      </c>
      <c r="AD14" s="2">
        <v>0</v>
      </c>
      <c r="AE14" s="2">
        <v>0</v>
      </c>
      <c r="AF14" s="2">
        <v>2.6</v>
      </c>
      <c r="AG14" s="2">
        <v>0</v>
      </c>
      <c r="AH14" s="2">
        <v>0</v>
      </c>
      <c r="AI14" s="2">
        <v>3.5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0.9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5.3</v>
      </c>
      <c r="AY14" s="2">
        <v>4.4000000000000004</v>
      </c>
      <c r="AZ14" s="2">
        <v>0</v>
      </c>
      <c r="BA14" s="2">
        <v>4.4000000000000004</v>
      </c>
      <c r="BB14" s="2">
        <v>0.9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1.8</v>
      </c>
      <c r="BK14" s="2">
        <v>0</v>
      </c>
      <c r="BL14" s="2">
        <v>0</v>
      </c>
    </row>
    <row r="15" spans="1:64" x14ac:dyDescent="0.2">
      <c r="A15" s="2" t="s">
        <v>71</v>
      </c>
      <c r="B15" s="14" t="s">
        <v>157</v>
      </c>
      <c r="C15" s="2">
        <v>0</v>
      </c>
      <c r="D15" s="2">
        <v>0</v>
      </c>
      <c r="E15" s="2">
        <v>0</v>
      </c>
      <c r="F15" s="2">
        <v>0</v>
      </c>
      <c r="G15" s="2">
        <v>4.7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4.7</v>
      </c>
      <c r="O15" s="2">
        <v>0</v>
      </c>
      <c r="P15" s="2">
        <v>47.2</v>
      </c>
      <c r="Q15" s="2">
        <v>0.9</v>
      </c>
      <c r="R15" s="2">
        <v>1.9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12.3</v>
      </c>
      <c r="AB15" s="2">
        <v>0</v>
      </c>
      <c r="AC15" s="2">
        <v>5.7</v>
      </c>
      <c r="AD15" s="2">
        <v>0</v>
      </c>
      <c r="AE15" s="2">
        <v>0</v>
      </c>
      <c r="AF15" s="2">
        <v>1.9</v>
      </c>
      <c r="AG15" s="2">
        <v>2.8</v>
      </c>
      <c r="AH15" s="2">
        <v>0</v>
      </c>
      <c r="AI15" s="2">
        <v>1.9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0.9</v>
      </c>
      <c r="AY15" s="2">
        <v>3.8</v>
      </c>
      <c r="AZ15" s="2">
        <v>0</v>
      </c>
      <c r="BA15" s="2">
        <v>8.5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1.9</v>
      </c>
      <c r="BH15" s="2">
        <v>0.9</v>
      </c>
      <c r="BI15" s="2">
        <v>0</v>
      </c>
      <c r="BJ15" s="2">
        <v>0</v>
      </c>
      <c r="BK15" s="2">
        <v>0</v>
      </c>
      <c r="BL15" s="2">
        <v>0</v>
      </c>
    </row>
    <row r="16" spans="1:64" x14ac:dyDescent="0.2">
      <c r="A16" s="2" t="s">
        <v>72</v>
      </c>
      <c r="B16" s="14" t="s">
        <v>157</v>
      </c>
      <c r="C16" s="2">
        <v>0</v>
      </c>
      <c r="D16" s="2">
        <v>0</v>
      </c>
      <c r="E16" s="2">
        <v>0</v>
      </c>
      <c r="F16" s="2">
        <v>0</v>
      </c>
      <c r="G16" s="2">
        <v>1.8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16.7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10.5</v>
      </c>
      <c r="W16" s="2">
        <v>0</v>
      </c>
      <c r="X16" s="2">
        <v>0</v>
      </c>
      <c r="Y16" s="2">
        <v>0</v>
      </c>
      <c r="Z16" s="2">
        <v>0</v>
      </c>
      <c r="AA16" s="2">
        <v>3.5</v>
      </c>
      <c r="AB16" s="2">
        <v>0</v>
      </c>
      <c r="AC16" s="2">
        <v>9.6</v>
      </c>
      <c r="AD16" s="2">
        <v>0</v>
      </c>
      <c r="AE16" s="2">
        <v>0</v>
      </c>
      <c r="AF16" s="2">
        <v>0.9</v>
      </c>
      <c r="AG16" s="2">
        <v>0</v>
      </c>
      <c r="AH16" s="2">
        <v>0</v>
      </c>
      <c r="AI16" s="2">
        <v>35.1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0.9</v>
      </c>
      <c r="AY16" s="2">
        <v>19.3</v>
      </c>
      <c r="AZ16" s="2">
        <v>0.9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0.9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</row>
    <row r="17" spans="1:64" x14ac:dyDescent="0.2">
      <c r="A17" s="2" t="s">
        <v>73</v>
      </c>
      <c r="B17" s="14" t="s">
        <v>157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0.8</v>
      </c>
      <c r="N17" s="2">
        <v>1.7</v>
      </c>
      <c r="O17" s="2">
        <v>0</v>
      </c>
      <c r="P17" s="2">
        <v>22.7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0.8</v>
      </c>
      <c r="Y17" s="2">
        <v>0</v>
      </c>
      <c r="Z17" s="2">
        <v>0</v>
      </c>
      <c r="AA17" s="2">
        <v>5</v>
      </c>
      <c r="AB17" s="2">
        <v>0</v>
      </c>
      <c r="AC17" s="2">
        <v>4.2</v>
      </c>
      <c r="AD17" s="2">
        <v>0</v>
      </c>
      <c r="AE17" s="2">
        <v>0</v>
      </c>
      <c r="AF17" s="2">
        <v>1.7</v>
      </c>
      <c r="AG17" s="2">
        <v>0</v>
      </c>
      <c r="AH17" s="2">
        <v>0</v>
      </c>
      <c r="AI17" s="2">
        <v>26.9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0.8</v>
      </c>
      <c r="AY17" s="2">
        <v>30.3</v>
      </c>
      <c r="AZ17" s="2">
        <v>0</v>
      </c>
      <c r="BA17" s="2">
        <v>3.4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1.7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</row>
    <row r="18" spans="1:64" x14ac:dyDescent="0.2">
      <c r="A18" s="2" t="s">
        <v>74</v>
      </c>
      <c r="B18" s="14" t="s">
        <v>157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4.7</v>
      </c>
      <c r="O18" s="2">
        <v>0</v>
      </c>
      <c r="P18" s="2">
        <v>55.1</v>
      </c>
      <c r="Q18" s="2">
        <v>0.9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9.3000000000000007</v>
      </c>
      <c r="AB18" s="2">
        <v>0</v>
      </c>
      <c r="AC18" s="2">
        <v>4.7</v>
      </c>
      <c r="AD18" s="2">
        <v>0</v>
      </c>
      <c r="AE18" s="2">
        <v>0</v>
      </c>
      <c r="AF18" s="2">
        <v>0.9</v>
      </c>
      <c r="AG18" s="2">
        <v>0</v>
      </c>
      <c r="AH18" s="2">
        <v>0</v>
      </c>
      <c r="AI18" s="2">
        <v>15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5.6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2.8</v>
      </c>
      <c r="BH18" s="2">
        <v>0</v>
      </c>
      <c r="BI18" s="2">
        <v>0</v>
      </c>
      <c r="BJ18" s="2">
        <v>0.9</v>
      </c>
      <c r="BK18" s="2">
        <v>0</v>
      </c>
      <c r="BL18" s="2">
        <v>0</v>
      </c>
    </row>
    <row r="19" spans="1:64" x14ac:dyDescent="0.2">
      <c r="A19" s="2" t="s">
        <v>75</v>
      </c>
      <c r="B19" s="14" t="s">
        <v>157</v>
      </c>
      <c r="C19" s="2">
        <v>0</v>
      </c>
      <c r="D19" s="2">
        <v>0</v>
      </c>
      <c r="E19" s="2">
        <v>0</v>
      </c>
      <c r="F19" s="2">
        <v>0</v>
      </c>
      <c r="G19" s="2">
        <v>0.8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28.7</v>
      </c>
      <c r="Q19" s="2">
        <v>3.3</v>
      </c>
      <c r="R19" s="2">
        <v>5.7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0.8</v>
      </c>
      <c r="Y19" s="2">
        <v>0</v>
      </c>
      <c r="Z19" s="2">
        <v>0</v>
      </c>
      <c r="AA19" s="2">
        <v>17.2</v>
      </c>
      <c r="AB19" s="2">
        <v>0</v>
      </c>
      <c r="AC19" s="2">
        <v>0</v>
      </c>
      <c r="AD19" s="2">
        <v>0.8</v>
      </c>
      <c r="AE19" s="2">
        <v>0</v>
      </c>
      <c r="AF19" s="2">
        <v>1.6</v>
      </c>
      <c r="AG19" s="2">
        <v>0</v>
      </c>
      <c r="AH19" s="2">
        <v>0</v>
      </c>
      <c r="AI19" s="2">
        <v>15.6</v>
      </c>
      <c r="AJ19" s="2">
        <v>0</v>
      </c>
      <c r="AK19" s="2">
        <v>0.8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4.0999999999999996</v>
      </c>
      <c r="AZ19" s="2">
        <v>0.8</v>
      </c>
      <c r="BA19" s="2">
        <v>0</v>
      </c>
      <c r="BB19" s="2">
        <v>1.6</v>
      </c>
      <c r="BC19" s="2">
        <v>0</v>
      </c>
      <c r="BD19" s="2">
        <v>0</v>
      </c>
      <c r="BE19" s="2">
        <v>0</v>
      </c>
      <c r="BF19" s="2">
        <v>0</v>
      </c>
      <c r="BG19" s="2">
        <v>17.2</v>
      </c>
      <c r="BH19" s="2">
        <v>0</v>
      </c>
      <c r="BI19" s="2">
        <v>0</v>
      </c>
      <c r="BJ19" s="2">
        <v>0</v>
      </c>
      <c r="BK19" s="2">
        <v>0.8</v>
      </c>
      <c r="BL19" s="2">
        <v>0</v>
      </c>
    </row>
    <row r="20" spans="1:64" x14ac:dyDescent="0.2">
      <c r="A20" s="2" t="s">
        <v>76</v>
      </c>
      <c r="B20" s="14" t="s">
        <v>157</v>
      </c>
      <c r="C20" s="2">
        <v>0</v>
      </c>
      <c r="D20" s="2">
        <v>0</v>
      </c>
      <c r="E20" s="2">
        <v>0</v>
      </c>
      <c r="F20" s="2">
        <v>0</v>
      </c>
      <c r="G20" s="2">
        <v>0.9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1.8</v>
      </c>
      <c r="O20" s="2">
        <v>0</v>
      </c>
      <c r="P20" s="2">
        <v>15.8</v>
      </c>
      <c r="Q20" s="2">
        <v>1.8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11.4</v>
      </c>
      <c r="AB20" s="2">
        <v>0</v>
      </c>
      <c r="AC20" s="2">
        <v>7</v>
      </c>
      <c r="AD20" s="2">
        <v>0</v>
      </c>
      <c r="AE20" s="2">
        <v>0</v>
      </c>
      <c r="AF20" s="2">
        <v>4.4000000000000004</v>
      </c>
      <c r="AG20" s="2">
        <v>0</v>
      </c>
      <c r="AH20" s="2">
        <v>0</v>
      </c>
      <c r="AI20" s="2">
        <v>13.2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0.9</v>
      </c>
      <c r="AX20" s="2">
        <v>1.8</v>
      </c>
      <c r="AY20" s="2">
        <v>0</v>
      </c>
      <c r="AZ20" s="2">
        <v>5.3</v>
      </c>
      <c r="BA20" s="2">
        <v>0.9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17.5</v>
      </c>
      <c r="BH20" s="2">
        <v>0</v>
      </c>
      <c r="BI20" s="2">
        <v>0</v>
      </c>
      <c r="BJ20" s="2">
        <v>17.5</v>
      </c>
      <c r="BK20" s="2">
        <v>0</v>
      </c>
      <c r="BL20" s="2">
        <v>0</v>
      </c>
    </row>
    <row r="21" spans="1:64" x14ac:dyDescent="0.2">
      <c r="A21" s="2" t="s">
        <v>77</v>
      </c>
      <c r="B21" s="14" t="s">
        <v>157</v>
      </c>
      <c r="C21" s="2">
        <v>0</v>
      </c>
      <c r="D21" s="2">
        <v>0</v>
      </c>
      <c r="E21" s="2">
        <v>0</v>
      </c>
      <c r="F21" s="2">
        <v>0</v>
      </c>
      <c r="G21" s="2">
        <v>1.9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1.9</v>
      </c>
      <c r="O21" s="2">
        <v>0</v>
      </c>
      <c r="P21" s="2">
        <v>18.7</v>
      </c>
      <c r="Q21" s="2">
        <v>0.9</v>
      </c>
      <c r="R21" s="2">
        <v>0.9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11.2</v>
      </c>
      <c r="AB21" s="2">
        <v>0</v>
      </c>
      <c r="AC21" s="2">
        <v>0.9</v>
      </c>
      <c r="AD21" s="2">
        <v>0</v>
      </c>
      <c r="AE21" s="2">
        <v>0</v>
      </c>
      <c r="AF21" s="2">
        <v>1.9</v>
      </c>
      <c r="AG21" s="2">
        <v>0</v>
      </c>
      <c r="AH21" s="2">
        <v>0</v>
      </c>
      <c r="AI21" s="2">
        <v>14</v>
      </c>
      <c r="AJ21" s="2">
        <v>0</v>
      </c>
      <c r="AK21" s="2">
        <v>0</v>
      </c>
      <c r="AL21" s="2">
        <v>0</v>
      </c>
      <c r="AM21" s="2">
        <v>0.9</v>
      </c>
      <c r="AN21" s="2">
        <v>1.9</v>
      </c>
      <c r="AO21" s="2">
        <v>0</v>
      </c>
      <c r="AP21" s="2">
        <v>0.9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0.9</v>
      </c>
      <c r="AY21" s="2">
        <v>0.9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11.2</v>
      </c>
      <c r="BH21" s="2">
        <v>0</v>
      </c>
      <c r="BI21" s="2">
        <v>17.8</v>
      </c>
      <c r="BJ21" s="2">
        <v>11.2</v>
      </c>
      <c r="BK21" s="2">
        <v>1.9</v>
      </c>
      <c r="BL21" s="2">
        <v>0</v>
      </c>
    </row>
    <row r="22" spans="1:64" x14ac:dyDescent="0.2">
      <c r="A22" s="2" t="s">
        <v>78</v>
      </c>
      <c r="B22" s="14" t="s">
        <v>157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24.3</v>
      </c>
      <c r="O22" s="2">
        <v>0</v>
      </c>
      <c r="P22" s="2">
        <v>16.5</v>
      </c>
      <c r="Q22" s="2">
        <v>0</v>
      </c>
      <c r="R22" s="2">
        <v>1.9</v>
      </c>
      <c r="S22" s="2">
        <v>0</v>
      </c>
      <c r="T22" s="2">
        <v>0</v>
      </c>
      <c r="U22" s="2">
        <v>0</v>
      </c>
      <c r="V22" s="2">
        <v>4.9000000000000004</v>
      </c>
      <c r="W22" s="2">
        <v>0</v>
      </c>
      <c r="X22" s="2">
        <v>0</v>
      </c>
      <c r="Y22" s="2">
        <v>0</v>
      </c>
      <c r="Z22" s="2">
        <v>0</v>
      </c>
      <c r="AA22" s="2">
        <v>21.4</v>
      </c>
      <c r="AB22" s="2">
        <v>0</v>
      </c>
      <c r="AC22" s="2">
        <v>3.9</v>
      </c>
      <c r="AD22" s="2">
        <v>0</v>
      </c>
      <c r="AE22" s="2">
        <v>0</v>
      </c>
      <c r="AF22" s="2">
        <v>9.6999999999999993</v>
      </c>
      <c r="AG22" s="2">
        <v>0</v>
      </c>
      <c r="AH22" s="2">
        <v>0</v>
      </c>
      <c r="AI22" s="2">
        <v>1</v>
      </c>
      <c r="AJ22" s="2">
        <v>0</v>
      </c>
      <c r="AK22" s="2">
        <v>4.9000000000000004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2.9</v>
      </c>
      <c r="AV22" s="2">
        <v>0</v>
      </c>
      <c r="AW22" s="2">
        <v>0</v>
      </c>
      <c r="AX22" s="2">
        <v>2.9</v>
      </c>
      <c r="AY22" s="2">
        <v>0</v>
      </c>
      <c r="AZ22" s="2">
        <v>5.8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4" x14ac:dyDescent="0.2">
      <c r="A23" s="2" t="s">
        <v>79</v>
      </c>
      <c r="B23" s="14" t="s">
        <v>157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12.7</v>
      </c>
      <c r="O23" s="2">
        <v>0</v>
      </c>
      <c r="P23" s="2">
        <v>14.7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8.8000000000000007</v>
      </c>
      <c r="AB23" s="2">
        <v>0</v>
      </c>
      <c r="AC23" s="2">
        <v>0</v>
      </c>
      <c r="AD23" s="2">
        <v>0</v>
      </c>
      <c r="AE23" s="2">
        <v>0</v>
      </c>
      <c r="AF23" s="2">
        <v>12.7</v>
      </c>
      <c r="AG23" s="2">
        <v>0</v>
      </c>
      <c r="AH23" s="2">
        <v>0</v>
      </c>
      <c r="AI23" s="2">
        <v>2</v>
      </c>
      <c r="AJ23" s="2">
        <v>0</v>
      </c>
      <c r="AK23" s="2">
        <v>2.9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9.8000000000000007</v>
      </c>
      <c r="AV23" s="2">
        <v>0</v>
      </c>
      <c r="AW23" s="2">
        <v>0</v>
      </c>
      <c r="AX23" s="2">
        <v>31.4</v>
      </c>
      <c r="AY23" s="2">
        <v>0</v>
      </c>
      <c r="AZ23" s="2">
        <v>3.9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</row>
    <row r="24" spans="1:64" x14ac:dyDescent="0.2">
      <c r="A24" s="2" t="s">
        <v>80</v>
      </c>
      <c r="B24" s="14" t="s">
        <v>157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7.8</v>
      </c>
      <c r="O24" s="2">
        <v>0</v>
      </c>
      <c r="P24" s="2">
        <v>16.7</v>
      </c>
      <c r="Q24" s="2">
        <v>1</v>
      </c>
      <c r="R24" s="2">
        <v>1</v>
      </c>
      <c r="S24" s="2">
        <v>0</v>
      </c>
      <c r="T24" s="2">
        <v>0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2</v>
      </c>
      <c r="AD24" s="2">
        <v>0</v>
      </c>
      <c r="AE24" s="2">
        <v>0</v>
      </c>
      <c r="AF24" s="2">
        <v>20.6</v>
      </c>
      <c r="AG24" s="2">
        <v>0</v>
      </c>
      <c r="AH24" s="2">
        <v>0</v>
      </c>
      <c r="AI24" s="2">
        <v>2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2.9</v>
      </c>
      <c r="AV24" s="2">
        <v>0</v>
      </c>
      <c r="AW24" s="2">
        <v>0</v>
      </c>
      <c r="AX24" s="2">
        <v>34.299999999999997</v>
      </c>
      <c r="AY24" s="2">
        <v>0</v>
      </c>
      <c r="AZ24" s="2">
        <v>2.9</v>
      </c>
      <c r="BA24" s="2">
        <v>4.9000000000000004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4" x14ac:dyDescent="0.2">
      <c r="A25" s="2" t="s">
        <v>81</v>
      </c>
      <c r="B25" s="14" t="s">
        <v>157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6.5</v>
      </c>
      <c r="O25" s="2">
        <v>0</v>
      </c>
      <c r="P25" s="2">
        <v>9.3000000000000007</v>
      </c>
      <c r="Q25" s="2">
        <v>0</v>
      </c>
      <c r="R25" s="2">
        <v>0.9</v>
      </c>
      <c r="S25" s="2">
        <v>0</v>
      </c>
      <c r="T25" s="2">
        <v>0</v>
      </c>
      <c r="U25" s="2">
        <v>0</v>
      </c>
      <c r="V25" s="2">
        <v>10.3</v>
      </c>
      <c r="W25" s="2">
        <v>0</v>
      </c>
      <c r="X25" s="2">
        <v>0</v>
      </c>
      <c r="Y25" s="2">
        <v>0</v>
      </c>
      <c r="Z25" s="2">
        <v>0</v>
      </c>
      <c r="AA25" s="2">
        <v>0.9</v>
      </c>
      <c r="AB25" s="2">
        <v>0</v>
      </c>
      <c r="AC25" s="2">
        <v>3.7</v>
      </c>
      <c r="AD25" s="2">
        <v>0</v>
      </c>
      <c r="AE25" s="2">
        <v>0</v>
      </c>
      <c r="AF25" s="2">
        <v>1.9</v>
      </c>
      <c r="AG25" s="2">
        <v>0.9</v>
      </c>
      <c r="AH25" s="2">
        <v>0</v>
      </c>
      <c r="AI25" s="2">
        <v>0</v>
      </c>
      <c r="AJ25" s="2">
        <v>0</v>
      </c>
      <c r="AK25" s="2">
        <v>2.8</v>
      </c>
      <c r="AL25" s="2">
        <v>0</v>
      </c>
      <c r="AM25" s="2">
        <v>0</v>
      </c>
      <c r="AN25" s="2">
        <v>0.9</v>
      </c>
      <c r="AO25" s="2">
        <v>0</v>
      </c>
      <c r="AP25" s="2">
        <v>0.9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17.8</v>
      </c>
      <c r="AY25" s="2">
        <v>17.8</v>
      </c>
      <c r="AZ25" s="2">
        <v>0.9</v>
      </c>
      <c r="BA25" s="2">
        <v>14</v>
      </c>
      <c r="BB25" s="2">
        <v>7.5</v>
      </c>
      <c r="BC25" s="2">
        <v>0</v>
      </c>
      <c r="BD25" s="2">
        <v>0</v>
      </c>
      <c r="BE25" s="2">
        <v>0</v>
      </c>
      <c r="BF25" s="2">
        <v>0</v>
      </c>
      <c r="BG25" s="2">
        <v>1.9</v>
      </c>
      <c r="BH25" s="2">
        <v>0</v>
      </c>
      <c r="BI25" s="2">
        <v>0.9</v>
      </c>
      <c r="BJ25" s="2">
        <v>0</v>
      </c>
      <c r="BK25" s="2">
        <v>0</v>
      </c>
      <c r="BL25" s="2">
        <v>0</v>
      </c>
    </row>
    <row r="26" spans="1:64" x14ac:dyDescent="0.2">
      <c r="A26" s="2" t="s">
        <v>82</v>
      </c>
      <c r="B26" s="14" t="s">
        <v>157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3.9</v>
      </c>
      <c r="O26" s="2">
        <v>0</v>
      </c>
      <c r="P26" s="2">
        <v>16.5</v>
      </c>
      <c r="Q26" s="2">
        <v>1.6</v>
      </c>
      <c r="R26" s="2">
        <v>2.4</v>
      </c>
      <c r="S26" s="2">
        <v>0</v>
      </c>
      <c r="T26" s="2">
        <v>0</v>
      </c>
      <c r="U26" s="2">
        <v>0</v>
      </c>
      <c r="V26" s="2">
        <v>11.8</v>
      </c>
      <c r="W26" s="2">
        <v>0</v>
      </c>
      <c r="X26" s="2">
        <v>0</v>
      </c>
      <c r="Y26" s="2">
        <v>0</v>
      </c>
      <c r="Z26" s="2">
        <v>0</v>
      </c>
      <c r="AA26" s="2">
        <v>8.6999999999999993</v>
      </c>
      <c r="AB26" s="2">
        <v>0</v>
      </c>
      <c r="AC26" s="2">
        <v>7.9</v>
      </c>
      <c r="AD26" s="2">
        <v>0</v>
      </c>
      <c r="AE26" s="2">
        <v>0</v>
      </c>
      <c r="AF26" s="2">
        <v>1.6</v>
      </c>
      <c r="AG26" s="2">
        <v>0.8</v>
      </c>
      <c r="AH26" s="2">
        <v>0</v>
      </c>
      <c r="AI26" s="2">
        <v>0.8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3.1</v>
      </c>
      <c r="AV26" s="2">
        <v>0</v>
      </c>
      <c r="AW26" s="2">
        <v>0</v>
      </c>
      <c r="AX26" s="2">
        <v>0.8</v>
      </c>
      <c r="AY26" s="2">
        <v>8.6999999999999993</v>
      </c>
      <c r="AZ26" s="2">
        <v>0</v>
      </c>
      <c r="BA26" s="2">
        <v>19.7</v>
      </c>
      <c r="BB26" s="2">
        <v>0.8</v>
      </c>
      <c r="BC26" s="2">
        <v>0</v>
      </c>
      <c r="BD26" s="2">
        <v>0</v>
      </c>
      <c r="BE26" s="2">
        <v>0</v>
      </c>
      <c r="BF26" s="2">
        <v>0</v>
      </c>
      <c r="BG26" s="2">
        <v>7.9</v>
      </c>
      <c r="BH26" s="2">
        <v>0</v>
      </c>
      <c r="BI26" s="2">
        <v>0</v>
      </c>
      <c r="BJ26" s="2">
        <v>0</v>
      </c>
      <c r="BK26" s="2">
        <v>3.1</v>
      </c>
      <c r="BL26" s="2">
        <v>0</v>
      </c>
    </row>
    <row r="27" spans="1:64" x14ac:dyDescent="0.2">
      <c r="A27" s="2" t="s">
        <v>83</v>
      </c>
      <c r="B27" s="14" t="s">
        <v>157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31.3</v>
      </c>
      <c r="Q27" s="2">
        <v>3.9</v>
      </c>
      <c r="R27" s="2">
        <v>0</v>
      </c>
      <c r="S27" s="2">
        <v>0</v>
      </c>
      <c r="T27" s="2">
        <v>0</v>
      </c>
      <c r="U27" s="2">
        <v>0</v>
      </c>
      <c r="V27" s="2">
        <v>6.3</v>
      </c>
      <c r="W27" s="2">
        <v>0</v>
      </c>
      <c r="X27" s="2">
        <v>0.8</v>
      </c>
      <c r="Y27" s="2">
        <v>0</v>
      </c>
      <c r="Z27" s="2">
        <v>0</v>
      </c>
      <c r="AA27" s="2">
        <v>14.8</v>
      </c>
      <c r="AB27" s="2">
        <v>0</v>
      </c>
      <c r="AC27" s="2">
        <v>0.8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0.8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0.8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1.6</v>
      </c>
      <c r="AX27" s="2">
        <v>3.9</v>
      </c>
      <c r="AY27" s="2">
        <v>11.7</v>
      </c>
      <c r="AZ27" s="2">
        <v>0.8</v>
      </c>
      <c r="BA27" s="2">
        <v>10.199999999999999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4.7</v>
      </c>
      <c r="BH27" s="2">
        <v>0</v>
      </c>
      <c r="BI27" s="2">
        <v>0</v>
      </c>
      <c r="BJ27" s="2">
        <v>0</v>
      </c>
      <c r="BK27" s="2">
        <v>0.8</v>
      </c>
      <c r="BL27" s="2">
        <v>0</v>
      </c>
    </row>
    <row r="28" spans="1:64" x14ac:dyDescent="0.2">
      <c r="A28" s="2" t="s">
        <v>84</v>
      </c>
      <c r="B28" s="14" t="s">
        <v>157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10.1</v>
      </c>
      <c r="O28" s="2">
        <v>0</v>
      </c>
      <c r="P28" s="2">
        <v>33.9</v>
      </c>
      <c r="Q28" s="2">
        <v>8.3000000000000007</v>
      </c>
      <c r="R28" s="2">
        <v>0</v>
      </c>
      <c r="S28" s="2">
        <v>0</v>
      </c>
      <c r="T28" s="2">
        <v>0</v>
      </c>
      <c r="U28" s="2">
        <v>0</v>
      </c>
      <c r="V28" s="2">
        <v>11.9</v>
      </c>
      <c r="W28" s="2">
        <v>0</v>
      </c>
      <c r="X28" s="2">
        <v>2.8</v>
      </c>
      <c r="Y28" s="2">
        <v>0</v>
      </c>
      <c r="Z28" s="2">
        <v>0</v>
      </c>
      <c r="AA28" s="2">
        <v>1.8</v>
      </c>
      <c r="AB28" s="2">
        <v>0</v>
      </c>
      <c r="AC28" s="2">
        <v>0.9</v>
      </c>
      <c r="AD28" s="2">
        <v>0</v>
      </c>
      <c r="AE28" s="2">
        <v>0</v>
      </c>
      <c r="AF28" s="2">
        <v>2.8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1.8</v>
      </c>
      <c r="AX28" s="2">
        <v>8.3000000000000007</v>
      </c>
      <c r="AY28" s="2">
        <v>0.9</v>
      </c>
      <c r="AZ28" s="2">
        <v>5.5</v>
      </c>
      <c r="BA28" s="2">
        <v>7.3</v>
      </c>
      <c r="BB28" s="2">
        <v>0.9</v>
      </c>
      <c r="BC28" s="2">
        <v>0</v>
      </c>
      <c r="BD28" s="2">
        <v>0</v>
      </c>
      <c r="BE28" s="2">
        <v>0</v>
      </c>
      <c r="BF28" s="2">
        <v>0</v>
      </c>
      <c r="BG28" s="2">
        <v>1.8</v>
      </c>
      <c r="BH28" s="2">
        <v>0.9</v>
      </c>
      <c r="BI28" s="2">
        <v>0</v>
      </c>
      <c r="BJ28" s="2">
        <v>0</v>
      </c>
      <c r="BK28" s="2">
        <v>0</v>
      </c>
      <c r="BL28" s="2">
        <v>0</v>
      </c>
    </row>
    <row r="29" spans="1:64" x14ac:dyDescent="0.2">
      <c r="A29" s="2" t="s">
        <v>85</v>
      </c>
      <c r="B29" s="14" t="s">
        <v>157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6.7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12.4</v>
      </c>
      <c r="W29" s="2">
        <v>0</v>
      </c>
      <c r="X29" s="2">
        <v>0</v>
      </c>
      <c r="Y29" s="2">
        <v>0</v>
      </c>
      <c r="Z29" s="2">
        <v>0</v>
      </c>
      <c r="AA29" s="2">
        <v>8.6</v>
      </c>
      <c r="AB29" s="2">
        <v>0</v>
      </c>
      <c r="AC29" s="2">
        <v>21.9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1.9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17.100000000000001</v>
      </c>
      <c r="AX29" s="2">
        <v>5.7</v>
      </c>
      <c r="AY29" s="2">
        <v>19</v>
      </c>
      <c r="AZ29" s="2">
        <v>0</v>
      </c>
      <c r="BA29" s="2">
        <v>3.8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1.9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</row>
    <row r="30" spans="1:64" x14ac:dyDescent="0.2">
      <c r="A30" s="2" t="s">
        <v>86</v>
      </c>
      <c r="B30" s="14" t="s">
        <v>157</v>
      </c>
      <c r="C30" s="2">
        <v>0</v>
      </c>
      <c r="D30" s="2">
        <v>0</v>
      </c>
      <c r="E30" s="2">
        <v>0</v>
      </c>
      <c r="F30" s="2">
        <v>0</v>
      </c>
      <c r="G30" s="2">
        <v>5.6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0.9</v>
      </c>
      <c r="O30" s="2">
        <v>0</v>
      </c>
      <c r="P30" s="2">
        <v>21.3</v>
      </c>
      <c r="Q30" s="2">
        <v>3.7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0.9</v>
      </c>
      <c r="AB30" s="2">
        <v>0</v>
      </c>
      <c r="AC30" s="2">
        <v>6.5</v>
      </c>
      <c r="AD30" s="2">
        <v>0</v>
      </c>
      <c r="AE30" s="2">
        <v>0</v>
      </c>
      <c r="AF30" s="2">
        <v>1.9</v>
      </c>
      <c r="AG30" s="2">
        <v>0</v>
      </c>
      <c r="AH30" s="2">
        <v>0</v>
      </c>
      <c r="AI30" s="2">
        <v>2.8</v>
      </c>
      <c r="AJ30" s="2">
        <v>0.9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0.9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5.6</v>
      </c>
      <c r="AX30" s="2">
        <v>14.8</v>
      </c>
      <c r="AY30" s="2">
        <v>12</v>
      </c>
      <c r="AZ30" s="2">
        <v>0</v>
      </c>
      <c r="BA30" s="2">
        <v>16.7</v>
      </c>
      <c r="BB30" s="2">
        <v>1.9</v>
      </c>
      <c r="BC30" s="2">
        <v>0</v>
      </c>
      <c r="BD30" s="2">
        <v>0</v>
      </c>
      <c r="BE30" s="2">
        <v>0</v>
      </c>
      <c r="BF30" s="2">
        <v>0</v>
      </c>
      <c r="BG30" s="2">
        <v>1.9</v>
      </c>
      <c r="BH30" s="2">
        <v>0</v>
      </c>
      <c r="BI30" s="2">
        <v>1.9</v>
      </c>
      <c r="BJ30" s="2">
        <v>0</v>
      </c>
      <c r="BK30" s="2">
        <v>0</v>
      </c>
      <c r="BL30" s="2">
        <v>0</v>
      </c>
    </row>
    <row r="31" spans="1:64" x14ac:dyDescent="0.2">
      <c r="A31" s="2" t="s">
        <v>87</v>
      </c>
      <c r="B31" s="14" t="s">
        <v>157</v>
      </c>
      <c r="C31" s="2">
        <v>0</v>
      </c>
      <c r="D31" s="2">
        <v>0</v>
      </c>
      <c r="E31" s="2">
        <v>0</v>
      </c>
      <c r="F31" s="2">
        <v>0</v>
      </c>
      <c r="G31" s="2">
        <v>21.1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5.5</v>
      </c>
      <c r="Q31" s="2">
        <v>1.8</v>
      </c>
      <c r="R31" s="2">
        <v>0</v>
      </c>
      <c r="S31" s="2">
        <v>0</v>
      </c>
      <c r="T31" s="2">
        <v>0</v>
      </c>
      <c r="U31" s="2">
        <v>0</v>
      </c>
      <c r="V31" s="2">
        <v>7.3</v>
      </c>
      <c r="W31" s="2">
        <v>0</v>
      </c>
      <c r="X31" s="2">
        <v>0.9</v>
      </c>
      <c r="Y31" s="2">
        <v>0</v>
      </c>
      <c r="Z31" s="2">
        <v>0</v>
      </c>
      <c r="AA31" s="2">
        <v>2.8</v>
      </c>
      <c r="AB31" s="2">
        <v>0</v>
      </c>
      <c r="AC31" s="2">
        <v>0.9</v>
      </c>
      <c r="AD31" s="2">
        <v>0</v>
      </c>
      <c r="AE31" s="2">
        <v>0</v>
      </c>
      <c r="AF31" s="2">
        <v>5.5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3.7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0.9</v>
      </c>
      <c r="AX31" s="2">
        <v>23.9</v>
      </c>
      <c r="AY31" s="2">
        <v>0</v>
      </c>
      <c r="AZ31" s="2">
        <v>2.8</v>
      </c>
      <c r="BA31" s="2">
        <v>22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0.9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</row>
    <row r="32" spans="1:64" x14ac:dyDescent="0.2">
      <c r="A32" s="2" t="s">
        <v>88</v>
      </c>
      <c r="B32" s="14" t="s">
        <v>157</v>
      </c>
      <c r="C32" s="2">
        <v>0</v>
      </c>
      <c r="D32" s="2">
        <v>0</v>
      </c>
      <c r="E32" s="2">
        <v>0</v>
      </c>
      <c r="F32" s="2">
        <v>0</v>
      </c>
      <c r="G32" s="2">
        <v>33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0.9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1.9</v>
      </c>
      <c r="W32" s="2">
        <v>0</v>
      </c>
      <c r="X32" s="2">
        <v>0</v>
      </c>
      <c r="Y32" s="2">
        <v>0</v>
      </c>
      <c r="Z32" s="2">
        <v>0</v>
      </c>
      <c r="AA32" s="2">
        <v>3.8</v>
      </c>
      <c r="AB32" s="2">
        <v>0</v>
      </c>
      <c r="AC32" s="2">
        <v>5.7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0.9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1.9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29.2</v>
      </c>
      <c r="AY32" s="2">
        <v>0</v>
      </c>
      <c r="AZ32" s="2">
        <v>0.9</v>
      </c>
      <c r="BA32" s="2">
        <v>14.2</v>
      </c>
      <c r="BB32" s="2">
        <v>4.7</v>
      </c>
      <c r="BC32" s="2">
        <v>0</v>
      </c>
      <c r="BD32" s="2">
        <v>0</v>
      </c>
      <c r="BE32" s="2">
        <v>0</v>
      </c>
      <c r="BF32" s="2">
        <v>0</v>
      </c>
      <c r="BG32" s="2">
        <v>1.9</v>
      </c>
      <c r="BH32" s="2">
        <v>0</v>
      </c>
      <c r="BI32" s="2">
        <v>0</v>
      </c>
      <c r="BJ32" s="2">
        <v>0.9</v>
      </c>
      <c r="BK32" s="2">
        <v>0</v>
      </c>
      <c r="BL32" s="2">
        <v>0</v>
      </c>
    </row>
    <row r="33" spans="1:64" x14ac:dyDescent="0.2">
      <c r="A33" s="2" t="s">
        <v>89</v>
      </c>
      <c r="B33" s="14" t="s">
        <v>157</v>
      </c>
      <c r="C33" s="2">
        <v>0</v>
      </c>
      <c r="D33" s="2">
        <v>0</v>
      </c>
      <c r="E33" s="2">
        <v>0</v>
      </c>
      <c r="F33" s="2">
        <v>0</v>
      </c>
      <c r="G33" s="2">
        <v>1.7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0.9</v>
      </c>
      <c r="O33" s="2">
        <v>0</v>
      </c>
      <c r="P33" s="2">
        <v>5.2</v>
      </c>
      <c r="Q33" s="2">
        <v>0.9</v>
      </c>
      <c r="R33" s="2">
        <v>0</v>
      </c>
      <c r="S33" s="2">
        <v>0</v>
      </c>
      <c r="T33" s="2">
        <v>0</v>
      </c>
      <c r="U33" s="2">
        <v>0</v>
      </c>
      <c r="V33" s="2">
        <v>1.7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25.9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23.3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1.7</v>
      </c>
      <c r="AY33" s="2">
        <v>25</v>
      </c>
      <c r="AZ33" s="2">
        <v>0</v>
      </c>
      <c r="BA33" s="2">
        <v>6</v>
      </c>
      <c r="BB33" s="2">
        <v>1.7</v>
      </c>
      <c r="BC33" s="2">
        <v>0</v>
      </c>
      <c r="BD33" s="2">
        <v>0</v>
      </c>
      <c r="BE33" s="2">
        <v>0</v>
      </c>
      <c r="BF33" s="2">
        <v>0</v>
      </c>
      <c r="BG33" s="2">
        <v>5.2</v>
      </c>
      <c r="BH33" s="2">
        <v>0</v>
      </c>
      <c r="BI33" s="2">
        <v>0</v>
      </c>
      <c r="BJ33" s="2">
        <v>0</v>
      </c>
      <c r="BK33" s="2">
        <v>0.9</v>
      </c>
      <c r="BL33" s="2">
        <v>0</v>
      </c>
    </row>
    <row r="34" spans="1:64" x14ac:dyDescent="0.2">
      <c r="A34" s="2" t="s">
        <v>90</v>
      </c>
      <c r="B34" s="14" t="s">
        <v>157</v>
      </c>
      <c r="C34" s="2">
        <v>0</v>
      </c>
      <c r="D34" s="2">
        <v>0</v>
      </c>
      <c r="E34" s="2">
        <v>0</v>
      </c>
      <c r="F34" s="2">
        <v>0</v>
      </c>
      <c r="G34" s="2">
        <v>2.5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1.6</v>
      </c>
      <c r="O34" s="2">
        <v>0</v>
      </c>
      <c r="P34" s="2">
        <v>27.9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2.5</v>
      </c>
      <c r="AB34" s="2">
        <v>0</v>
      </c>
      <c r="AC34" s="2">
        <v>9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20.5</v>
      </c>
      <c r="AJ34" s="2">
        <v>0</v>
      </c>
      <c r="AK34" s="2">
        <v>0</v>
      </c>
      <c r="AL34" s="2">
        <v>0</v>
      </c>
      <c r="AM34" s="2">
        <v>0</v>
      </c>
      <c r="AN34" s="2">
        <v>0.8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2.5</v>
      </c>
      <c r="AZ34" s="2">
        <v>2.5</v>
      </c>
      <c r="BA34" s="2">
        <v>14.8</v>
      </c>
      <c r="BB34" s="2">
        <v>3.3</v>
      </c>
      <c r="BC34" s="2">
        <v>0</v>
      </c>
      <c r="BD34" s="2">
        <v>0</v>
      </c>
      <c r="BE34" s="2">
        <v>0</v>
      </c>
      <c r="BF34" s="2">
        <v>0</v>
      </c>
      <c r="BG34" s="2">
        <v>10.7</v>
      </c>
      <c r="BH34" s="2">
        <v>0</v>
      </c>
      <c r="BI34" s="2">
        <v>0</v>
      </c>
      <c r="BJ34" s="2">
        <v>0.8</v>
      </c>
      <c r="BK34" s="2">
        <v>0.8</v>
      </c>
      <c r="BL34" s="2">
        <v>0</v>
      </c>
    </row>
    <row r="35" spans="1:64" x14ac:dyDescent="0.2">
      <c r="A35" s="2" t="s">
        <v>91</v>
      </c>
      <c r="B35" s="14" t="s">
        <v>157</v>
      </c>
      <c r="C35" s="2">
        <v>0</v>
      </c>
      <c r="D35" s="2">
        <v>0</v>
      </c>
      <c r="E35" s="2">
        <v>0</v>
      </c>
      <c r="F35" s="2">
        <v>0</v>
      </c>
      <c r="G35" s="2">
        <v>1.5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2.2000000000000002</v>
      </c>
      <c r="O35" s="2">
        <v>0</v>
      </c>
      <c r="P35" s="2">
        <v>13.3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2.2000000000000002</v>
      </c>
      <c r="AB35" s="2">
        <v>0</v>
      </c>
      <c r="AC35" s="2">
        <v>2.2000000000000002</v>
      </c>
      <c r="AD35" s="2">
        <v>0</v>
      </c>
      <c r="AE35" s="2">
        <v>0</v>
      </c>
      <c r="AF35" s="2">
        <v>1.5</v>
      </c>
      <c r="AG35" s="2">
        <v>0</v>
      </c>
      <c r="AH35" s="2">
        <v>0</v>
      </c>
      <c r="AI35" s="2">
        <v>29.6</v>
      </c>
      <c r="AJ35" s="2">
        <v>0.7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0.7</v>
      </c>
      <c r="AY35" s="2">
        <v>10.4</v>
      </c>
      <c r="AZ35" s="2">
        <v>0</v>
      </c>
      <c r="BA35" s="2">
        <v>2.2000000000000002</v>
      </c>
      <c r="BB35" s="2">
        <v>3</v>
      </c>
      <c r="BC35" s="2">
        <v>0</v>
      </c>
      <c r="BD35" s="2">
        <v>0</v>
      </c>
      <c r="BE35" s="2">
        <v>0</v>
      </c>
      <c r="BF35" s="2">
        <v>0</v>
      </c>
      <c r="BG35" s="2">
        <v>25.2</v>
      </c>
      <c r="BH35" s="2">
        <v>1.5</v>
      </c>
      <c r="BI35" s="2">
        <v>0.7</v>
      </c>
      <c r="BJ35" s="2">
        <v>2.2000000000000002</v>
      </c>
      <c r="BK35" s="2">
        <v>0.7</v>
      </c>
      <c r="BL35" s="2">
        <v>0</v>
      </c>
    </row>
    <row r="36" spans="1:64" x14ac:dyDescent="0.2">
      <c r="A36" s="2" t="s">
        <v>92</v>
      </c>
      <c r="B36" s="14" t="s">
        <v>157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3.9</v>
      </c>
      <c r="O36" s="2">
        <v>0</v>
      </c>
      <c r="P36" s="2">
        <v>18.899999999999999</v>
      </c>
      <c r="Q36" s="2">
        <v>3.1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0.8</v>
      </c>
      <c r="X36" s="2">
        <v>0</v>
      </c>
      <c r="Y36" s="2">
        <v>0</v>
      </c>
      <c r="Z36" s="2">
        <v>0</v>
      </c>
      <c r="AA36" s="2">
        <v>1.6</v>
      </c>
      <c r="AB36" s="2">
        <v>0</v>
      </c>
      <c r="AC36" s="2">
        <v>0</v>
      </c>
      <c r="AD36" s="2">
        <v>0</v>
      </c>
      <c r="AE36" s="2">
        <v>0</v>
      </c>
      <c r="AF36" s="2">
        <v>0.8</v>
      </c>
      <c r="AG36" s="2">
        <v>0</v>
      </c>
      <c r="AH36" s="2">
        <v>0</v>
      </c>
      <c r="AI36" s="2">
        <v>28.3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1.6</v>
      </c>
      <c r="AZ36" s="2">
        <v>0.8</v>
      </c>
      <c r="BA36" s="2">
        <v>0.8</v>
      </c>
      <c r="BB36" s="2">
        <v>4.7</v>
      </c>
      <c r="BC36" s="2">
        <v>0</v>
      </c>
      <c r="BD36" s="2">
        <v>0</v>
      </c>
      <c r="BE36" s="2">
        <v>0</v>
      </c>
      <c r="BF36" s="2">
        <v>0</v>
      </c>
      <c r="BG36" s="2">
        <v>23.6</v>
      </c>
      <c r="BH36" s="2">
        <v>0</v>
      </c>
      <c r="BI36" s="2">
        <v>0.8</v>
      </c>
      <c r="BJ36" s="2">
        <v>9.4</v>
      </c>
      <c r="BK36" s="2">
        <v>0.8</v>
      </c>
      <c r="BL36" s="2">
        <v>0</v>
      </c>
    </row>
    <row r="37" spans="1:64" x14ac:dyDescent="0.2">
      <c r="A37" s="2" t="s">
        <v>93</v>
      </c>
      <c r="B37" s="2" t="s">
        <v>156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4</v>
      </c>
      <c r="Q37" s="2">
        <v>2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0</v>
      </c>
      <c r="AC37" s="2">
        <v>0</v>
      </c>
      <c r="AD37" s="2">
        <v>0</v>
      </c>
      <c r="AE37" s="2">
        <v>0</v>
      </c>
      <c r="AF37" s="2">
        <v>27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33</v>
      </c>
      <c r="AY37" s="2">
        <v>0</v>
      </c>
      <c r="AZ37" s="2">
        <v>0</v>
      </c>
      <c r="BA37" s="2">
        <v>5</v>
      </c>
      <c r="BB37" s="2">
        <v>18</v>
      </c>
      <c r="BC37" s="2">
        <v>0</v>
      </c>
      <c r="BD37" s="2">
        <v>0</v>
      </c>
      <c r="BE37" s="2">
        <v>0</v>
      </c>
      <c r="BF37" s="2">
        <v>0</v>
      </c>
      <c r="BG37" s="2">
        <v>4</v>
      </c>
      <c r="BH37" s="2">
        <v>0</v>
      </c>
      <c r="BI37" s="2">
        <v>1</v>
      </c>
      <c r="BJ37" s="2">
        <v>1</v>
      </c>
      <c r="BK37" s="2">
        <v>0</v>
      </c>
      <c r="BL37" s="2">
        <v>0</v>
      </c>
    </row>
    <row r="38" spans="1:64" x14ac:dyDescent="0.2">
      <c r="A38" s="2" t="s">
        <v>94</v>
      </c>
      <c r="B38" s="2" t="s">
        <v>156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0</v>
      </c>
      <c r="P38" s="2">
        <v>15.7</v>
      </c>
      <c r="Q38" s="2">
        <v>2.9</v>
      </c>
      <c r="R38" s="2">
        <v>0</v>
      </c>
      <c r="S38" s="2">
        <v>0</v>
      </c>
      <c r="T38" s="2">
        <v>0</v>
      </c>
      <c r="U38" s="2">
        <v>0</v>
      </c>
      <c r="V38" s="2">
        <v>8.8000000000000007</v>
      </c>
      <c r="W38" s="2">
        <v>0</v>
      </c>
      <c r="X38" s="2">
        <v>0</v>
      </c>
      <c r="Y38" s="2">
        <v>0</v>
      </c>
      <c r="Z38" s="2">
        <v>0</v>
      </c>
      <c r="AA38" s="2">
        <v>2.9</v>
      </c>
      <c r="AB38" s="2">
        <v>0</v>
      </c>
      <c r="AC38" s="2">
        <v>0</v>
      </c>
      <c r="AD38" s="2">
        <v>0</v>
      </c>
      <c r="AE38" s="2">
        <v>0</v>
      </c>
      <c r="AF38" s="2">
        <v>7.8</v>
      </c>
      <c r="AG38" s="2">
        <v>0</v>
      </c>
      <c r="AH38" s="2">
        <v>0</v>
      </c>
      <c r="AI38" s="2">
        <v>6.9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26.5</v>
      </c>
      <c r="AY38" s="2">
        <v>2</v>
      </c>
      <c r="AZ38" s="2">
        <v>1</v>
      </c>
      <c r="BA38" s="2">
        <v>4.9000000000000004</v>
      </c>
      <c r="BB38" s="2">
        <v>3.9</v>
      </c>
      <c r="BC38" s="2">
        <v>0</v>
      </c>
      <c r="BD38" s="2">
        <v>0</v>
      </c>
      <c r="BE38" s="2">
        <v>0</v>
      </c>
      <c r="BF38" s="2">
        <v>0</v>
      </c>
      <c r="BG38" s="2">
        <v>6.9</v>
      </c>
      <c r="BH38" s="2">
        <v>0</v>
      </c>
      <c r="BI38" s="2">
        <v>1</v>
      </c>
      <c r="BJ38" s="2">
        <v>5.9</v>
      </c>
      <c r="BK38" s="2">
        <v>0</v>
      </c>
      <c r="BL38" s="2">
        <v>0</v>
      </c>
    </row>
    <row r="39" spans="1:64" x14ac:dyDescent="0.2">
      <c r="A39" s="2" t="s">
        <v>95</v>
      </c>
      <c r="B39" s="2" t="s">
        <v>156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1.8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3.6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1.8</v>
      </c>
      <c r="AD39" s="2">
        <v>0</v>
      </c>
      <c r="AE39" s="2">
        <v>0</v>
      </c>
      <c r="AF39" s="2">
        <v>9.1</v>
      </c>
      <c r="AG39" s="2">
        <v>0</v>
      </c>
      <c r="AH39" s="2">
        <v>0</v>
      </c>
      <c r="AI39" s="2">
        <v>1.8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60.9</v>
      </c>
      <c r="AY39" s="2">
        <v>0.9</v>
      </c>
      <c r="AZ39" s="2">
        <v>0.9</v>
      </c>
      <c r="BA39" s="2">
        <v>6.4</v>
      </c>
      <c r="BB39" s="2">
        <v>4.5</v>
      </c>
      <c r="BC39" s="2">
        <v>0</v>
      </c>
      <c r="BD39" s="2">
        <v>0</v>
      </c>
      <c r="BE39" s="2">
        <v>0</v>
      </c>
      <c r="BF39" s="2">
        <v>0</v>
      </c>
      <c r="BG39" s="2">
        <v>6.4</v>
      </c>
      <c r="BH39" s="2">
        <v>0</v>
      </c>
      <c r="BI39" s="2">
        <v>0</v>
      </c>
      <c r="BJ39" s="2">
        <v>1.8</v>
      </c>
      <c r="BK39" s="2">
        <v>0</v>
      </c>
      <c r="BL39" s="2">
        <v>0</v>
      </c>
    </row>
    <row r="40" spans="1:64" x14ac:dyDescent="0.2">
      <c r="A40" s="2" t="s">
        <v>96</v>
      </c>
      <c r="B40" s="2" t="s">
        <v>156</v>
      </c>
      <c r="C40" s="2">
        <v>0</v>
      </c>
      <c r="D40" s="2">
        <v>0</v>
      </c>
      <c r="E40" s="2">
        <v>0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39.6</v>
      </c>
      <c r="W40" s="2">
        <v>0</v>
      </c>
      <c r="X40" s="2">
        <v>1</v>
      </c>
      <c r="Y40" s="2">
        <v>0</v>
      </c>
      <c r="Z40" s="2">
        <v>0</v>
      </c>
      <c r="AA40" s="2">
        <v>2</v>
      </c>
      <c r="AB40" s="2">
        <v>0</v>
      </c>
      <c r="AC40" s="2">
        <v>2</v>
      </c>
      <c r="AD40" s="2">
        <v>0</v>
      </c>
      <c r="AE40" s="2">
        <v>0</v>
      </c>
      <c r="AF40" s="2">
        <v>5</v>
      </c>
      <c r="AG40" s="2">
        <v>0</v>
      </c>
      <c r="AH40" s="2">
        <v>0</v>
      </c>
      <c r="AI40" s="2">
        <v>5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1</v>
      </c>
      <c r="AV40" s="2">
        <v>0</v>
      </c>
      <c r="AW40" s="2">
        <v>0</v>
      </c>
      <c r="AX40" s="2">
        <v>17.8</v>
      </c>
      <c r="AY40" s="2">
        <v>0</v>
      </c>
      <c r="AZ40" s="2">
        <v>1</v>
      </c>
      <c r="BA40" s="2">
        <v>1</v>
      </c>
      <c r="BB40" s="2">
        <v>4</v>
      </c>
      <c r="BC40" s="2">
        <v>0</v>
      </c>
      <c r="BD40" s="2">
        <v>0</v>
      </c>
      <c r="BE40" s="2">
        <v>0</v>
      </c>
      <c r="BF40" s="2">
        <v>0</v>
      </c>
      <c r="BG40" s="2">
        <v>6.9</v>
      </c>
      <c r="BH40" s="2">
        <v>0</v>
      </c>
      <c r="BI40" s="2">
        <v>2</v>
      </c>
      <c r="BJ40" s="2">
        <v>4</v>
      </c>
      <c r="BK40" s="2">
        <v>0</v>
      </c>
      <c r="BL40" s="2">
        <v>0</v>
      </c>
    </row>
    <row r="41" spans="1:64" x14ac:dyDescent="0.2">
      <c r="A41" s="2" t="s">
        <v>97</v>
      </c>
      <c r="B41" s="2" t="s">
        <v>156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0.9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22.4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11.2</v>
      </c>
      <c r="AD41" s="2">
        <v>0</v>
      </c>
      <c r="AE41" s="2">
        <v>0</v>
      </c>
      <c r="AF41" s="2">
        <v>1.9</v>
      </c>
      <c r="AG41" s="2">
        <v>1.9</v>
      </c>
      <c r="AH41" s="2">
        <v>0</v>
      </c>
      <c r="AI41" s="2">
        <v>29.9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14</v>
      </c>
      <c r="AY41" s="2">
        <v>5.6</v>
      </c>
      <c r="AZ41" s="2">
        <v>1.9</v>
      </c>
      <c r="BA41" s="2">
        <v>5.6</v>
      </c>
      <c r="BB41" s="2">
        <v>1.9</v>
      </c>
      <c r="BC41" s="2">
        <v>0</v>
      </c>
      <c r="BD41" s="2">
        <v>0</v>
      </c>
      <c r="BE41" s="2">
        <v>0</v>
      </c>
      <c r="BF41" s="2">
        <v>0</v>
      </c>
      <c r="BG41" s="2">
        <v>2.8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</row>
    <row r="42" spans="1:64" x14ac:dyDescent="0.2">
      <c r="A42" s="2" t="s">
        <v>98</v>
      </c>
      <c r="B42" s="2" t="s">
        <v>156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0.8</v>
      </c>
      <c r="O42" s="2">
        <v>0</v>
      </c>
      <c r="P42" s="2">
        <v>10.4</v>
      </c>
      <c r="Q42" s="2">
        <v>2.4</v>
      </c>
      <c r="R42" s="2">
        <v>0</v>
      </c>
      <c r="S42" s="2">
        <v>0</v>
      </c>
      <c r="T42" s="2">
        <v>0</v>
      </c>
      <c r="U42" s="2">
        <v>0</v>
      </c>
      <c r="V42" s="2">
        <v>2.4</v>
      </c>
      <c r="W42" s="2">
        <v>0</v>
      </c>
      <c r="X42" s="2">
        <v>0</v>
      </c>
      <c r="Y42" s="2">
        <v>0</v>
      </c>
      <c r="Z42" s="2">
        <v>0</v>
      </c>
      <c r="AA42" s="2">
        <v>21.6</v>
      </c>
      <c r="AB42" s="2">
        <v>0</v>
      </c>
      <c r="AC42" s="2">
        <v>17.600000000000001</v>
      </c>
      <c r="AD42" s="2">
        <v>0</v>
      </c>
      <c r="AE42" s="2">
        <v>0</v>
      </c>
      <c r="AF42" s="2">
        <v>2.4</v>
      </c>
      <c r="AG42" s="2">
        <v>0</v>
      </c>
      <c r="AH42" s="2">
        <v>0</v>
      </c>
      <c r="AI42" s="2">
        <v>20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0.8</v>
      </c>
      <c r="AY42" s="2">
        <v>12</v>
      </c>
      <c r="AZ42" s="2">
        <v>0</v>
      </c>
      <c r="BA42" s="2">
        <v>0</v>
      </c>
      <c r="BB42" s="2">
        <v>3.2</v>
      </c>
      <c r="BC42" s="2">
        <v>0</v>
      </c>
      <c r="BD42" s="2">
        <v>0</v>
      </c>
      <c r="BE42" s="2">
        <v>0</v>
      </c>
      <c r="BF42" s="2">
        <v>0</v>
      </c>
      <c r="BG42" s="2">
        <v>4</v>
      </c>
      <c r="BH42" s="2">
        <v>0</v>
      </c>
      <c r="BI42" s="2">
        <v>0</v>
      </c>
      <c r="BJ42" s="2">
        <v>2.4</v>
      </c>
      <c r="BK42" s="2">
        <v>0</v>
      </c>
      <c r="BL42" s="2">
        <v>0</v>
      </c>
    </row>
    <row r="43" spans="1:64" x14ac:dyDescent="0.2">
      <c r="A43" s="2" t="s">
        <v>99</v>
      </c>
      <c r="B43" s="2" t="s">
        <v>156</v>
      </c>
      <c r="C43" s="2">
        <v>0</v>
      </c>
      <c r="D43" s="2">
        <v>0</v>
      </c>
      <c r="E43" s="2">
        <v>0</v>
      </c>
      <c r="F43" s="2">
        <v>0</v>
      </c>
      <c r="G43" s="2">
        <v>2.9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1.9</v>
      </c>
      <c r="O43" s="2">
        <v>0</v>
      </c>
      <c r="P43" s="2">
        <v>1.9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3.8</v>
      </c>
      <c r="W43" s="2">
        <v>0</v>
      </c>
      <c r="X43" s="2">
        <v>0</v>
      </c>
      <c r="Y43" s="2">
        <v>0</v>
      </c>
      <c r="Z43" s="2">
        <v>0</v>
      </c>
      <c r="AA43" s="2">
        <v>1.9</v>
      </c>
      <c r="AB43" s="2">
        <v>0</v>
      </c>
      <c r="AC43" s="2">
        <v>9.6</v>
      </c>
      <c r="AD43" s="2">
        <v>0</v>
      </c>
      <c r="AE43" s="2">
        <v>1.9</v>
      </c>
      <c r="AF43" s="2">
        <v>0</v>
      </c>
      <c r="AG43" s="2">
        <v>0</v>
      </c>
      <c r="AH43" s="2">
        <v>0</v>
      </c>
      <c r="AI43" s="2">
        <v>56.7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5.8</v>
      </c>
      <c r="BB43" s="2">
        <v>6.7</v>
      </c>
      <c r="BC43" s="2">
        <v>0</v>
      </c>
      <c r="BD43" s="2">
        <v>0</v>
      </c>
      <c r="BE43" s="2">
        <v>0</v>
      </c>
      <c r="BF43" s="2">
        <v>0</v>
      </c>
      <c r="BG43" s="2">
        <v>4.8</v>
      </c>
      <c r="BH43" s="2">
        <v>0</v>
      </c>
      <c r="BI43" s="2">
        <v>0</v>
      </c>
      <c r="BJ43" s="2">
        <v>1.9</v>
      </c>
      <c r="BK43" s="2">
        <v>0</v>
      </c>
      <c r="BL43" s="2">
        <v>0</v>
      </c>
    </row>
    <row r="44" spans="1:64" x14ac:dyDescent="0.2">
      <c r="A44" s="2" t="s">
        <v>100</v>
      </c>
      <c r="B44" s="2" t="s">
        <v>156</v>
      </c>
      <c r="C44" s="2">
        <v>0</v>
      </c>
      <c r="D44" s="2">
        <v>0</v>
      </c>
      <c r="E44" s="2">
        <v>0</v>
      </c>
      <c r="F44" s="2">
        <v>0</v>
      </c>
      <c r="G44" s="2">
        <v>1.8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20</v>
      </c>
      <c r="O44" s="2">
        <v>0</v>
      </c>
      <c r="P44" s="2">
        <v>39.1</v>
      </c>
      <c r="Q44" s="2">
        <v>1.8</v>
      </c>
      <c r="R44" s="2">
        <v>0</v>
      </c>
      <c r="S44" s="2">
        <v>0</v>
      </c>
      <c r="T44" s="2">
        <v>0</v>
      </c>
      <c r="U44" s="2">
        <v>0</v>
      </c>
      <c r="V44" s="2">
        <v>0.9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4.5</v>
      </c>
      <c r="AD44" s="2">
        <v>0</v>
      </c>
      <c r="AE44" s="2">
        <v>0</v>
      </c>
      <c r="AF44" s="2">
        <v>0.9</v>
      </c>
      <c r="AG44" s="2">
        <v>0</v>
      </c>
      <c r="AH44" s="2">
        <v>0</v>
      </c>
      <c r="AI44" s="2">
        <v>4.5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6.4</v>
      </c>
      <c r="BB44" s="2">
        <v>15.5</v>
      </c>
      <c r="BC44" s="2">
        <v>0</v>
      </c>
      <c r="BD44" s="2">
        <v>0</v>
      </c>
      <c r="BE44" s="2">
        <v>0</v>
      </c>
      <c r="BF44" s="2">
        <v>0</v>
      </c>
      <c r="BG44" s="2">
        <v>2.7</v>
      </c>
      <c r="BH44" s="2">
        <v>0</v>
      </c>
      <c r="BI44" s="2">
        <v>0.9</v>
      </c>
      <c r="BJ44" s="2">
        <v>0.9</v>
      </c>
      <c r="BK44" s="2">
        <v>0</v>
      </c>
      <c r="BL44" s="2">
        <v>0</v>
      </c>
    </row>
    <row r="45" spans="1:64" x14ac:dyDescent="0.2">
      <c r="A45" s="2" t="s">
        <v>101</v>
      </c>
      <c r="B45" s="2" t="s">
        <v>156</v>
      </c>
      <c r="C45" s="2">
        <v>0</v>
      </c>
      <c r="D45" s="2">
        <v>0</v>
      </c>
      <c r="E45" s="2">
        <v>0</v>
      </c>
      <c r="F45" s="2">
        <v>0</v>
      </c>
      <c r="G45" s="2">
        <v>3.4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8.5</v>
      </c>
      <c r="O45" s="2">
        <v>0</v>
      </c>
      <c r="P45" s="2">
        <v>14.5</v>
      </c>
      <c r="Q45" s="2">
        <v>0.9</v>
      </c>
      <c r="R45" s="2">
        <v>0.9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0.9</v>
      </c>
      <c r="Y45" s="2">
        <v>0</v>
      </c>
      <c r="Z45" s="2">
        <v>0</v>
      </c>
      <c r="AA45" s="2">
        <v>0.9</v>
      </c>
      <c r="AB45" s="2">
        <v>0</v>
      </c>
      <c r="AC45" s="2">
        <v>0</v>
      </c>
      <c r="AD45" s="2">
        <v>0</v>
      </c>
      <c r="AE45" s="2">
        <v>0</v>
      </c>
      <c r="AF45" s="2">
        <v>2.6</v>
      </c>
      <c r="AG45" s="2">
        <v>0</v>
      </c>
      <c r="AH45" s="2">
        <v>0</v>
      </c>
      <c r="AI45" s="2">
        <v>19.7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2.6</v>
      </c>
      <c r="AY45" s="2">
        <v>0</v>
      </c>
      <c r="AZ45" s="2">
        <v>2.6</v>
      </c>
      <c r="BA45" s="2">
        <v>17.100000000000001</v>
      </c>
      <c r="BB45" s="2">
        <v>19.7</v>
      </c>
      <c r="BC45" s="2">
        <v>0</v>
      </c>
      <c r="BD45" s="2">
        <v>0</v>
      </c>
      <c r="BE45" s="2">
        <v>0</v>
      </c>
      <c r="BF45" s="2">
        <v>0</v>
      </c>
      <c r="BG45" s="2">
        <v>4.3</v>
      </c>
      <c r="BH45" s="2">
        <v>0</v>
      </c>
      <c r="BI45" s="2">
        <v>0</v>
      </c>
      <c r="BJ45" s="2">
        <v>1.7</v>
      </c>
      <c r="BK45" s="2">
        <v>0</v>
      </c>
      <c r="BL45" s="2">
        <v>0</v>
      </c>
    </row>
    <row r="46" spans="1:64" x14ac:dyDescent="0.2">
      <c r="A46" s="2" t="s">
        <v>102</v>
      </c>
      <c r="B46" s="2" t="s">
        <v>156</v>
      </c>
      <c r="C46" s="2">
        <v>0</v>
      </c>
      <c r="D46" s="2">
        <v>0</v>
      </c>
      <c r="E46" s="2">
        <v>0</v>
      </c>
      <c r="F46" s="2">
        <v>0</v>
      </c>
      <c r="G46" s="2">
        <v>4.8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15.4</v>
      </c>
      <c r="O46" s="2">
        <v>0</v>
      </c>
      <c r="P46" s="2">
        <v>9.6</v>
      </c>
      <c r="Q46" s="2">
        <v>1.9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1</v>
      </c>
      <c r="AB46" s="2">
        <v>0</v>
      </c>
      <c r="AC46" s="2">
        <v>4.8</v>
      </c>
      <c r="AD46" s="2">
        <v>0</v>
      </c>
      <c r="AE46" s="2">
        <v>0</v>
      </c>
      <c r="AF46" s="2">
        <v>1</v>
      </c>
      <c r="AG46" s="2">
        <v>0</v>
      </c>
      <c r="AH46" s="2">
        <v>0</v>
      </c>
      <c r="AI46" s="2">
        <v>11.5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7.7</v>
      </c>
      <c r="AY46" s="2">
        <v>2.9</v>
      </c>
      <c r="AZ46" s="2">
        <v>2.9</v>
      </c>
      <c r="BA46" s="2">
        <v>6.7</v>
      </c>
      <c r="BB46" s="2">
        <v>12.5</v>
      </c>
      <c r="BC46" s="2">
        <v>0</v>
      </c>
      <c r="BD46" s="2">
        <v>0</v>
      </c>
      <c r="BE46" s="2">
        <v>0</v>
      </c>
      <c r="BF46" s="2">
        <v>0</v>
      </c>
      <c r="BG46" s="2">
        <v>6.7</v>
      </c>
      <c r="BH46" s="2">
        <v>0</v>
      </c>
      <c r="BI46" s="2">
        <v>2.9</v>
      </c>
      <c r="BJ46" s="2">
        <v>6.7</v>
      </c>
      <c r="BK46" s="2">
        <v>0</v>
      </c>
      <c r="BL46" s="2">
        <v>0</v>
      </c>
    </row>
    <row r="47" spans="1:64" x14ac:dyDescent="0.2">
      <c r="A47" s="2" t="s">
        <v>103</v>
      </c>
      <c r="B47" s="2" t="s">
        <v>156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21.4</v>
      </c>
      <c r="O47" s="2">
        <v>0</v>
      </c>
      <c r="P47" s="2">
        <v>22.3</v>
      </c>
      <c r="Q47" s="2">
        <v>1.9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1</v>
      </c>
      <c r="Y47" s="2">
        <v>0</v>
      </c>
      <c r="Z47" s="2">
        <v>0</v>
      </c>
      <c r="AA47" s="2">
        <v>1.9</v>
      </c>
      <c r="AB47" s="2">
        <v>0</v>
      </c>
      <c r="AC47" s="2">
        <v>1</v>
      </c>
      <c r="AD47" s="2">
        <v>0</v>
      </c>
      <c r="AE47" s="2">
        <v>0</v>
      </c>
      <c r="AF47" s="2">
        <v>2.9</v>
      </c>
      <c r="AG47" s="2">
        <v>0</v>
      </c>
      <c r="AH47" s="2">
        <v>0</v>
      </c>
      <c r="AI47" s="2">
        <v>13.6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1</v>
      </c>
      <c r="AY47" s="2">
        <v>1</v>
      </c>
      <c r="AZ47" s="2">
        <v>1</v>
      </c>
      <c r="BA47" s="2">
        <v>2.9</v>
      </c>
      <c r="BB47" s="2">
        <v>4.9000000000000004</v>
      </c>
      <c r="BC47" s="2">
        <v>0</v>
      </c>
      <c r="BD47" s="2">
        <v>0</v>
      </c>
      <c r="BE47" s="2">
        <v>0</v>
      </c>
      <c r="BF47" s="2">
        <v>0</v>
      </c>
      <c r="BG47" s="2">
        <v>15.5</v>
      </c>
      <c r="BH47" s="2">
        <v>0</v>
      </c>
      <c r="BI47" s="2">
        <v>1.9</v>
      </c>
      <c r="BJ47" s="2">
        <v>5.8</v>
      </c>
      <c r="BK47" s="2">
        <v>0</v>
      </c>
      <c r="BL47" s="2">
        <v>0</v>
      </c>
    </row>
    <row r="48" spans="1:64" x14ac:dyDescent="0.2">
      <c r="A48" s="2" t="s">
        <v>104</v>
      </c>
      <c r="B48" s="2" t="s">
        <v>156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8.1</v>
      </c>
      <c r="O48" s="2">
        <v>0</v>
      </c>
      <c r="P48" s="2">
        <v>28.8</v>
      </c>
      <c r="Q48" s="2">
        <v>1.8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1.8</v>
      </c>
      <c r="AG48" s="2">
        <v>0</v>
      </c>
      <c r="AH48" s="2">
        <v>0</v>
      </c>
      <c r="AI48" s="2">
        <v>11.7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0.9</v>
      </c>
      <c r="AY48" s="2">
        <v>0</v>
      </c>
      <c r="AZ48" s="2">
        <v>2.7</v>
      </c>
      <c r="BA48" s="2">
        <v>1.8</v>
      </c>
      <c r="BB48" s="2">
        <v>2.7</v>
      </c>
      <c r="BC48" s="2">
        <v>0</v>
      </c>
      <c r="BD48" s="2">
        <v>0</v>
      </c>
      <c r="BE48" s="2">
        <v>0</v>
      </c>
      <c r="BF48" s="2">
        <v>0</v>
      </c>
      <c r="BG48" s="2">
        <v>36</v>
      </c>
      <c r="BH48" s="2">
        <v>0</v>
      </c>
      <c r="BI48" s="2">
        <v>0</v>
      </c>
      <c r="BJ48" s="2">
        <v>3.6</v>
      </c>
      <c r="BK48" s="2">
        <v>0</v>
      </c>
      <c r="BL48" s="2">
        <v>0</v>
      </c>
    </row>
    <row r="49" spans="1:64" x14ac:dyDescent="0.2">
      <c r="A49" s="2" t="s">
        <v>105</v>
      </c>
      <c r="B49" s="2" t="s">
        <v>156</v>
      </c>
      <c r="C49" s="2">
        <v>0</v>
      </c>
      <c r="D49" s="2">
        <v>0</v>
      </c>
      <c r="E49" s="2">
        <v>0</v>
      </c>
      <c r="F49" s="2">
        <v>0</v>
      </c>
      <c r="G49" s="2">
        <v>0.9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1.8</v>
      </c>
      <c r="O49" s="2">
        <v>0</v>
      </c>
      <c r="P49" s="2">
        <v>46.4</v>
      </c>
      <c r="Q49" s="2">
        <v>1.8</v>
      </c>
      <c r="R49" s="2">
        <v>1.8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1.8</v>
      </c>
      <c r="AB49" s="2">
        <v>0</v>
      </c>
      <c r="AC49" s="2">
        <v>0</v>
      </c>
      <c r="AD49" s="2">
        <v>0.9</v>
      </c>
      <c r="AE49" s="2">
        <v>0</v>
      </c>
      <c r="AF49" s="2">
        <v>1.8</v>
      </c>
      <c r="AG49" s="2">
        <v>0</v>
      </c>
      <c r="AH49" s="2">
        <v>0</v>
      </c>
      <c r="AI49" s="2">
        <v>8.9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0.9</v>
      </c>
      <c r="BB49" s="2">
        <v>3.6</v>
      </c>
      <c r="BC49" s="2">
        <v>0</v>
      </c>
      <c r="BD49" s="2">
        <v>0</v>
      </c>
      <c r="BE49" s="2">
        <v>0</v>
      </c>
      <c r="BF49" s="2">
        <v>0</v>
      </c>
      <c r="BG49" s="2">
        <v>18.8</v>
      </c>
      <c r="BH49" s="2">
        <v>0</v>
      </c>
      <c r="BI49" s="2">
        <v>0.9</v>
      </c>
      <c r="BJ49" s="2">
        <v>9.8000000000000007</v>
      </c>
      <c r="BK49" s="2">
        <v>0</v>
      </c>
      <c r="BL49" s="2">
        <v>0</v>
      </c>
    </row>
    <row r="50" spans="1:64" x14ac:dyDescent="0.2">
      <c r="A50" s="2" t="s">
        <v>106</v>
      </c>
      <c r="B50" s="2" t="s">
        <v>156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2.6</v>
      </c>
      <c r="O50" s="2">
        <v>0</v>
      </c>
      <c r="P50" s="2">
        <v>39.299999999999997</v>
      </c>
      <c r="Q50" s="2">
        <v>6</v>
      </c>
      <c r="R50" s="2">
        <v>10.3</v>
      </c>
      <c r="S50" s="2">
        <v>0</v>
      </c>
      <c r="T50" s="2">
        <v>0</v>
      </c>
      <c r="U50" s="2">
        <v>0</v>
      </c>
      <c r="V50" s="2">
        <v>0</v>
      </c>
      <c r="W50" s="2">
        <v>0.9</v>
      </c>
      <c r="X50" s="2">
        <v>0</v>
      </c>
      <c r="Y50" s="2">
        <v>0</v>
      </c>
      <c r="Z50" s="2">
        <v>0</v>
      </c>
      <c r="AA50" s="2">
        <v>2.6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8.5</v>
      </c>
      <c r="AJ50" s="2">
        <v>0</v>
      </c>
      <c r="AK50" s="2">
        <v>0</v>
      </c>
      <c r="AL50" s="2">
        <v>1.7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0.9</v>
      </c>
      <c r="BC50" s="2">
        <v>0</v>
      </c>
      <c r="BD50" s="2">
        <v>0</v>
      </c>
      <c r="BE50" s="2">
        <v>0</v>
      </c>
      <c r="BF50" s="2">
        <v>0</v>
      </c>
      <c r="BG50" s="2">
        <v>22.2</v>
      </c>
      <c r="BH50" s="2">
        <v>0</v>
      </c>
      <c r="BI50" s="2">
        <v>1.7</v>
      </c>
      <c r="BJ50" s="2">
        <v>3.4</v>
      </c>
      <c r="BK50" s="2">
        <v>0</v>
      </c>
      <c r="BL50" s="2">
        <v>0</v>
      </c>
    </row>
    <row r="51" spans="1:64" x14ac:dyDescent="0.2">
      <c r="A51" s="2" t="s">
        <v>107</v>
      </c>
      <c r="B51" s="2" t="s">
        <v>156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4.0999999999999996</v>
      </c>
      <c r="O51" s="2">
        <v>0</v>
      </c>
      <c r="P51" s="2">
        <v>31.1</v>
      </c>
      <c r="Q51" s="2">
        <v>4.0999999999999996</v>
      </c>
      <c r="R51" s="2">
        <v>9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0.8</v>
      </c>
      <c r="Y51" s="2">
        <v>0</v>
      </c>
      <c r="Z51" s="2">
        <v>0</v>
      </c>
      <c r="AA51" s="2">
        <v>4.9000000000000004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13.9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0.8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0.8</v>
      </c>
      <c r="BB51" s="2">
        <v>2.5</v>
      </c>
      <c r="BC51" s="2">
        <v>0</v>
      </c>
      <c r="BD51" s="2">
        <v>0</v>
      </c>
      <c r="BE51" s="2">
        <v>0</v>
      </c>
      <c r="BF51" s="2">
        <v>0</v>
      </c>
      <c r="BG51" s="2">
        <v>19.7</v>
      </c>
      <c r="BH51" s="2">
        <v>0</v>
      </c>
      <c r="BI51" s="2">
        <v>0</v>
      </c>
      <c r="BJ51" s="2">
        <v>8.1999999999999993</v>
      </c>
      <c r="BK51" s="2">
        <v>0</v>
      </c>
      <c r="BL51" s="2">
        <v>0</v>
      </c>
    </row>
    <row r="52" spans="1:64" x14ac:dyDescent="0.2">
      <c r="A52" s="2" t="s">
        <v>108</v>
      </c>
      <c r="B52" s="2" t="s">
        <v>156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4.4000000000000004</v>
      </c>
      <c r="O52" s="2">
        <v>0</v>
      </c>
      <c r="P52" s="2">
        <v>22.8</v>
      </c>
      <c r="Q52" s="2">
        <v>1.8</v>
      </c>
      <c r="R52" s="2">
        <v>5.3</v>
      </c>
      <c r="S52" s="2">
        <v>0</v>
      </c>
      <c r="T52" s="2">
        <v>0</v>
      </c>
      <c r="U52" s="2">
        <v>0</v>
      </c>
      <c r="V52" s="2">
        <v>0</v>
      </c>
      <c r="W52" s="2">
        <v>0.9</v>
      </c>
      <c r="X52" s="2">
        <v>1.8</v>
      </c>
      <c r="Y52" s="2">
        <v>0</v>
      </c>
      <c r="Z52" s="2">
        <v>0</v>
      </c>
      <c r="AA52" s="2">
        <v>12.3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11.4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0.9</v>
      </c>
      <c r="BC52" s="2">
        <v>0</v>
      </c>
      <c r="BD52" s="2">
        <v>0</v>
      </c>
      <c r="BE52" s="2">
        <v>0</v>
      </c>
      <c r="BF52" s="2">
        <v>0</v>
      </c>
      <c r="BG52" s="2">
        <v>31.6</v>
      </c>
      <c r="BH52" s="2">
        <v>0</v>
      </c>
      <c r="BI52" s="2">
        <v>1.8</v>
      </c>
      <c r="BJ52" s="2">
        <v>5.3</v>
      </c>
      <c r="BK52" s="2">
        <v>0</v>
      </c>
      <c r="BL52" s="2">
        <v>0</v>
      </c>
    </row>
    <row r="53" spans="1:64" x14ac:dyDescent="0.2">
      <c r="A53" s="2" t="s">
        <v>109</v>
      </c>
      <c r="B53" s="2" t="s">
        <v>156</v>
      </c>
      <c r="C53" s="2">
        <v>0</v>
      </c>
      <c r="D53" s="2">
        <v>0</v>
      </c>
      <c r="E53" s="2">
        <v>0</v>
      </c>
      <c r="F53" s="2">
        <v>0</v>
      </c>
      <c r="G53" s="2">
        <v>0.7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2.2000000000000002</v>
      </c>
      <c r="O53" s="2">
        <v>0</v>
      </c>
      <c r="P53" s="2">
        <v>18.7</v>
      </c>
      <c r="Q53" s="2">
        <v>4.3</v>
      </c>
      <c r="R53" s="2">
        <v>1.4</v>
      </c>
      <c r="S53" s="2">
        <v>0</v>
      </c>
      <c r="T53" s="2">
        <v>0</v>
      </c>
      <c r="U53" s="2">
        <v>0</v>
      </c>
      <c r="V53" s="2">
        <v>0</v>
      </c>
      <c r="W53" s="2">
        <v>2.9</v>
      </c>
      <c r="X53" s="2">
        <v>0</v>
      </c>
      <c r="Y53" s="2">
        <v>0</v>
      </c>
      <c r="Z53" s="2">
        <v>0</v>
      </c>
      <c r="AA53" s="2">
        <v>2.9</v>
      </c>
      <c r="AB53" s="2">
        <v>0</v>
      </c>
      <c r="AC53" s="2">
        <v>0</v>
      </c>
      <c r="AD53" s="2">
        <v>0</v>
      </c>
      <c r="AE53" s="2">
        <v>0</v>
      </c>
      <c r="AF53" s="2">
        <v>0.7</v>
      </c>
      <c r="AG53" s="2">
        <v>0</v>
      </c>
      <c r="AH53" s="2">
        <v>0</v>
      </c>
      <c r="AI53" s="2">
        <v>10.8</v>
      </c>
      <c r="AJ53" s="2">
        <v>0</v>
      </c>
      <c r="AK53" s="2">
        <v>0</v>
      </c>
      <c r="AL53" s="2">
        <v>2.9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1.4</v>
      </c>
      <c r="BC53" s="2">
        <v>0</v>
      </c>
      <c r="BD53" s="2">
        <v>0</v>
      </c>
      <c r="BE53" s="2">
        <v>0</v>
      </c>
      <c r="BF53" s="2">
        <v>0</v>
      </c>
      <c r="BG53" s="2">
        <v>31.7</v>
      </c>
      <c r="BH53" s="2">
        <v>0</v>
      </c>
      <c r="BI53" s="2">
        <v>3.6</v>
      </c>
      <c r="BJ53" s="2">
        <v>15.8</v>
      </c>
      <c r="BK53" s="2">
        <v>0</v>
      </c>
      <c r="BL53" s="2">
        <v>0</v>
      </c>
    </row>
    <row r="54" spans="1:64" x14ac:dyDescent="0.2">
      <c r="A54" s="2" t="s">
        <v>110</v>
      </c>
      <c r="B54" s="2" t="s">
        <v>156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3.1</v>
      </c>
      <c r="O54" s="2">
        <v>0</v>
      </c>
      <c r="P54" s="2">
        <v>21.7</v>
      </c>
      <c r="Q54" s="2">
        <v>0.8</v>
      </c>
      <c r="R54" s="2">
        <v>0.8</v>
      </c>
      <c r="S54" s="2">
        <v>0</v>
      </c>
      <c r="T54" s="2">
        <v>0</v>
      </c>
      <c r="U54" s="2">
        <v>0</v>
      </c>
      <c r="V54" s="2">
        <v>0</v>
      </c>
      <c r="W54" s="2">
        <v>1.6</v>
      </c>
      <c r="X54" s="2">
        <v>0</v>
      </c>
      <c r="Y54" s="2">
        <v>0</v>
      </c>
      <c r="Z54" s="2">
        <v>0</v>
      </c>
      <c r="AA54" s="2">
        <v>0.8</v>
      </c>
      <c r="AB54" s="2">
        <v>0</v>
      </c>
      <c r="AC54" s="2">
        <v>0</v>
      </c>
      <c r="AD54" s="2">
        <v>0.8</v>
      </c>
      <c r="AE54" s="2">
        <v>0</v>
      </c>
      <c r="AF54" s="2">
        <v>0</v>
      </c>
      <c r="AG54" s="2">
        <v>0</v>
      </c>
      <c r="AH54" s="2">
        <v>0</v>
      </c>
      <c r="AI54" s="2">
        <v>17.100000000000001</v>
      </c>
      <c r="AJ54" s="2">
        <v>0</v>
      </c>
      <c r="AK54" s="2">
        <v>2.2999999999999998</v>
      </c>
      <c r="AL54" s="2">
        <v>1.6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17.8</v>
      </c>
      <c r="BH54" s="2">
        <v>0.8</v>
      </c>
      <c r="BI54" s="2">
        <v>12.4</v>
      </c>
      <c r="BJ54" s="2">
        <v>18.600000000000001</v>
      </c>
      <c r="BK54" s="2">
        <v>0</v>
      </c>
      <c r="BL54" s="2">
        <v>0</v>
      </c>
    </row>
    <row r="55" spans="1:64" x14ac:dyDescent="0.2">
      <c r="A55" s="2" t="s">
        <v>111</v>
      </c>
      <c r="B55" s="2" t="s">
        <v>156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14.7</v>
      </c>
      <c r="Q55" s="2">
        <v>9.5</v>
      </c>
      <c r="R55" s="2">
        <v>0.9</v>
      </c>
      <c r="S55" s="2">
        <v>0</v>
      </c>
      <c r="T55" s="2">
        <v>0</v>
      </c>
      <c r="U55" s="2">
        <v>0</v>
      </c>
      <c r="V55" s="2">
        <v>0</v>
      </c>
      <c r="W55" s="2">
        <v>2.6</v>
      </c>
      <c r="X55" s="2">
        <v>0</v>
      </c>
      <c r="Y55" s="2">
        <v>0</v>
      </c>
      <c r="Z55" s="2">
        <v>0</v>
      </c>
      <c r="AA55" s="2">
        <v>1.7</v>
      </c>
      <c r="AB55" s="2">
        <v>0</v>
      </c>
      <c r="AC55" s="2">
        <v>0</v>
      </c>
      <c r="AD55" s="2">
        <v>0.9</v>
      </c>
      <c r="AE55" s="2">
        <v>0</v>
      </c>
      <c r="AF55" s="2">
        <v>0.9</v>
      </c>
      <c r="AG55" s="2">
        <v>0</v>
      </c>
      <c r="AH55" s="2">
        <v>0</v>
      </c>
      <c r="AI55" s="2">
        <v>19.8</v>
      </c>
      <c r="AJ55" s="2">
        <v>0</v>
      </c>
      <c r="AK55" s="2">
        <v>4.3</v>
      </c>
      <c r="AL55" s="2">
        <v>1.7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0.9</v>
      </c>
      <c r="AV55" s="2">
        <v>0</v>
      </c>
      <c r="AW55" s="2">
        <v>0</v>
      </c>
      <c r="AX55" s="2">
        <v>0</v>
      </c>
      <c r="AY55" s="2">
        <v>0</v>
      </c>
      <c r="AZ55" s="2">
        <v>0.9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16.399999999999999</v>
      </c>
      <c r="BH55" s="2">
        <v>0</v>
      </c>
      <c r="BI55" s="2">
        <v>12.9</v>
      </c>
      <c r="BJ55" s="2">
        <v>12.1</v>
      </c>
      <c r="BK55" s="2">
        <v>0</v>
      </c>
      <c r="BL55" s="2">
        <v>0</v>
      </c>
    </row>
    <row r="56" spans="1:64" x14ac:dyDescent="0.2">
      <c r="A56" s="2" t="s">
        <v>112</v>
      </c>
      <c r="B56" s="2" t="s">
        <v>156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2.2000000000000002</v>
      </c>
      <c r="O56" s="2">
        <v>0</v>
      </c>
      <c r="P56" s="2">
        <v>17.3</v>
      </c>
      <c r="Q56" s="2">
        <v>1.4</v>
      </c>
      <c r="R56" s="2">
        <v>3.6</v>
      </c>
      <c r="S56" s="2">
        <v>0</v>
      </c>
      <c r="T56" s="2">
        <v>0</v>
      </c>
      <c r="U56" s="2">
        <v>0</v>
      </c>
      <c r="V56" s="2">
        <v>0</v>
      </c>
      <c r="W56" s="2">
        <v>1.4</v>
      </c>
      <c r="X56" s="2">
        <v>0</v>
      </c>
      <c r="Y56" s="2">
        <v>0</v>
      </c>
      <c r="Z56" s="2">
        <v>0</v>
      </c>
      <c r="AA56" s="2">
        <v>2.9</v>
      </c>
      <c r="AB56" s="2">
        <v>0</v>
      </c>
      <c r="AC56" s="2">
        <v>0</v>
      </c>
      <c r="AD56" s="2">
        <v>0</v>
      </c>
      <c r="AE56" s="2">
        <v>0</v>
      </c>
      <c r="AF56" s="2">
        <v>1.4</v>
      </c>
      <c r="AG56" s="2">
        <v>0</v>
      </c>
      <c r="AH56" s="2">
        <v>0</v>
      </c>
      <c r="AI56" s="2">
        <v>17.3</v>
      </c>
      <c r="AJ56" s="2">
        <v>0</v>
      </c>
      <c r="AK56" s="2">
        <v>4.3</v>
      </c>
      <c r="AL56" s="2">
        <v>0.7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0.7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13.7</v>
      </c>
      <c r="BH56" s="2">
        <v>0</v>
      </c>
      <c r="BI56" s="2">
        <v>13.7</v>
      </c>
      <c r="BJ56" s="2">
        <v>19.399999999999999</v>
      </c>
      <c r="BK56" s="2">
        <v>0</v>
      </c>
      <c r="BL56" s="2">
        <v>0</v>
      </c>
    </row>
    <row r="57" spans="1:64" x14ac:dyDescent="0.2">
      <c r="A57" s="2" t="s">
        <v>113</v>
      </c>
      <c r="B57" s="2" t="s">
        <v>156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1.4</v>
      </c>
      <c r="O57" s="2">
        <v>0</v>
      </c>
      <c r="P57" s="2">
        <v>8.8000000000000007</v>
      </c>
      <c r="Q57" s="2">
        <v>1.4</v>
      </c>
      <c r="R57" s="2">
        <v>0.7</v>
      </c>
      <c r="S57" s="2">
        <v>0</v>
      </c>
      <c r="T57" s="2">
        <v>0</v>
      </c>
      <c r="U57" s="2">
        <v>0</v>
      </c>
      <c r="V57" s="2">
        <v>0</v>
      </c>
      <c r="W57" s="2">
        <v>2.7</v>
      </c>
      <c r="X57" s="2">
        <v>0</v>
      </c>
      <c r="Y57" s="2">
        <v>0</v>
      </c>
      <c r="Z57" s="2">
        <v>0</v>
      </c>
      <c r="AA57" s="2">
        <v>8.8000000000000007</v>
      </c>
      <c r="AB57" s="2">
        <v>0</v>
      </c>
      <c r="AC57" s="2">
        <v>0</v>
      </c>
      <c r="AD57" s="2">
        <v>0</v>
      </c>
      <c r="AE57" s="2">
        <v>0</v>
      </c>
      <c r="AF57" s="2">
        <v>0.7</v>
      </c>
      <c r="AG57" s="2">
        <v>0</v>
      </c>
      <c r="AH57" s="2">
        <v>0</v>
      </c>
      <c r="AI57" s="2">
        <v>15.6</v>
      </c>
      <c r="AJ57" s="2">
        <v>0</v>
      </c>
      <c r="AK57" s="2">
        <v>0</v>
      </c>
      <c r="AL57" s="2">
        <v>1.4</v>
      </c>
      <c r="AM57" s="2">
        <v>0</v>
      </c>
      <c r="AN57" s="2">
        <v>2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3.4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18.399999999999999</v>
      </c>
      <c r="BH57" s="2">
        <v>0</v>
      </c>
      <c r="BI57" s="2">
        <v>13.6</v>
      </c>
      <c r="BJ57" s="2">
        <v>21.1</v>
      </c>
      <c r="BK57" s="2">
        <v>0</v>
      </c>
      <c r="BL57" s="2">
        <v>0</v>
      </c>
    </row>
    <row r="58" spans="1:64" x14ac:dyDescent="0.2">
      <c r="A58" s="2" t="s">
        <v>114</v>
      </c>
      <c r="B58" s="2" t="s">
        <v>156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1.7</v>
      </c>
      <c r="O58" s="2">
        <v>0</v>
      </c>
      <c r="P58" s="2">
        <v>13</v>
      </c>
      <c r="Q58" s="2">
        <v>1.7</v>
      </c>
      <c r="R58" s="2">
        <v>4.3</v>
      </c>
      <c r="S58" s="2">
        <v>0</v>
      </c>
      <c r="T58" s="2">
        <v>0</v>
      </c>
      <c r="U58" s="2">
        <v>0</v>
      </c>
      <c r="V58" s="2">
        <v>0</v>
      </c>
      <c r="W58" s="2">
        <v>0.9</v>
      </c>
      <c r="X58" s="2">
        <v>0</v>
      </c>
      <c r="Y58" s="2">
        <v>0</v>
      </c>
      <c r="Z58" s="2">
        <v>0</v>
      </c>
      <c r="AA58" s="2">
        <v>8.6999999999999993</v>
      </c>
      <c r="AB58" s="2">
        <v>0</v>
      </c>
      <c r="AC58" s="2">
        <v>0</v>
      </c>
      <c r="AD58" s="2">
        <v>0</v>
      </c>
      <c r="AE58" s="2">
        <v>0</v>
      </c>
      <c r="AF58" s="2">
        <v>4.3</v>
      </c>
      <c r="AG58" s="2">
        <v>0</v>
      </c>
      <c r="AH58" s="2">
        <v>0</v>
      </c>
      <c r="AI58" s="2">
        <v>6.1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16.5</v>
      </c>
      <c r="BH58" s="2">
        <v>0</v>
      </c>
      <c r="BI58" s="2">
        <v>27.8</v>
      </c>
      <c r="BJ58" s="2">
        <v>14.8</v>
      </c>
      <c r="BK58" s="2">
        <v>0</v>
      </c>
      <c r="BL58" s="2">
        <v>0</v>
      </c>
    </row>
    <row r="59" spans="1:64" x14ac:dyDescent="0.2">
      <c r="A59" s="2" t="s">
        <v>115</v>
      </c>
      <c r="B59" s="2" t="s">
        <v>156</v>
      </c>
      <c r="C59" s="2">
        <v>0</v>
      </c>
      <c r="D59" s="2">
        <v>0</v>
      </c>
      <c r="E59" s="2">
        <v>0</v>
      </c>
      <c r="F59" s="2">
        <v>0</v>
      </c>
      <c r="G59" s="2">
        <v>0.9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5.4</v>
      </c>
      <c r="O59" s="2">
        <v>0</v>
      </c>
      <c r="P59" s="2">
        <v>14.4</v>
      </c>
      <c r="Q59" s="2">
        <v>0</v>
      </c>
      <c r="R59" s="2">
        <v>0.9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1.8</v>
      </c>
      <c r="AB59" s="2">
        <v>0</v>
      </c>
      <c r="AC59" s="2">
        <v>0</v>
      </c>
      <c r="AD59" s="2">
        <v>5.4</v>
      </c>
      <c r="AE59" s="2">
        <v>0</v>
      </c>
      <c r="AF59" s="2">
        <v>0</v>
      </c>
      <c r="AG59" s="2">
        <v>0</v>
      </c>
      <c r="AH59" s="2">
        <v>0</v>
      </c>
      <c r="AI59" s="2">
        <v>11.7</v>
      </c>
      <c r="AJ59" s="2">
        <v>0</v>
      </c>
      <c r="AK59" s="2">
        <v>4.5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0.9</v>
      </c>
      <c r="AR59" s="2">
        <v>0</v>
      </c>
      <c r="AS59" s="2">
        <v>0.9</v>
      </c>
      <c r="AT59" s="2">
        <v>0</v>
      </c>
      <c r="AU59" s="2">
        <v>0.9</v>
      </c>
      <c r="AV59" s="2">
        <v>0</v>
      </c>
      <c r="AW59" s="2">
        <v>0</v>
      </c>
      <c r="AX59" s="2">
        <v>0</v>
      </c>
      <c r="AY59" s="2">
        <v>0</v>
      </c>
      <c r="AZ59" s="2">
        <v>0.9</v>
      </c>
      <c r="BA59" s="2">
        <v>0</v>
      </c>
      <c r="BB59" s="2">
        <v>3.6</v>
      </c>
      <c r="BC59" s="2">
        <v>0</v>
      </c>
      <c r="BD59" s="2">
        <v>0</v>
      </c>
      <c r="BE59" s="2">
        <v>0</v>
      </c>
      <c r="BF59" s="2">
        <v>0</v>
      </c>
      <c r="BG59" s="2">
        <v>27</v>
      </c>
      <c r="BH59" s="2">
        <v>0</v>
      </c>
      <c r="BI59" s="2">
        <v>4.5</v>
      </c>
      <c r="BJ59" s="2">
        <v>16.2</v>
      </c>
      <c r="BK59" s="2">
        <v>0</v>
      </c>
      <c r="BL59" s="2">
        <v>0</v>
      </c>
    </row>
    <row r="60" spans="1:64" x14ac:dyDescent="0.2">
      <c r="A60" s="2" t="s">
        <v>116</v>
      </c>
      <c r="B60" s="2" t="s">
        <v>156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3.8</v>
      </c>
      <c r="O60" s="2">
        <v>0</v>
      </c>
      <c r="P60" s="2">
        <v>17</v>
      </c>
      <c r="Q60" s="2">
        <v>0.9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2.8</v>
      </c>
      <c r="AG60" s="2">
        <v>0</v>
      </c>
      <c r="AH60" s="2">
        <v>0</v>
      </c>
      <c r="AI60" s="2">
        <v>10.4</v>
      </c>
      <c r="AJ60" s="2">
        <v>0</v>
      </c>
      <c r="AK60" s="2">
        <v>1.9</v>
      </c>
      <c r="AL60" s="2">
        <v>0</v>
      </c>
      <c r="AM60" s="2">
        <v>0.9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22.6</v>
      </c>
      <c r="BH60" s="2">
        <v>0</v>
      </c>
      <c r="BI60" s="2">
        <v>17.899999999999999</v>
      </c>
      <c r="BJ60" s="2">
        <v>21.7</v>
      </c>
      <c r="BK60" s="2">
        <v>0</v>
      </c>
      <c r="BL60" s="2">
        <v>0</v>
      </c>
    </row>
    <row r="61" spans="1:64" x14ac:dyDescent="0.2">
      <c r="A61" s="2" t="s">
        <v>117</v>
      </c>
      <c r="B61" s="2" t="s">
        <v>156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3.9</v>
      </c>
      <c r="O61" s="2">
        <v>0</v>
      </c>
      <c r="P61" s="2">
        <v>13.3</v>
      </c>
      <c r="Q61" s="2">
        <v>2.2999999999999998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2.2999999999999998</v>
      </c>
      <c r="X61" s="2">
        <v>0</v>
      </c>
      <c r="Y61" s="2">
        <v>0</v>
      </c>
      <c r="Z61" s="2">
        <v>0</v>
      </c>
      <c r="AA61" s="2">
        <v>0.8</v>
      </c>
      <c r="AB61" s="2">
        <v>0</v>
      </c>
      <c r="AC61" s="2">
        <v>0</v>
      </c>
      <c r="AD61" s="2">
        <v>0.8</v>
      </c>
      <c r="AE61" s="2">
        <v>0</v>
      </c>
      <c r="AF61" s="2">
        <v>0.8</v>
      </c>
      <c r="AG61" s="2">
        <v>0</v>
      </c>
      <c r="AH61" s="2">
        <v>0</v>
      </c>
      <c r="AI61" s="2">
        <v>12.5</v>
      </c>
      <c r="AJ61" s="2">
        <v>0</v>
      </c>
      <c r="AK61" s="2">
        <v>1.6</v>
      </c>
      <c r="AL61" s="2">
        <v>2.2999999999999998</v>
      </c>
      <c r="AM61" s="2">
        <v>0</v>
      </c>
      <c r="AN61" s="2">
        <v>0</v>
      </c>
      <c r="AO61" s="2">
        <v>0</v>
      </c>
      <c r="AP61" s="2">
        <v>0</v>
      </c>
      <c r="AQ61" s="2">
        <v>2.2999999999999998</v>
      </c>
      <c r="AR61" s="2">
        <v>0</v>
      </c>
      <c r="AS61" s="2">
        <v>0</v>
      </c>
      <c r="AT61" s="2">
        <v>0</v>
      </c>
      <c r="AU61" s="2">
        <v>1.6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25.8</v>
      </c>
      <c r="BH61" s="2">
        <v>0</v>
      </c>
      <c r="BI61" s="2">
        <v>11.7</v>
      </c>
      <c r="BJ61" s="2">
        <v>18</v>
      </c>
      <c r="BK61" s="2">
        <v>0</v>
      </c>
      <c r="BL61" s="2">
        <v>0</v>
      </c>
    </row>
    <row r="62" spans="1:64" x14ac:dyDescent="0.2">
      <c r="A62" s="2" t="s">
        <v>118</v>
      </c>
      <c r="B62" s="2" t="s">
        <v>156</v>
      </c>
      <c r="C62" s="2">
        <v>0</v>
      </c>
      <c r="D62" s="2">
        <v>0</v>
      </c>
      <c r="E62" s="2">
        <v>0</v>
      </c>
      <c r="F62" s="2">
        <v>0.8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15.4</v>
      </c>
      <c r="Q62" s="2">
        <v>0</v>
      </c>
      <c r="R62" s="2">
        <v>0.8</v>
      </c>
      <c r="S62" s="2">
        <v>0</v>
      </c>
      <c r="T62" s="2">
        <v>0</v>
      </c>
      <c r="U62" s="2">
        <v>0</v>
      </c>
      <c r="V62" s="2">
        <v>0</v>
      </c>
      <c r="W62" s="2">
        <v>4.0999999999999996</v>
      </c>
      <c r="X62" s="2">
        <v>0</v>
      </c>
      <c r="Y62" s="2">
        <v>0</v>
      </c>
      <c r="Z62" s="2">
        <v>0</v>
      </c>
      <c r="AA62" s="2">
        <v>9.8000000000000007</v>
      </c>
      <c r="AB62" s="2">
        <v>0</v>
      </c>
      <c r="AC62" s="2">
        <v>0</v>
      </c>
      <c r="AD62" s="2">
        <v>0</v>
      </c>
      <c r="AE62" s="2">
        <v>0</v>
      </c>
      <c r="AF62" s="2">
        <v>0.8</v>
      </c>
      <c r="AG62" s="2">
        <v>0</v>
      </c>
      <c r="AH62" s="2">
        <v>0</v>
      </c>
      <c r="AI62" s="2">
        <v>7.3</v>
      </c>
      <c r="AJ62" s="2">
        <v>0</v>
      </c>
      <c r="AK62" s="2">
        <v>0</v>
      </c>
      <c r="AL62" s="2">
        <v>1.6</v>
      </c>
      <c r="AM62" s="2">
        <v>0.8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3.3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17.899999999999999</v>
      </c>
      <c r="BH62" s="2">
        <v>0</v>
      </c>
      <c r="BI62" s="2">
        <v>13</v>
      </c>
      <c r="BJ62" s="2">
        <v>24.4</v>
      </c>
      <c r="BK62" s="2">
        <v>0</v>
      </c>
      <c r="BL62" s="2">
        <v>0</v>
      </c>
    </row>
    <row r="63" spans="1:64" x14ac:dyDescent="0.2">
      <c r="A63" s="2" t="s">
        <v>119</v>
      </c>
      <c r="B63" s="2" t="s">
        <v>158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0.5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42.5</v>
      </c>
      <c r="P63" s="2">
        <v>0</v>
      </c>
      <c r="Q63" s="2">
        <v>0</v>
      </c>
      <c r="R63" s="2">
        <v>6</v>
      </c>
      <c r="S63" s="2">
        <v>3.5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0.5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3.5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43.5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</row>
    <row r="64" spans="1:64" x14ac:dyDescent="0.2">
      <c r="A64" s="2" t="s">
        <v>120</v>
      </c>
      <c r="B64" s="2" t="s">
        <v>158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41.7</v>
      </c>
      <c r="P64" s="2">
        <v>0</v>
      </c>
      <c r="Q64" s="2">
        <v>0</v>
      </c>
      <c r="R64" s="2">
        <v>0</v>
      </c>
      <c r="S64" s="2">
        <v>8.3000000000000007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25</v>
      </c>
      <c r="AI64" s="2">
        <v>8.3000000000000007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8.3000000000000007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8.3000000000000007</v>
      </c>
      <c r="BK64" s="2">
        <v>0</v>
      </c>
      <c r="BL64" s="2">
        <v>0</v>
      </c>
    </row>
    <row r="65" spans="1:64" x14ac:dyDescent="0.2">
      <c r="A65" s="2" t="s">
        <v>121</v>
      </c>
      <c r="B65" s="2" t="s">
        <v>158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36</v>
      </c>
      <c r="P65" s="2">
        <v>0</v>
      </c>
      <c r="Q65" s="2">
        <v>0</v>
      </c>
      <c r="R65" s="2">
        <v>0</v>
      </c>
      <c r="S65" s="2">
        <v>16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2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36</v>
      </c>
      <c r="AH65" s="2">
        <v>0</v>
      </c>
      <c r="AI65" s="2">
        <v>2</v>
      </c>
      <c r="AJ65" s="2">
        <v>0</v>
      </c>
      <c r="AK65" s="2">
        <v>0</v>
      </c>
      <c r="AL65" s="2">
        <v>4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2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2</v>
      </c>
      <c r="BK65" s="2">
        <v>0</v>
      </c>
      <c r="BL65" s="2">
        <v>0</v>
      </c>
    </row>
    <row r="66" spans="1:64" x14ac:dyDescent="0.2">
      <c r="A66" s="2" t="s">
        <v>122</v>
      </c>
      <c r="B66" s="2" t="s">
        <v>158</v>
      </c>
      <c r="C66" s="2">
        <v>0</v>
      </c>
      <c r="D66" s="2">
        <v>0</v>
      </c>
      <c r="E66" s="2">
        <v>0.5</v>
      </c>
      <c r="F66" s="2">
        <v>0</v>
      </c>
      <c r="G66" s="2">
        <v>0.5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2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0.5</v>
      </c>
      <c r="Z66" s="2">
        <v>0</v>
      </c>
      <c r="AA66" s="2">
        <v>0</v>
      </c>
      <c r="AB66" s="2">
        <v>2</v>
      </c>
      <c r="AC66" s="2">
        <v>0</v>
      </c>
      <c r="AD66" s="2">
        <v>0</v>
      </c>
      <c r="AE66" s="2">
        <v>0</v>
      </c>
      <c r="AF66" s="2">
        <v>0</v>
      </c>
      <c r="AG66" s="2">
        <v>11.5</v>
      </c>
      <c r="AH66" s="2">
        <v>3</v>
      </c>
      <c r="AI66" s="2">
        <v>0.5</v>
      </c>
      <c r="AJ66" s="2">
        <v>0</v>
      </c>
      <c r="AK66" s="2">
        <v>0</v>
      </c>
      <c r="AL66" s="2">
        <v>2.5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68</v>
      </c>
      <c r="AS66" s="2">
        <v>0</v>
      </c>
      <c r="AT66" s="2">
        <v>0</v>
      </c>
      <c r="AU66" s="2">
        <v>7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1</v>
      </c>
      <c r="BH66" s="2">
        <v>0</v>
      </c>
      <c r="BI66" s="2">
        <v>0</v>
      </c>
      <c r="BJ66" s="2">
        <v>1</v>
      </c>
      <c r="BK66" s="2">
        <v>0</v>
      </c>
      <c r="BL66" s="2">
        <v>0</v>
      </c>
    </row>
    <row r="67" spans="1:64" x14ac:dyDescent="0.2">
      <c r="A67" s="2" t="s">
        <v>123</v>
      </c>
      <c r="B67" s="2" t="s">
        <v>158</v>
      </c>
      <c r="C67" s="2">
        <v>0</v>
      </c>
      <c r="D67" s="2">
        <v>0</v>
      </c>
      <c r="E67" s="2">
        <v>0.5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4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4</v>
      </c>
      <c r="Z67" s="2">
        <v>1.5</v>
      </c>
      <c r="AA67" s="2">
        <v>0</v>
      </c>
      <c r="AB67" s="2">
        <v>1</v>
      </c>
      <c r="AC67" s="2">
        <v>0</v>
      </c>
      <c r="AD67" s="2">
        <v>0</v>
      </c>
      <c r="AE67" s="2">
        <v>0</v>
      </c>
      <c r="AF67" s="2">
        <v>0</v>
      </c>
      <c r="AG67" s="2">
        <v>8</v>
      </c>
      <c r="AH67" s="2">
        <v>1</v>
      </c>
      <c r="AI67" s="2">
        <v>2.5</v>
      </c>
      <c r="AJ67" s="2">
        <v>0</v>
      </c>
      <c r="AK67" s="2">
        <v>0</v>
      </c>
      <c r="AL67" s="2">
        <v>1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35</v>
      </c>
      <c r="AS67" s="2">
        <v>0</v>
      </c>
      <c r="AT67" s="2">
        <v>0</v>
      </c>
      <c r="AU67" s="2">
        <v>35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3</v>
      </c>
      <c r="BH67" s="2">
        <v>0</v>
      </c>
      <c r="BI67" s="2">
        <v>0</v>
      </c>
      <c r="BJ67" s="2">
        <v>3.5</v>
      </c>
      <c r="BK67" s="2">
        <v>0</v>
      </c>
      <c r="BL67" s="2">
        <v>0</v>
      </c>
    </row>
    <row r="68" spans="1:64" x14ac:dyDescent="0.2">
      <c r="A68" s="2" t="s">
        <v>124</v>
      </c>
      <c r="B68" s="2" t="s">
        <v>158</v>
      </c>
      <c r="C68" s="2">
        <v>0</v>
      </c>
      <c r="D68" s="2">
        <v>0</v>
      </c>
      <c r="E68" s="2">
        <v>4.5</v>
      </c>
      <c r="F68" s="2">
        <v>0</v>
      </c>
      <c r="G68" s="2">
        <v>3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1.5</v>
      </c>
      <c r="P68" s="2">
        <v>0</v>
      </c>
      <c r="Q68" s="2">
        <v>0</v>
      </c>
      <c r="R68" s="2">
        <v>2</v>
      </c>
      <c r="S68" s="2">
        <v>0.5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7.5</v>
      </c>
      <c r="Z68" s="2">
        <v>0</v>
      </c>
      <c r="AA68" s="2">
        <v>0</v>
      </c>
      <c r="AB68" s="2">
        <v>1</v>
      </c>
      <c r="AC68" s="2">
        <v>0</v>
      </c>
      <c r="AD68" s="2">
        <v>0</v>
      </c>
      <c r="AE68" s="2">
        <v>0</v>
      </c>
      <c r="AF68" s="2">
        <v>0</v>
      </c>
      <c r="AG68" s="2">
        <v>5</v>
      </c>
      <c r="AH68" s="2">
        <v>3</v>
      </c>
      <c r="AI68" s="2">
        <v>2.5</v>
      </c>
      <c r="AJ68" s="2">
        <v>0</v>
      </c>
      <c r="AK68" s="2">
        <v>5.5</v>
      </c>
      <c r="AL68" s="2">
        <v>2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23.5</v>
      </c>
      <c r="AS68" s="2">
        <v>0</v>
      </c>
      <c r="AT68" s="2">
        <v>0</v>
      </c>
      <c r="AU68" s="2">
        <v>16.5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0.5</v>
      </c>
      <c r="BF68" s="2">
        <v>10</v>
      </c>
      <c r="BG68" s="2">
        <v>9</v>
      </c>
      <c r="BH68" s="2">
        <v>0</v>
      </c>
      <c r="BI68" s="2">
        <v>0</v>
      </c>
      <c r="BJ68" s="2">
        <v>2</v>
      </c>
      <c r="BK68" s="2">
        <v>0</v>
      </c>
      <c r="BL68" s="2">
        <v>0.5</v>
      </c>
    </row>
    <row r="69" spans="1:64" x14ac:dyDescent="0.2">
      <c r="A69" s="2" t="s">
        <v>125</v>
      </c>
      <c r="B69" s="2" t="s">
        <v>158</v>
      </c>
      <c r="C69" s="2">
        <v>0</v>
      </c>
      <c r="D69" s="2">
        <v>1.5</v>
      </c>
      <c r="E69" s="2">
        <v>0</v>
      </c>
      <c r="F69" s="2">
        <v>0</v>
      </c>
      <c r="G69" s="2">
        <v>0</v>
      </c>
      <c r="H69" s="2">
        <v>22</v>
      </c>
      <c r="I69" s="2">
        <v>4.5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0.5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20.5</v>
      </c>
      <c r="Z69" s="2">
        <v>4.5</v>
      </c>
      <c r="AA69" s="2">
        <v>0</v>
      </c>
      <c r="AB69" s="2">
        <v>3</v>
      </c>
      <c r="AC69" s="2">
        <v>0</v>
      </c>
      <c r="AD69" s="2">
        <v>0</v>
      </c>
      <c r="AE69" s="2">
        <v>0</v>
      </c>
      <c r="AF69" s="2">
        <v>0</v>
      </c>
      <c r="AG69" s="2">
        <v>0.5</v>
      </c>
      <c r="AH69" s="2">
        <v>10</v>
      </c>
      <c r="AI69" s="2">
        <v>0</v>
      </c>
      <c r="AJ69" s="2">
        <v>0</v>
      </c>
      <c r="AK69" s="2">
        <v>7</v>
      </c>
      <c r="AL69" s="2">
        <v>2.5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14.5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3</v>
      </c>
      <c r="BH69" s="2">
        <v>0</v>
      </c>
      <c r="BI69" s="2">
        <v>0</v>
      </c>
      <c r="BJ69" s="2">
        <v>4.5</v>
      </c>
      <c r="BK69" s="2">
        <v>0</v>
      </c>
      <c r="BL69" s="2">
        <v>1.5</v>
      </c>
    </row>
    <row r="70" spans="1:64" x14ac:dyDescent="0.2">
      <c r="A70" s="2" t="s">
        <v>126</v>
      </c>
      <c r="B70" s="2" t="s">
        <v>158</v>
      </c>
      <c r="C70" s="2">
        <v>0</v>
      </c>
      <c r="D70" s="2">
        <v>4.5</v>
      </c>
      <c r="E70" s="2">
        <v>0</v>
      </c>
      <c r="F70" s="2">
        <v>0</v>
      </c>
      <c r="G70" s="2">
        <v>0</v>
      </c>
      <c r="H70" s="2">
        <v>1</v>
      </c>
      <c r="I70" s="2">
        <v>4</v>
      </c>
      <c r="J70" s="2">
        <v>0</v>
      </c>
      <c r="K70" s="2">
        <v>0</v>
      </c>
      <c r="L70" s="2">
        <v>2</v>
      </c>
      <c r="M70" s="2">
        <v>0</v>
      </c>
      <c r="N70" s="2">
        <v>0</v>
      </c>
      <c r="O70" s="2">
        <v>1</v>
      </c>
      <c r="P70" s="2">
        <v>0</v>
      </c>
      <c r="Q70" s="2">
        <v>0</v>
      </c>
      <c r="R70" s="2">
        <v>1.5</v>
      </c>
      <c r="S70" s="2">
        <v>0</v>
      </c>
      <c r="T70" s="2">
        <v>14.5</v>
      </c>
      <c r="U70" s="2">
        <v>1</v>
      </c>
      <c r="V70" s="2">
        <v>0</v>
      </c>
      <c r="W70" s="2">
        <v>0.5</v>
      </c>
      <c r="X70" s="2">
        <v>0</v>
      </c>
      <c r="Y70" s="2">
        <v>45</v>
      </c>
      <c r="Z70" s="2">
        <v>4</v>
      </c>
      <c r="AA70" s="2">
        <v>0</v>
      </c>
      <c r="AB70" s="2">
        <v>0.5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0.5</v>
      </c>
      <c r="AI70" s="2">
        <v>1</v>
      </c>
      <c r="AJ70" s="2">
        <v>0</v>
      </c>
      <c r="AK70" s="2">
        <v>9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1.5</v>
      </c>
      <c r="AV70" s="2">
        <v>1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0.5</v>
      </c>
      <c r="BF70" s="2">
        <v>6.5</v>
      </c>
      <c r="BG70" s="2">
        <v>0</v>
      </c>
      <c r="BH70" s="2">
        <v>0</v>
      </c>
      <c r="BI70" s="2">
        <v>0</v>
      </c>
      <c r="BJ70" s="2">
        <v>0.5</v>
      </c>
      <c r="BK70" s="2">
        <v>0</v>
      </c>
      <c r="BL70" s="2">
        <v>0</v>
      </c>
    </row>
    <row r="71" spans="1:64" x14ac:dyDescent="0.2">
      <c r="A71" s="2" t="s">
        <v>127</v>
      </c>
      <c r="B71" s="2" t="s">
        <v>158</v>
      </c>
      <c r="C71" s="2">
        <v>0</v>
      </c>
      <c r="D71" s="2">
        <v>2.5</v>
      </c>
      <c r="E71" s="2">
        <v>0</v>
      </c>
      <c r="F71" s="2">
        <v>0</v>
      </c>
      <c r="G71" s="2">
        <v>0</v>
      </c>
      <c r="H71" s="2">
        <v>0.5</v>
      </c>
      <c r="I71" s="2">
        <v>2.5</v>
      </c>
      <c r="J71" s="2">
        <v>0.5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1</v>
      </c>
      <c r="S71" s="2">
        <v>0</v>
      </c>
      <c r="T71" s="2">
        <v>5</v>
      </c>
      <c r="U71" s="2">
        <v>0</v>
      </c>
      <c r="V71" s="2">
        <v>0</v>
      </c>
      <c r="W71" s="2">
        <v>0</v>
      </c>
      <c r="X71" s="2">
        <v>0</v>
      </c>
      <c r="Y71" s="2">
        <v>62</v>
      </c>
      <c r="Z71" s="2">
        <v>10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1</v>
      </c>
      <c r="AH71" s="2">
        <v>1.5</v>
      </c>
      <c r="AI71" s="2">
        <v>0</v>
      </c>
      <c r="AJ71" s="2">
        <v>1.5</v>
      </c>
      <c r="AK71" s="2">
        <v>0.5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6.5</v>
      </c>
      <c r="BE71" s="2">
        <v>0.5</v>
      </c>
      <c r="BF71" s="2">
        <v>4.5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</row>
    <row r="72" spans="1:64" x14ac:dyDescent="0.2">
      <c r="A72" s="2" t="s">
        <v>128</v>
      </c>
      <c r="B72" s="2" t="s">
        <v>158</v>
      </c>
      <c r="C72" s="2">
        <v>0</v>
      </c>
      <c r="D72" s="2">
        <v>4.5</v>
      </c>
      <c r="E72" s="2">
        <v>0</v>
      </c>
      <c r="F72" s="2">
        <v>0</v>
      </c>
      <c r="G72" s="2">
        <v>0</v>
      </c>
      <c r="H72" s="2">
        <v>1.5</v>
      </c>
      <c r="I72" s="2">
        <v>0.5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0.5</v>
      </c>
      <c r="P72" s="2">
        <v>0</v>
      </c>
      <c r="Q72" s="2">
        <v>0</v>
      </c>
      <c r="R72" s="2">
        <v>2</v>
      </c>
      <c r="S72" s="2">
        <v>0</v>
      </c>
      <c r="T72" s="2">
        <v>7</v>
      </c>
      <c r="U72" s="2">
        <v>0</v>
      </c>
      <c r="V72" s="2">
        <v>0</v>
      </c>
      <c r="W72" s="2">
        <v>0</v>
      </c>
      <c r="X72" s="2">
        <v>0</v>
      </c>
      <c r="Y72" s="2">
        <v>56.5</v>
      </c>
      <c r="Z72" s="2">
        <v>5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0.5</v>
      </c>
      <c r="AH72" s="2">
        <v>0</v>
      </c>
      <c r="AI72" s="2">
        <v>0</v>
      </c>
      <c r="AJ72" s="2">
        <v>1.5</v>
      </c>
      <c r="AK72" s="2">
        <v>2.5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0.5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11</v>
      </c>
      <c r="BE72" s="2">
        <v>4</v>
      </c>
      <c r="BF72" s="2">
        <v>2.5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</row>
    <row r="73" spans="1:64" x14ac:dyDescent="0.2">
      <c r="A73" s="2" t="s">
        <v>129</v>
      </c>
      <c r="B73" s="2" t="s">
        <v>158</v>
      </c>
      <c r="C73" s="2">
        <v>0</v>
      </c>
      <c r="D73" s="2">
        <v>4.5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2</v>
      </c>
      <c r="M73" s="2">
        <v>0</v>
      </c>
      <c r="N73" s="2">
        <v>0</v>
      </c>
      <c r="O73" s="2">
        <v>0.5</v>
      </c>
      <c r="P73" s="2">
        <v>0</v>
      </c>
      <c r="Q73" s="2">
        <v>0</v>
      </c>
      <c r="R73" s="2">
        <v>5</v>
      </c>
      <c r="S73" s="2">
        <v>0</v>
      </c>
      <c r="T73" s="2">
        <v>17.5</v>
      </c>
      <c r="U73" s="2">
        <v>1</v>
      </c>
      <c r="V73" s="2">
        <v>0</v>
      </c>
      <c r="W73" s="2">
        <v>0.5</v>
      </c>
      <c r="X73" s="2">
        <v>0</v>
      </c>
      <c r="Y73" s="2">
        <v>46</v>
      </c>
      <c r="Z73" s="2">
        <v>4.5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0.5</v>
      </c>
      <c r="AH73" s="2">
        <v>0</v>
      </c>
      <c r="AI73" s="2">
        <v>1.5</v>
      </c>
      <c r="AJ73" s="2">
        <v>0.5</v>
      </c>
      <c r="AK73" s="2">
        <v>5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8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1</v>
      </c>
    </row>
    <row r="74" spans="1:64" x14ac:dyDescent="0.2">
      <c r="A74" s="2" t="s">
        <v>130</v>
      </c>
      <c r="B74" s="2" t="s">
        <v>158</v>
      </c>
      <c r="C74" s="2">
        <v>0</v>
      </c>
      <c r="D74" s="2">
        <v>5</v>
      </c>
      <c r="E74" s="2">
        <v>0.5</v>
      </c>
      <c r="F74" s="2">
        <v>0</v>
      </c>
      <c r="G74" s="2">
        <v>0</v>
      </c>
      <c r="H74" s="2">
        <v>0</v>
      </c>
      <c r="I74" s="2">
        <v>3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</v>
      </c>
      <c r="P74" s="2">
        <v>0</v>
      </c>
      <c r="Q74" s="2">
        <v>0</v>
      </c>
      <c r="R74" s="2">
        <v>1.5</v>
      </c>
      <c r="S74" s="2">
        <v>0</v>
      </c>
      <c r="T74" s="2">
        <v>2</v>
      </c>
      <c r="U74" s="2">
        <v>0.5</v>
      </c>
      <c r="V74" s="2">
        <v>0</v>
      </c>
      <c r="W74" s="2">
        <v>0</v>
      </c>
      <c r="X74" s="2">
        <v>0</v>
      </c>
      <c r="Y74" s="2">
        <v>61</v>
      </c>
      <c r="Z74" s="2">
        <v>7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2</v>
      </c>
      <c r="AJ74" s="2">
        <v>0</v>
      </c>
      <c r="AK74" s="2">
        <v>4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0.5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4</v>
      </c>
      <c r="BE74" s="2">
        <v>1</v>
      </c>
      <c r="BF74" s="2">
        <v>5</v>
      </c>
      <c r="BG74" s="2">
        <v>1.5</v>
      </c>
      <c r="BH74" s="2">
        <v>0</v>
      </c>
      <c r="BI74" s="2">
        <v>0</v>
      </c>
      <c r="BJ74" s="2">
        <v>0</v>
      </c>
      <c r="BK74" s="2">
        <v>0</v>
      </c>
      <c r="BL74" s="2">
        <v>0.5</v>
      </c>
    </row>
    <row r="75" spans="1:64" x14ac:dyDescent="0.2">
      <c r="A75" s="2" t="s">
        <v>131</v>
      </c>
      <c r="B75" s="2" t="s">
        <v>158</v>
      </c>
      <c r="C75" s="2">
        <v>0</v>
      </c>
      <c r="D75" s="2">
        <v>2.5</v>
      </c>
      <c r="E75" s="2">
        <v>0</v>
      </c>
      <c r="F75" s="2">
        <v>0</v>
      </c>
      <c r="G75" s="2">
        <v>0</v>
      </c>
      <c r="H75" s="2">
        <v>1</v>
      </c>
      <c r="I75" s="2">
        <v>2.5</v>
      </c>
      <c r="J75" s="2">
        <v>0.5</v>
      </c>
      <c r="K75" s="2">
        <v>0</v>
      </c>
      <c r="L75" s="2">
        <v>0.5</v>
      </c>
      <c r="M75" s="2">
        <v>0</v>
      </c>
      <c r="N75" s="2">
        <v>0</v>
      </c>
      <c r="O75" s="2">
        <v>0.5</v>
      </c>
      <c r="P75" s="2">
        <v>0</v>
      </c>
      <c r="Q75" s="2">
        <v>0</v>
      </c>
      <c r="R75" s="2">
        <v>2.5</v>
      </c>
      <c r="S75" s="2">
        <v>0</v>
      </c>
      <c r="T75" s="2">
        <v>2</v>
      </c>
      <c r="U75" s="2">
        <v>0</v>
      </c>
      <c r="V75" s="2">
        <v>0</v>
      </c>
      <c r="W75" s="2">
        <v>0</v>
      </c>
      <c r="X75" s="2">
        <v>0</v>
      </c>
      <c r="Y75" s="2">
        <v>54.5</v>
      </c>
      <c r="Z75" s="2">
        <v>13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1.5</v>
      </c>
      <c r="AH75" s="2">
        <v>0.5</v>
      </c>
      <c r="AI75" s="2">
        <v>1</v>
      </c>
      <c r="AJ75" s="2">
        <v>0</v>
      </c>
      <c r="AK75" s="2">
        <v>1.5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0.5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5</v>
      </c>
      <c r="BE75" s="2">
        <v>2.5</v>
      </c>
      <c r="BF75" s="2">
        <v>8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</row>
    <row r="76" spans="1:64" x14ac:dyDescent="0.2">
      <c r="A76" s="2" t="s">
        <v>132</v>
      </c>
      <c r="B76" s="2" t="s">
        <v>158</v>
      </c>
      <c r="C76" s="2">
        <v>0</v>
      </c>
      <c r="D76" s="2">
        <v>4.5</v>
      </c>
      <c r="E76" s="2">
        <v>0</v>
      </c>
      <c r="F76" s="2">
        <v>0</v>
      </c>
      <c r="G76" s="2">
        <v>0</v>
      </c>
      <c r="H76" s="2">
        <v>0</v>
      </c>
      <c r="I76" s="2">
        <v>1.5</v>
      </c>
      <c r="J76" s="2">
        <v>0</v>
      </c>
      <c r="K76" s="2">
        <v>0.5</v>
      </c>
      <c r="L76" s="2">
        <v>0</v>
      </c>
      <c r="M76" s="2">
        <v>0</v>
      </c>
      <c r="N76" s="2">
        <v>0</v>
      </c>
      <c r="O76" s="2">
        <v>0.5</v>
      </c>
      <c r="P76" s="2">
        <v>0</v>
      </c>
      <c r="Q76" s="2">
        <v>0</v>
      </c>
      <c r="R76" s="2">
        <v>2</v>
      </c>
      <c r="S76" s="2">
        <v>0</v>
      </c>
      <c r="T76" s="2">
        <v>6</v>
      </c>
      <c r="U76" s="2">
        <v>4</v>
      </c>
      <c r="V76" s="2">
        <v>0</v>
      </c>
      <c r="W76" s="2">
        <v>0</v>
      </c>
      <c r="X76" s="2">
        <v>0</v>
      </c>
      <c r="Y76" s="2">
        <v>50</v>
      </c>
      <c r="Z76" s="2">
        <v>2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1</v>
      </c>
      <c r="AH76" s="2">
        <v>0</v>
      </c>
      <c r="AI76" s="2">
        <v>2.5</v>
      </c>
      <c r="AJ76" s="2">
        <v>3</v>
      </c>
      <c r="AK76" s="2">
        <v>9.5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5.5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5</v>
      </c>
      <c r="BE76" s="2">
        <v>0</v>
      </c>
      <c r="BF76" s="2">
        <v>2.5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</row>
    <row r="77" spans="1:64" x14ac:dyDescent="0.2">
      <c r="A77" s="2" t="s">
        <v>133</v>
      </c>
      <c r="B77" s="2" t="s">
        <v>158</v>
      </c>
      <c r="C77" s="2">
        <v>0</v>
      </c>
      <c r="D77" s="2">
        <v>2.5</v>
      </c>
      <c r="E77" s="2">
        <v>0</v>
      </c>
      <c r="F77" s="2">
        <v>0</v>
      </c>
      <c r="G77" s="2">
        <v>0</v>
      </c>
      <c r="H77" s="2">
        <v>0</v>
      </c>
      <c r="I77" s="2">
        <v>1.5</v>
      </c>
      <c r="J77" s="2">
        <v>0</v>
      </c>
      <c r="K77" s="2">
        <v>0.5</v>
      </c>
      <c r="L77" s="2">
        <v>0</v>
      </c>
      <c r="M77" s="2">
        <v>0</v>
      </c>
      <c r="N77" s="2">
        <v>0</v>
      </c>
      <c r="O77" s="2">
        <v>0.5</v>
      </c>
      <c r="P77" s="2">
        <v>0</v>
      </c>
      <c r="Q77" s="2">
        <v>0</v>
      </c>
      <c r="R77" s="2">
        <v>0</v>
      </c>
      <c r="S77" s="2">
        <v>0</v>
      </c>
      <c r="T77" s="2">
        <v>0.5</v>
      </c>
      <c r="U77" s="2">
        <v>0</v>
      </c>
      <c r="V77" s="2">
        <v>0</v>
      </c>
      <c r="W77" s="2">
        <v>1.5</v>
      </c>
      <c r="X77" s="2">
        <v>0</v>
      </c>
      <c r="Y77" s="2">
        <v>61.5</v>
      </c>
      <c r="Z77" s="2">
        <v>10.5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1</v>
      </c>
      <c r="AH77" s="2">
        <v>0</v>
      </c>
      <c r="AI77" s="2">
        <v>1</v>
      </c>
      <c r="AJ77" s="2">
        <v>0</v>
      </c>
      <c r="AK77" s="2">
        <v>1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5.5</v>
      </c>
      <c r="BE77" s="2">
        <v>5</v>
      </c>
      <c r="BF77" s="2">
        <v>6.5</v>
      </c>
      <c r="BG77" s="2">
        <v>0</v>
      </c>
      <c r="BH77" s="2">
        <v>0</v>
      </c>
      <c r="BI77" s="2">
        <v>0</v>
      </c>
      <c r="BJ77" s="2">
        <v>0.5</v>
      </c>
      <c r="BK77" s="2">
        <v>0</v>
      </c>
      <c r="BL77" s="2">
        <v>0.5</v>
      </c>
    </row>
    <row r="78" spans="1:64" x14ac:dyDescent="0.2">
      <c r="A78" s="2" t="s">
        <v>134</v>
      </c>
      <c r="B78" s="2" t="s">
        <v>158</v>
      </c>
      <c r="C78" s="2">
        <v>0</v>
      </c>
      <c r="D78" s="2">
        <v>6.5</v>
      </c>
      <c r="E78" s="2">
        <v>0</v>
      </c>
      <c r="F78" s="2">
        <v>0</v>
      </c>
      <c r="G78" s="2">
        <v>0</v>
      </c>
      <c r="H78" s="2">
        <v>0</v>
      </c>
      <c r="I78" s="2">
        <v>7.5</v>
      </c>
      <c r="J78" s="2">
        <v>0</v>
      </c>
      <c r="K78" s="2">
        <v>1.5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2">
        <v>0</v>
      </c>
      <c r="R78" s="2">
        <v>13.5</v>
      </c>
      <c r="S78" s="2">
        <v>0</v>
      </c>
      <c r="T78" s="2">
        <v>9</v>
      </c>
      <c r="U78" s="2">
        <v>0.5</v>
      </c>
      <c r="V78" s="2">
        <v>0</v>
      </c>
      <c r="W78" s="2">
        <v>0</v>
      </c>
      <c r="X78" s="2">
        <v>0</v>
      </c>
      <c r="Y78" s="2">
        <v>39</v>
      </c>
      <c r="Z78" s="2">
        <v>8.5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2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9</v>
      </c>
      <c r="BE78" s="2">
        <v>1</v>
      </c>
      <c r="BF78" s="2">
        <v>1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</row>
    <row r="79" spans="1:64" x14ac:dyDescent="0.2">
      <c r="A79" s="2" t="s">
        <v>135</v>
      </c>
      <c r="B79" s="2" t="s">
        <v>158</v>
      </c>
      <c r="C79" s="2">
        <v>0</v>
      </c>
      <c r="D79" s="2">
        <v>8.5</v>
      </c>
      <c r="E79" s="2">
        <v>0.5</v>
      </c>
      <c r="F79" s="2">
        <v>0</v>
      </c>
      <c r="G79" s="2">
        <v>0</v>
      </c>
      <c r="H79" s="2">
        <v>0</v>
      </c>
      <c r="I79" s="2">
        <v>4.5</v>
      </c>
      <c r="J79" s="2">
        <v>0</v>
      </c>
      <c r="K79" s="2">
        <v>0</v>
      </c>
      <c r="L79" s="2">
        <v>2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3</v>
      </c>
      <c r="S79" s="2">
        <v>0</v>
      </c>
      <c r="T79" s="2">
        <v>9.5</v>
      </c>
      <c r="U79" s="2">
        <v>0.5</v>
      </c>
      <c r="V79" s="2">
        <v>0</v>
      </c>
      <c r="W79" s="2">
        <v>3.5</v>
      </c>
      <c r="X79" s="2">
        <v>0</v>
      </c>
      <c r="Y79" s="2">
        <v>19.5</v>
      </c>
      <c r="Z79" s="2">
        <v>9.5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0.5</v>
      </c>
      <c r="AI79" s="2">
        <v>1</v>
      </c>
      <c r="AJ79" s="2">
        <v>15</v>
      </c>
      <c r="AK79" s="2">
        <v>14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1.5</v>
      </c>
      <c r="BE79" s="2">
        <v>2.5</v>
      </c>
      <c r="BF79" s="2">
        <v>0</v>
      </c>
      <c r="BG79" s="2">
        <v>2</v>
      </c>
      <c r="BH79" s="2">
        <v>0</v>
      </c>
      <c r="BI79" s="2">
        <v>0</v>
      </c>
      <c r="BJ79" s="2">
        <v>1.5</v>
      </c>
      <c r="BK79" s="2">
        <v>0</v>
      </c>
      <c r="BL79" s="2">
        <v>1</v>
      </c>
    </row>
    <row r="80" spans="1:64" x14ac:dyDescent="0.2">
      <c r="A80" s="2" t="s">
        <v>136</v>
      </c>
      <c r="B80" s="2" t="s">
        <v>158</v>
      </c>
      <c r="C80" s="2">
        <v>0</v>
      </c>
      <c r="D80" s="2">
        <v>4.5</v>
      </c>
      <c r="E80" s="2">
        <v>0</v>
      </c>
      <c r="F80" s="2">
        <v>0</v>
      </c>
      <c r="G80" s="2">
        <v>0</v>
      </c>
      <c r="H80" s="2">
        <v>0</v>
      </c>
      <c r="I80" s="2">
        <v>8.5</v>
      </c>
      <c r="J80" s="2">
        <v>0</v>
      </c>
      <c r="K80" s="2">
        <v>1</v>
      </c>
      <c r="L80" s="2">
        <v>0</v>
      </c>
      <c r="M80" s="2">
        <v>0</v>
      </c>
      <c r="N80" s="2">
        <v>0</v>
      </c>
      <c r="O80" s="2">
        <v>0.5</v>
      </c>
      <c r="P80" s="2">
        <v>0</v>
      </c>
      <c r="Q80" s="2">
        <v>0</v>
      </c>
      <c r="R80" s="2">
        <v>11</v>
      </c>
      <c r="S80" s="2">
        <v>0</v>
      </c>
      <c r="T80" s="2">
        <v>5</v>
      </c>
      <c r="U80" s="2">
        <v>0.5</v>
      </c>
      <c r="V80" s="2">
        <v>0</v>
      </c>
      <c r="W80" s="2">
        <v>1</v>
      </c>
      <c r="X80" s="2">
        <v>0</v>
      </c>
      <c r="Y80" s="2">
        <v>45.5</v>
      </c>
      <c r="Z80" s="2">
        <v>11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2.5</v>
      </c>
      <c r="AH80" s="2">
        <v>0.5</v>
      </c>
      <c r="AI80" s="2">
        <v>0</v>
      </c>
      <c r="AJ80" s="2">
        <v>0.5</v>
      </c>
      <c r="AK80" s="2">
        <v>2.5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1.5</v>
      </c>
      <c r="BE80" s="2">
        <v>0.5</v>
      </c>
      <c r="BF80" s="2">
        <v>0.5</v>
      </c>
      <c r="BG80" s="2">
        <v>0</v>
      </c>
      <c r="BH80" s="2">
        <v>0</v>
      </c>
      <c r="BI80" s="2">
        <v>0</v>
      </c>
      <c r="BJ80" s="2">
        <v>1</v>
      </c>
      <c r="BK80" s="2">
        <v>0</v>
      </c>
      <c r="BL80" s="2">
        <v>1</v>
      </c>
    </row>
    <row r="81" spans="1:64" x14ac:dyDescent="0.2">
      <c r="A81" s="2" t="s">
        <v>137</v>
      </c>
      <c r="B81" s="2" t="s">
        <v>158</v>
      </c>
      <c r="C81" s="2">
        <v>0</v>
      </c>
      <c r="D81" s="2">
        <v>2.5</v>
      </c>
      <c r="E81" s="2">
        <v>1.5</v>
      </c>
      <c r="F81" s="2">
        <v>0</v>
      </c>
      <c r="G81" s="2">
        <v>1</v>
      </c>
      <c r="H81" s="2">
        <v>0</v>
      </c>
      <c r="I81" s="2">
        <v>4.5</v>
      </c>
      <c r="J81" s="2">
        <v>0</v>
      </c>
      <c r="K81" s="2">
        <v>0.5</v>
      </c>
      <c r="L81" s="2">
        <v>1</v>
      </c>
      <c r="M81" s="2">
        <v>0</v>
      </c>
      <c r="N81" s="2">
        <v>0</v>
      </c>
      <c r="O81" s="2">
        <v>2</v>
      </c>
      <c r="P81" s="2">
        <v>0</v>
      </c>
      <c r="Q81" s="2">
        <v>0</v>
      </c>
      <c r="R81" s="2">
        <v>3</v>
      </c>
      <c r="S81" s="2">
        <v>0</v>
      </c>
      <c r="T81" s="2">
        <v>1</v>
      </c>
      <c r="U81" s="2">
        <v>0</v>
      </c>
      <c r="V81" s="2">
        <v>0</v>
      </c>
      <c r="W81" s="2">
        <v>27</v>
      </c>
      <c r="X81" s="2">
        <v>0</v>
      </c>
      <c r="Y81" s="2">
        <v>1</v>
      </c>
      <c r="Z81" s="2">
        <v>0</v>
      </c>
      <c r="AA81" s="2">
        <v>0</v>
      </c>
      <c r="AB81" s="2">
        <v>0.5</v>
      </c>
      <c r="AC81" s="2">
        <v>0</v>
      </c>
      <c r="AD81" s="2">
        <v>0</v>
      </c>
      <c r="AE81" s="2">
        <v>0</v>
      </c>
      <c r="AF81" s="2">
        <v>0</v>
      </c>
      <c r="AG81" s="2">
        <v>0.5</v>
      </c>
      <c r="AH81" s="2">
        <v>15.5</v>
      </c>
      <c r="AI81" s="2">
        <v>11</v>
      </c>
      <c r="AJ81" s="2">
        <v>1</v>
      </c>
      <c r="AK81" s="2">
        <v>1.5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0.5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1</v>
      </c>
      <c r="BF81" s="2">
        <v>6</v>
      </c>
      <c r="BG81" s="2">
        <v>2</v>
      </c>
      <c r="BH81" s="2">
        <v>0</v>
      </c>
      <c r="BI81" s="2">
        <v>0</v>
      </c>
      <c r="BJ81" s="2">
        <v>12.5</v>
      </c>
      <c r="BK81" s="2">
        <v>0</v>
      </c>
      <c r="BL81" s="2">
        <v>3</v>
      </c>
    </row>
    <row r="82" spans="1:64" x14ac:dyDescent="0.2">
      <c r="A82" s="2" t="s">
        <v>138</v>
      </c>
      <c r="B82" s="2" t="s">
        <v>158</v>
      </c>
      <c r="C82" s="2">
        <v>0</v>
      </c>
      <c r="D82" s="2">
        <v>4</v>
      </c>
      <c r="E82" s="2">
        <v>0.5</v>
      </c>
      <c r="F82" s="2">
        <v>0</v>
      </c>
      <c r="G82" s="2">
        <v>0</v>
      </c>
      <c r="H82" s="2">
        <v>0</v>
      </c>
      <c r="I82" s="2">
        <v>6.5</v>
      </c>
      <c r="J82" s="2">
        <v>0</v>
      </c>
      <c r="K82" s="2">
        <v>0</v>
      </c>
      <c r="L82" s="2">
        <v>1.5</v>
      </c>
      <c r="M82" s="2">
        <v>0</v>
      </c>
      <c r="N82" s="2">
        <v>0</v>
      </c>
      <c r="O82" s="2">
        <v>0.5</v>
      </c>
      <c r="P82" s="2">
        <v>0</v>
      </c>
      <c r="Q82" s="2">
        <v>0</v>
      </c>
      <c r="R82" s="2">
        <v>4.5</v>
      </c>
      <c r="S82" s="2">
        <v>0</v>
      </c>
      <c r="T82" s="2">
        <v>8</v>
      </c>
      <c r="U82" s="2">
        <v>1</v>
      </c>
      <c r="V82" s="2">
        <v>0</v>
      </c>
      <c r="W82" s="2">
        <v>0</v>
      </c>
      <c r="X82" s="2">
        <v>0</v>
      </c>
      <c r="Y82" s="2">
        <v>44.5</v>
      </c>
      <c r="Z82" s="2">
        <v>2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</v>
      </c>
      <c r="AH82" s="2">
        <v>2.5</v>
      </c>
      <c r="AI82" s="2">
        <v>1</v>
      </c>
      <c r="AJ82" s="2">
        <v>0.5</v>
      </c>
      <c r="AK82" s="2">
        <v>2.5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0.5</v>
      </c>
      <c r="AS82" s="2">
        <v>0</v>
      </c>
      <c r="AT82" s="2">
        <v>0</v>
      </c>
      <c r="AU82" s="2">
        <v>0</v>
      </c>
      <c r="AV82" s="2">
        <v>0.5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1</v>
      </c>
      <c r="BF82" s="2">
        <v>15.5</v>
      </c>
      <c r="BG82" s="2">
        <v>0</v>
      </c>
      <c r="BH82" s="2">
        <v>0</v>
      </c>
      <c r="BI82" s="2">
        <v>0</v>
      </c>
      <c r="BJ82" s="2">
        <v>2</v>
      </c>
      <c r="BK82" s="2">
        <v>0</v>
      </c>
      <c r="BL82" s="2">
        <v>0</v>
      </c>
    </row>
    <row r="83" spans="1:64" x14ac:dyDescent="0.2">
      <c r="A83" s="2" t="s">
        <v>139</v>
      </c>
      <c r="B83" s="2" t="s">
        <v>158</v>
      </c>
      <c r="C83" s="2">
        <v>0</v>
      </c>
      <c r="D83" s="2">
        <v>2</v>
      </c>
      <c r="E83" s="2">
        <v>0.5</v>
      </c>
      <c r="F83" s="2">
        <v>0</v>
      </c>
      <c r="G83" s="2">
        <v>0</v>
      </c>
      <c r="H83" s="2">
        <v>0</v>
      </c>
      <c r="I83" s="2">
        <v>0.5</v>
      </c>
      <c r="J83" s="2">
        <v>0</v>
      </c>
      <c r="K83" s="2">
        <v>0</v>
      </c>
      <c r="L83" s="2">
        <v>9.5</v>
      </c>
      <c r="M83" s="2">
        <v>0</v>
      </c>
      <c r="N83" s="2">
        <v>0</v>
      </c>
      <c r="O83" s="2">
        <v>0.5</v>
      </c>
      <c r="P83" s="2">
        <v>0</v>
      </c>
      <c r="Q83" s="2">
        <v>0</v>
      </c>
      <c r="R83" s="2">
        <v>11</v>
      </c>
      <c r="S83" s="2">
        <v>0</v>
      </c>
      <c r="T83" s="2">
        <v>1.5</v>
      </c>
      <c r="U83" s="2">
        <v>1</v>
      </c>
      <c r="V83" s="2">
        <v>0</v>
      </c>
      <c r="W83" s="2">
        <v>9.5</v>
      </c>
      <c r="X83" s="2">
        <v>0</v>
      </c>
      <c r="Y83" s="2">
        <v>25</v>
      </c>
      <c r="Z83" s="2">
        <v>5.5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4</v>
      </c>
      <c r="AH83" s="2">
        <v>5</v>
      </c>
      <c r="AI83" s="2">
        <v>1</v>
      </c>
      <c r="AJ83" s="2">
        <v>3</v>
      </c>
      <c r="AK83" s="2">
        <v>8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0.5</v>
      </c>
      <c r="AS83" s="2">
        <v>0</v>
      </c>
      <c r="AT83" s="2">
        <v>0</v>
      </c>
      <c r="AU83" s="2">
        <v>0</v>
      </c>
      <c r="AV83" s="2">
        <v>1.5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1.5</v>
      </c>
      <c r="BE83" s="2">
        <v>0.5</v>
      </c>
      <c r="BF83" s="2">
        <v>0</v>
      </c>
      <c r="BG83" s="2">
        <v>0.5</v>
      </c>
      <c r="BH83" s="2">
        <v>0</v>
      </c>
      <c r="BI83" s="2">
        <v>0</v>
      </c>
      <c r="BJ83" s="2">
        <v>5.5</v>
      </c>
      <c r="BK83" s="2">
        <v>0</v>
      </c>
      <c r="BL83" s="2">
        <v>2.5</v>
      </c>
    </row>
    <row r="84" spans="1:64" x14ac:dyDescent="0.2">
      <c r="A84" s="2" t="s">
        <v>140</v>
      </c>
      <c r="B84" s="2" t="s">
        <v>158</v>
      </c>
      <c r="C84" s="2">
        <v>0</v>
      </c>
      <c r="D84" s="2">
        <v>1.5</v>
      </c>
      <c r="E84" s="2">
        <v>3</v>
      </c>
      <c r="F84" s="2">
        <v>0</v>
      </c>
      <c r="G84" s="2">
        <v>0</v>
      </c>
      <c r="H84" s="2">
        <v>0</v>
      </c>
      <c r="I84" s="2">
        <v>13</v>
      </c>
      <c r="J84" s="2">
        <v>0</v>
      </c>
      <c r="K84" s="2">
        <v>0</v>
      </c>
      <c r="L84" s="2">
        <v>14</v>
      </c>
      <c r="M84" s="2">
        <v>0</v>
      </c>
      <c r="N84" s="2">
        <v>0</v>
      </c>
      <c r="O84" s="2">
        <v>2.5</v>
      </c>
      <c r="P84" s="2">
        <v>0</v>
      </c>
      <c r="Q84" s="2">
        <v>0</v>
      </c>
      <c r="R84" s="2">
        <v>5.5</v>
      </c>
      <c r="S84" s="2">
        <v>0</v>
      </c>
      <c r="T84" s="2">
        <v>0.5</v>
      </c>
      <c r="U84" s="2">
        <v>1</v>
      </c>
      <c r="V84" s="2">
        <v>0</v>
      </c>
      <c r="W84" s="2">
        <v>6.5</v>
      </c>
      <c r="X84" s="2">
        <v>0</v>
      </c>
      <c r="Y84" s="2">
        <v>3</v>
      </c>
      <c r="Z84" s="2">
        <v>1</v>
      </c>
      <c r="AA84" s="2">
        <v>0</v>
      </c>
      <c r="AB84" s="2">
        <v>7</v>
      </c>
      <c r="AC84" s="2">
        <v>0</v>
      </c>
      <c r="AD84" s="2">
        <v>0</v>
      </c>
      <c r="AE84" s="2">
        <v>0</v>
      </c>
      <c r="AF84" s="2">
        <v>0</v>
      </c>
      <c r="AG84" s="2">
        <v>0.5</v>
      </c>
      <c r="AH84" s="2">
        <v>0</v>
      </c>
      <c r="AI84" s="2">
        <v>4.5</v>
      </c>
      <c r="AJ84" s="2">
        <v>0</v>
      </c>
      <c r="AK84" s="2">
        <v>8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1</v>
      </c>
      <c r="AS84" s="2">
        <v>0</v>
      </c>
      <c r="AT84" s="2">
        <v>0</v>
      </c>
      <c r="AU84" s="2">
        <v>6.5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17</v>
      </c>
      <c r="BG84" s="2">
        <v>1</v>
      </c>
      <c r="BH84" s="2">
        <v>0</v>
      </c>
      <c r="BI84" s="2">
        <v>0</v>
      </c>
      <c r="BJ84" s="2">
        <v>0</v>
      </c>
      <c r="BK84" s="2">
        <v>0</v>
      </c>
      <c r="BL84" s="2">
        <v>3</v>
      </c>
    </row>
    <row r="85" spans="1:64" x14ac:dyDescent="0.2">
      <c r="A85" s="2" t="s">
        <v>141</v>
      </c>
      <c r="B85" s="2" t="s">
        <v>158</v>
      </c>
      <c r="C85" s="2">
        <v>0</v>
      </c>
      <c r="D85" s="2">
        <v>1</v>
      </c>
      <c r="E85" s="2">
        <v>5.5</v>
      </c>
      <c r="F85" s="2">
        <v>0</v>
      </c>
      <c r="G85" s="2">
        <v>0</v>
      </c>
      <c r="H85" s="2">
        <v>0.5</v>
      </c>
      <c r="I85" s="2">
        <v>8</v>
      </c>
      <c r="J85" s="2">
        <v>0</v>
      </c>
      <c r="K85" s="2">
        <v>0</v>
      </c>
      <c r="L85" s="2">
        <v>6.5</v>
      </c>
      <c r="M85" s="2">
        <v>0</v>
      </c>
      <c r="N85" s="2">
        <v>0</v>
      </c>
      <c r="O85" s="2">
        <v>3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5</v>
      </c>
      <c r="X85" s="2">
        <v>0</v>
      </c>
      <c r="Y85" s="2">
        <v>5.5</v>
      </c>
      <c r="Z85" s="2">
        <v>1.5</v>
      </c>
      <c r="AA85" s="2">
        <v>0</v>
      </c>
      <c r="AB85" s="2">
        <v>6.5</v>
      </c>
      <c r="AC85" s="2">
        <v>0</v>
      </c>
      <c r="AD85" s="2">
        <v>0</v>
      </c>
      <c r="AE85" s="2">
        <v>0</v>
      </c>
      <c r="AF85" s="2">
        <v>0</v>
      </c>
      <c r="AG85" s="2">
        <v>1.5</v>
      </c>
      <c r="AH85" s="2">
        <v>5.5</v>
      </c>
      <c r="AI85" s="2">
        <v>13.5</v>
      </c>
      <c r="AJ85" s="2">
        <v>0</v>
      </c>
      <c r="AK85" s="2">
        <v>8</v>
      </c>
      <c r="AL85" s="2">
        <v>3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3.5</v>
      </c>
      <c r="AS85" s="2">
        <v>0</v>
      </c>
      <c r="AT85" s="2">
        <v>0</v>
      </c>
      <c r="AU85" s="2">
        <v>11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0.5</v>
      </c>
      <c r="BG85" s="2">
        <v>1</v>
      </c>
      <c r="BH85" s="2">
        <v>0</v>
      </c>
      <c r="BI85" s="2">
        <v>0</v>
      </c>
      <c r="BJ85" s="2">
        <v>8.5</v>
      </c>
      <c r="BK85" s="2">
        <v>0</v>
      </c>
      <c r="BL85" s="2">
        <v>1</v>
      </c>
    </row>
    <row r="86" spans="1:64" x14ac:dyDescent="0.2">
      <c r="A86" s="2" t="s">
        <v>142</v>
      </c>
      <c r="B86" s="2" t="s">
        <v>158</v>
      </c>
      <c r="C86" s="2">
        <v>0</v>
      </c>
      <c r="D86" s="2">
        <v>0</v>
      </c>
      <c r="E86" s="2">
        <v>1</v>
      </c>
      <c r="F86" s="2">
        <v>0</v>
      </c>
      <c r="G86" s="2">
        <v>0</v>
      </c>
      <c r="H86" s="2">
        <v>13</v>
      </c>
      <c r="I86" s="2">
        <v>30.5</v>
      </c>
      <c r="J86" s="2">
        <v>2</v>
      </c>
      <c r="K86" s="2">
        <v>0.5</v>
      </c>
      <c r="L86" s="2">
        <v>3</v>
      </c>
      <c r="M86" s="2">
        <v>0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3.5</v>
      </c>
      <c r="X86" s="2">
        <v>0</v>
      </c>
      <c r="Y86" s="2">
        <v>15.5</v>
      </c>
      <c r="Z86" s="2">
        <v>1.5</v>
      </c>
      <c r="AA86" s="2">
        <v>0</v>
      </c>
      <c r="AB86" s="2">
        <v>2.5</v>
      </c>
      <c r="AC86" s="2">
        <v>0</v>
      </c>
      <c r="AD86" s="2">
        <v>0</v>
      </c>
      <c r="AE86" s="2">
        <v>0</v>
      </c>
      <c r="AF86" s="2">
        <v>0</v>
      </c>
      <c r="AG86" s="2">
        <v>0.5</v>
      </c>
      <c r="AH86" s="2">
        <v>0</v>
      </c>
      <c r="AI86" s="2">
        <v>7.5</v>
      </c>
      <c r="AJ86" s="2">
        <v>0</v>
      </c>
      <c r="AK86" s="2">
        <v>5.5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2.5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6</v>
      </c>
      <c r="BG86" s="2">
        <v>0</v>
      </c>
      <c r="BH86" s="2">
        <v>0</v>
      </c>
      <c r="BI86" s="2">
        <v>0</v>
      </c>
      <c r="BJ86" s="2">
        <v>3.5</v>
      </c>
      <c r="BK86" s="2">
        <v>0</v>
      </c>
      <c r="BL86" s="2">
        <v>0.5</v>
      </c>
    </row>
    <row r="87" spans="1:64" x14ac:dyDescent="0.2">
      <c r="A87" s="2" t="s">
        <v>143</v>
      </c>
      <c r="B87" s="2" t="s">
        <v>158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>
        <v>1.5</v>
      </c>
      <c r="I87" s="2">
        <v>16</v>
      </c>
      <c r="J87" s="2">
        <v>0</v>
      </c>
      <c r="K87" s="2">
        <v>1</v>
      </c>
      <c r="L87" s="2">
        <v>14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1.5</v>
      </c>
      <c r="S87" s="2">
        <v>0</v>
      </c>
      <c r="T87" s="2">
        <v>5</v>
      </c>
      <c r="U87" s="2">
        <v>0</v>
      </c>
      <c r="V87" s="2">
        <v>0</v>
      </c>
      <c r="W87" s="2">
        <v>0.5</v>
      </c>
      <c r="X87" s="2">
        <v>0</v>
      </c>
      <c r="Y87" s="2">
        <v>40.5</v>
      </c>
      <c r="Z87" s="2">
        <v>6.5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1</v>
      </c>
      <c r="AI87" s="2">
        <v>1.5</v>
      </c>
      <c r="AJ87" s="2">
        <v>0</v>
      </c>
      <c r="AK87" s="2">
        <v>6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0.5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0.5</v>
      </c>
      <c r="BK87" s="2">
        <v>0</v>
      </c>
      <c r="BL87" s="2">
        <v>0</v>
      </c>
    </row>
    <row r="88" spans="1:64" x14ac:dyDescent="0.2">
      <c r="A88" s="2" t="s">
        <v>144</v>
      </c>
      <c r="B88" s="2" t="s">
        <v>158</v>
      </c>
      <c r="C88" s="2">
        <v>0</v>
      </c>
      <c r="D88" s="2">
        <v>4</v>
      </c>
      <c r="E88" s="2">
        <v>0</v>
      </c>
      <c r="F88" s="2">
        <v>0</v>
      </c>
      <c r="G88" s="2">
        <v>0</v>
      </c>
      <c r="H88" s="2">
        <v>2.5</v>
      </c>
      <c r="I88" s="2">
        <v>4</v>
      </c>
      <c r="J88" s="2">
        <v>0.5</v>
      </c>
      <c r="K88" s="2">
        <v>1</v>
      </c>
      <c r="L88" s="2">
        <v>9.5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6</v>
      </c>
      <c r="S88" s="2">
        <v>0</v>
      </c>
      <c r="T88" s="2">
        <v>13</v>
      </c>
      <c r="U88" s="2">
        <v>0.5</v>
      </c>
      <c r="V88" s="2">
        <v>0</v>
      </c>
      <c r="W88" s="2">
        <v>17</v>
      </c>
      <c r="X88" s="2">
        <v>0</v>
      </c>
      <c r="Y88" s="2">
        <v>3</v>
      </c>
      <c r="Z88" s="2">
        <v>1</v>
      </c>
      <c r="AA88" s="2">
        <v>0</v>
      </c>
      <c r="AB88" s="2">
        <v>4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2</v>
      </c>
      <c r="AJ88" s="2">
        <v>4</v>
      </c>
      <c r="AK88" s="2">
        <v>20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1.5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3</v>
      </c>
      <c r="BE88" s="2">
        <v>1</v>
      </c>
      <c r="BF88" s="2">
        <v>0</v>
      </c>
      <c r="BG88" s="2">
        <v>0</v>
      </c>
      <c r="BH88" s="2">
        <v>0</v>
      </c>
      <c r="BI88" s="2">
        <v>0</v>
      </c>
      <c r="BJ88" s="2">
        <v>0.5</v>
      </c>
      <c r="BK88" s="2">
        <v>0</v>
      </c>
      <c r="BL88" s="2">
        <v>2</v>
      </c>
    </row>
    <row r="89" spans="1:64" x14ac:dyDescent="0.2">
      <c r="A89" s="2" t="s">
        <v>145</v>
      </c>
      <c r="B89" s="2" t="s">
        <v>158</v>
      </c>
      <c r="C89" s="2">
        <v>0</v>
      </c>
      <c r="D89" s="2">
        <v>12</v>
      </c>
      <c r="E89" s="2">
        <v>0</v>
      </c>
      <c r="F89" s="2">
        <v>0</v>
      </c>
      <c r="G89" s="2">
        <v>0</v>
      </c>
      <c r="H89" s="2">
        <v>0</v>
      </c>
      <c r="I89" s="2">
        <v>22</v>
      </c>
      <c r="J89" s="2">
        <v>0</v>
      </c>
      <c r="K89" s="2">
        <v>2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1.5</v>
      </c>
      <c r="S89" s="2">
        <v>0</v>
      </c>
      <c r="T89" s="2">
        <v>5</v>
      </c>
      <c r="U89" s="2">
        <v>0.5</v>
      </c>
      <c r="V89" s="2">
        <v>0</v>
      </c>
      <c r="W89" s="2">
        <v>0.5</v>
      </c>
      <c r="X89" s="2">
        <v>0</v>
      </c>
      <c r="Y89" s="2">
        <v>34.5</v>
      </c>
      <c r="Z89" s="2">
        <v>6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4</v>
      </c>
      <c r="AH89" s="2">
        <v>0</v>
      </c>
      <c r="AI89" s="2">
        <v>0.5</v>
      </c>
      <c r="AJ89" s="2">
        <v>0</v>
      </c>
      <c r="AK89" s="2">
        <v>3.5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7</v>
      </c>
      <c r="BE89" s="2">
        <v>0</v>
      </c>
      <c r="BF89" s="2">
        <v>0.5</v>
      </c>
      <c r="BG89" s="2">
        <v>0</v>
      </c>
      <c r="BH89" s="2">
        <v>0</v>
      </c>
      <c r="BI89" s="2">
        <v>0</v>
      </c>
      <c r="BJ89" s="2">
        <v>0.5</v>
      </c>
      <c r="BK89" s="2">
        <v>0</v>
      </c>
      <c r="BL89" s="2">
        <v>0</v>
      </c>
    </row>
    <row r="90" spans="1:64" s="18" customFormat="1" x14ac:dyDescent="0.2">
      <c r="A90" s="18" t="s">
        <v>146</v>
      </c>
      <c r="B90" s="18" t="s">
        <v>158</v>
      </c>
      <c r="C90" s="18">
        <v>0</v>
      </c>
      <c r="D90" s="18">
        <v>4</v>
      </c>
      <c r="E90" s="18">
        <v>0</v>
      </c>
      <c r="F90" s="18">
        <v>0</v>
      </c>
      <c r="G90" s="18">
        <v>0</v>
      </c>
      <c r="H90" s="18">
        <v>2</v>
      </c>
      <c r="I90" s="18">
        <v>18</v>
      </c>
      <c r="J90" s="18">
        <v>0.5</v>
      </c>
      <c r="K90" s="18">
        <v>3</v>
      </c>
      <c r="L90" s="18">
        <v>14.5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10</v>
      </c>
      <c r="S90" s="18">
        <v>0</v>
      </c>
      <c r="T90" s="18">
        <v>4</v>
      </c>
      <c r="U90" s="18">
        <v>0</v>
      </c>
      <c r="V90" s="18">
        <v>0</v>
      </c>
      <c r="W90" s="18">
        <v>0.5</v>
      </c>
      <c r="X90" s="18">
        <v>0</v>
      </c>
      <c r="Y90" s="18">
        <v>11.5</v>
      </c>
      <c r="Z90" s="18">
        <v>4</v>
      </c>
      <c r="AA90" s="18">
        <v>0</v>
      </c>
      <c r="AB90" s="18">
        <v>0.5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0.5</v>
      </c>
      <c r="AI90" s="18">
        <v>2.5</v>
      </c>
      <c r="AJ90" s="18">
        <v>1</v>
      </c>
      <c r="AK90" s="18">
        <v>13</v>
      </c>
      <c r="AL90" s="18">
        <v>0.5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1.5</v>
      </c>
      <c r="AU90" s="18">
        <v>0.5</v>
      </c>
      <c r="AV90" s="18">
        <v>1.5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4</v>
      </c>
      <c r="BG90" s="18">
        <v>0</v>
      </c>
      <c r="BH90" s="18">
        <v>0</v>
      </c>
      <c r="BI90" s="18">
        <v>0</v>
      </c>
      <c r="BJ90" s="18">
        <v>1.5</v>
      </c>
      <c r="BK90" s="18">
        <v>0</v>
      </c>
      <c r="BL90" s="18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BU179"/>
  <sheetViews>
    <sheetView zoomScaleNormal="100" workbookViewId="0">
      <selection activeCell="C80" sqref="C80"/>
    </sheetView>
  </sheetViews>
  <sheetFormatPr defaultRowHeight="12.75" x14ac:dyDescent="0.2"/>
  <cols>
    <col min="1" max="1" width="10.140625" style="2" customWidth="1"/>
    <col min="2" max="2" width="15.85546875" style="2" bestFit="1" customWidth="1"/>
    <col min="3" max="4" width="20" style="2" customWidth="1"/>
    <col min="5" max="65" width="9.140625" style="2"/>
    <col min="66" max="66" width="22.7109375" style="3" customWidth="1"/>
    <col min="67" max="67" width="18.28515625" style="5" customWidth="1"/>
    <col min="68" max="68" width="18" style="2" customWidth="1"/>
    <col min="69" max="69" width="17.5703125" style="2" customWidth="1"/>
    <col min="70" max="70" width="19" style="2" customWidth="1"/>
    <col min="71" max="16384" width="9.140625" style="2"/>
  </cols>
  <sheetData>
    <row r="1" spans="1:73" s="44" customFormat="1" x14ac:dyDescent="0.2">
      <c r="A1" s="31" t="s">
        <v>170</v>
      </c>
      <c r="B1" s="32"/>
      <c r="BN1" s="45"/>
      <c r="BO1" s="46"/>
    </row>
    <row r="2" spans="1:73" s="34" customFormat="1" x14ac:dyDescent="0.2">
      <c r="A2" s="34" t="s">
        <v>175</v>
      </c>
      <c r="BN2" s="35"/>
      <c r="BO2" s="47"/>
    </row>
    <row r="3" spans="1:73" ht="17.25" customHeight="1" x14ac:dyDescent="0.2"/>
    <row r="4" spans="1:73" s="49" customFormat="1" ht="24" customHeight="1" x14ac:dyDescent="0.2">
      <c r="A4" s="48" t="s">
        <v>218</v>
      </c>
      <c r="BN4" s="50"/>
      <c r="BO4" s="51"/>
    </row>
    <row r="5" spans="1:73" s="9" customFormat="1" ht="149.25" customHeight="1" x14ac:dyDescent="0.2">
      <c r="A5" s="7" t="s">
        <v>176</v>
      </c>
      <c r="B5" s="25" t="s">
        <v>169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20</v>
      </c>
      <c r="X5" s="6" t="s">
        <v>21</v>
      </c>
      <c r="Y5" s="6" t="s">
        <v>22</v>
      </c>
      <c r="Z5" s="6" t="s">
        <v>23</v>
      </c>
      <c r="AA5" s="6" t="s">
        <v>24</v>
      </c>
      <c r="AB5" s="6" t="s">
        <v>25</v>
      </c>
      <c r="AC5" s="6" t="s">
        <v>26</v>
      </c>
      <c r="AD5" s="6" t="s">
        <v>27</v>
      </c>
      <c r="AE5" s="6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6" t="s">
        <v>34</v>
      </c>
      <c r="AL5" s="6" t="s">
        <v>35</v>
      </c>
      <c r="AM5" s="6" t="s">
        <v>36</v>
      </c>
      <c r="AN5" s="6" t="s">
        <v>37</v>
      </c>
      <c r="AO5" s="6" t="s">
        <v>38</v>
      </c>
      <c r="AP5" s="6" t="s">
        <v>39</v>
      </c>
      <c r="AQ5" s="6" t="s">
        <v>40</v>
      </c>
      <c r="AR5" s="6" t="s">
        <v>41</v>
      </c>
      <c r="AS5" s="6" t="s">
        <v>42</v>
      </c>
      <c r="AT5" s="6" t="s">
        <v>43</v>
      </c>
      <c r="AU5" s="6" t="s">
        <v>44</v>
      </c>
      <c r="AV5" s="6" t="s">
        <v>45</v>
      </c>
      <c r="AW5" s="6" t="s">
        <v>46</v>
      </c>
      <c r="AX5" s="6" t="s">
        <v>47</v>
      </c>
      <c r="AY5" s="6" t="s">
        <v>48</v>
      </c>
      <c r="AZ5" s="6" t="s">
        <v>49</v>
      </c>
      <c r="BA5" s="6" t="s">
        <v>50</v>
      </c>
      <c r="BB5" s="6" t="s">
        <v>51</v>
      </c>
      <c r="BC5" s="6" t="s">
        <v>52</v>
      </c>
      <c r="BD5" s="6" t="s">
        <v>53</v>
      </c>
      <c r="BE5" s="6" t="s">
        <v>54</v>
      </c>
      <c r="BF5" s="6" t="s">
        <v>55</v>
      </c>
      <c r="BG5" s="6" t="s">
        <v>56</v>
      </c>
      <c r="BH5" s="6" t="s">
        <v>57</v>
      </c>
      <c r="BI5" s="6" t="s">
        <v>58</v>
      </c>
      <c r="BJ5" s="6" t="s">
        <v>59</v>
      </c>
      <c r="BK5" s="6" t="s">
        <v>60</v>
      </c>
      <c r="BL5" s="6" t="s">
        <v>61</v>
      </c>
      <c r="BM5" s="7"/>
      <c r="BP5" s="8"/>
      <c r="BQ5" s="8"/>
      <c r="BR5" s="8"/>
    </row>
    <row r="6" spans="1:73" x14ac:dyDescent="0.2">
      <c r="A6" s="2" t="s">
        <v>62</v>
      </c>
      <c r="B6" s="14" t="s">
        <v>157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74.25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148.5</v>
      </c>
      <c r="AY6" s="10">
        <v>0</v>
      </c>
      <c r="AZ6" s="10">
        <v>74.25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N6" s="2"/>
      <c r="BO6" s="2"/>
      <c r="BP6" s="12"/>
      <c r="BQ6" s="12"/>
      <c r="BR6" s="12"/>
      <c r="BU6" s="13"/>
    </row>
    <row r="7" spans="1:73" x14ac:dyDescent="0.2">
      <c r="A7" s="2" t="s">
        <v>63</v>
      </c>
      <c r="B7" s="14" t="s">
        <v>157</v>
      </c>
      <c r="C7" s="10">
        <v>0</v>
      </c>
      <c r="D7" s="10">
        <v>0</v>
      </c>
      <c r="E7" s="10">
        <v>0</v>
      </c>
      <c r="F7" s="10">
        <v>0</v>
      </c>
      <c r="G7" s="10">
        <v>229.46666669999999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753.96190460000003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163.90476190000001</v>
      </c>
      <c r="W7" s="10">
        <v>0</v>
      </c>
      <c r="X7" s="10">
        <v>0</v>
      </c>
      <c r="Y7" s="10">
        <v>0</v>
      </c>
      <c r="Z7" s="10">
        <v>0</v>
      </c>
      <c r="AA7" s="10">
        <v>163.90476190000001</v>
      </c>
      <c r="AB7" s="10">
        <v>0</v>
      </c>
      <c r="AC7" s="10">
        <v>0</v>
      </c>
      <c r="AD7" s="10">
        <v>0</v>
      </c>
      <c r="AE7" s="10">
        <v>0</v>
      </c>
      <c r="AF7" s="10">
        <v>426.15238090000003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32.780952370000001</v>
      </c>
      <c r="AO7" s="10">
        <v>65.561904769999998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98.342857140000007</v>
      </c>
      <c r="AX7" s="10">
        <v>917.86666679999996</v>
      </c>
      <c r="AY7" s="10">
        <v>0</v>
      </c>
      <c r="AZ7" s="10">
        <v>65.561904769999998</v>
      </c>
      <c r="BA7" s="10">
        <v>98.342857140000007</v>
      </c>
      <c r="BB7" s="10">
        <v>426.15238090000003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N7" s="2"/>
      <c r="BO7" s="2"/>
      <c r="BP7" s="12"/>
      <c r="BQ7" s="12"/>
      <c r="BR7" s="12"/>
      <c r="BU7" s="13"/>
    </row>
    <row r="8" spans="1:73" x14ac:dyDescent="0.2">
      <c r="A8" s="2" t="s">
        <v>64</v>
      </c>
      <c r="B8" s="14" t="s">
        <v>157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206.6788991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37.577981639999997</v>
      </c>
      <c r="W8" s="10">
        <v>0</v>
      </c>
      <c r="X8" s="10">
        <v>0</v>
      </c>
      <c r="Y8" s="10">
        <v>0</v>
      </c>
      <c r="Z8" s="10">
        <v>0</v>
      </c>
      <c r="AA8" s="10">
        <v>56.366972480000001</v>
      </c>
      <c r="AB8" s="10">
        <v>0</v>
      </c>
      <c r="AC8" s="10">
        <v>0</v>
      </c>
      <c r="AD8" s="10">
        <v>0</v>
      </c>
      <c r="AE8" s="10">
        <v>0</v>
      </c>
      <c r="AF8" s="10">
        <v>864.29357789999995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56.366972480000001</v>
      </c>
      <c r="AX8" s="10">
        <v>601.24770650000005</v>
      </c>
      <c r="AY8" s="10">
        <v>0</v>
      </c>
      <c r="AZ8" s="10">
        <v>112.73394500000001</v>
      </c>
      <c r="BA8" s="10">
        <v>37.577981639999997</v>
      </c>
      <c r="BB8" s="10">
        <v>75.155963310000004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N8" s="2"/>
      <c r="BO8" s="2"/>
      <c r="BP8" s="12"/>
      <c r="BQ8" s="12"/>
      <c r="BR8" s="12"/>
      <c r="BU8" s="13"/>
    </row>
    <row r="9" spans="1:73" x14ac:dyDescent="0.2">
      <c r="A9" s="2" t="s">
        <v>65</v>
      </c>
      <c r="B9" s="14" t="s">
        <v>157</v>
      </c>
      <c r="C9" s="10">
        <v>0</v>
      </c>
      <c r="D9" s="10">
        <v>0</v>
      </c>
      <c r="E9" s="10">
        <v>0</v>
      </c>
      <c r="F9" s="10">
        <v>0</v>
      </c>
      <c r="G9" s="10">
        <v>25.277777780000001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75.833333339999996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315.97222219999998</v>
      </c>
      <c r="W9" s="10">
        <v>0</v>
      </c>
      <c r="X9" s="10">
        <v>0</v>
      </c>
      <c r="Y9" s="10">
        <v>0</v>
      </c>
      <c r="Z9" s="10">
        <v>0</v>
      </c>
      <c r="AA9" s="10">
        <v>88.472222220000006</v>
      </c>
      <c r="AB9" s="10">
        <v>0</v>
      </c>
      <c r="AC9" s="10">
        <v>12.63888889</v>
      </c>
      <c r="AD9" s="10">
        <v>0</v>
      </c>
      <c r="AE9" s="10">
        <v>0</v>
      </c>
      <c r="AF9" s="10">
        <v>88.472222220000006</v>
      </c>
      <c r="AG9" s="10">
        <v>0</v>
      </c>
      <c r="AH9" s="10">
        <v>0</v>
      </c>
      <c r="AI9" s="10">
        <v>12.63888889</v>
      </c>
      <c r="AJ9" s="10">
        <v>0</v>
      </c>
      <c r="AK9" s="10">
        <v>12.63888889</v>
      </c>
      <c r="AL9" s="10">
        <v>0</v>
      </c>
      <c r="AM9" s="10">
        <v>0</v>
      </c>
      <c r="AN9" s="10">
        <v>0</v>
      </c>
      <c r="AO9" s="10">
        <v>12.63888889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25.277777780000001</v>
      </c>
      <c r="AV9" s="10">
        <v>0</v>
      </c>
      <c r="AW9" s="10">
        <v>63.194444449999999</v>
      </c>
      <c r="AX9" s="10">
        <v>341.25</v>
      </c>
      <c r="AY9" s="10">
        <v>0</v>
      </c>
      <c r="AZ9" s="10">
        <v>37.916666669999998</v>
      </c>
      <c r="BA9" s="10">
        <v>101.1111111</v>
      </c>
      <c r="BB9" s="10">
        <v>139.0277778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12.63888889</v>
      </c>
      <c r="BL9" s="10">
        <v>0</v>
      </c>
      <c r="BN9" s="2"/>
      <c r="BO9" s="2"/>
      <c r="BP9" s="12"/>
      <c r="BQ9" s="12"/>
      <c r="BR9" s="12"/>
      <c r="BU9" s="13"/>
    </row>
    <row r="10" spans="1:73" x14ac:dyDescent="0.2">
      <c r="A10" s="2" t="s">
        <v>66</v>
      </c>
      <c r="B10" s="14" t="s">
        <v>157</v>
      </c>
      <c r="C10" s="10">
        <v>0</v>
      </c>
      <c r="D10" s="10">
        <v>0</v>
      </c>
      <c r="E10" s="10">
        <v>0</v>
      </c>
      <c r="F10" s="10">
        <v>0</v>
      </c>
      <c r="G10" s="10">
        <v>1153.6607140000001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269.1875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1153.6607140000001</v>
      </c>
      <c r="W10" s="10">
        <v>0</v>
      </c>
      <c r="X10" s="10">
        <v>0</v>
      </c>
      <c r="Y10" s="10">
        <v>0</v>
      </c>
      <c r="Z10" s="10">
        <v>0</v>
      </c>
      <c r="AA10" s="10">
        <v>153.82142859999999</v>
      </c>
      <c r="AB10" s="10">
        <v>0</v>
      </c>
      <c r="AC10" s="10">
        <v>0</v>
      </c>
      <c r="AD10" s="10">
        <v>0</v>
      </c>
      <c r="AE10" s="10">
        <v>0</v>
      </c>
      <c r="AF10" s="10">
        <v>115.3660714</v>
      </c>
      <c r="AG10" s="10">
        <v>76.910714299999995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38.455357149999998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76.910714299999995</v>
      </c>
      <c r="AX10" s="10">
        <v>576.83035700000005</v>
      </c>
      <c r="AY10" s="10">
        <v>230.73214290000001</v>
      </c>
      <c r="AZ10" s="10">
        <v>76.910714299999995</v>
      </c>
      <c r="BA10" s="10">
        <v>192.2767857</v>
      </c>
      <c r="BB10" s="10">
        <v>115.3660714</v>
      </c>
      <c r="BC10" s="10">
        <v>0</v>
      </c>
      <c r="BD10" s="10">
        <v>0</v>
      </c>
      <c r="BE10" s="10">
        <v>0</v>
      </c>
      <c r="BF10" s="10">
        <v>0</v>
      </c>
      <c r="BG10" s="10">
        <v>76.910714299999995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N10" s="2"/>
      <c r="BO10" s="2"/>
      <c r="BP10" s="12"/>
      <c r="BQ10" s="12"/>
      <c r="BR10" s="12"/>
      <c r="BU10" s="13"/>
    </row>
    <row r="11" spans="1:73" x14ac:dyDescent="0.2">
      <c r="A11" s="2" t="s">
        <v>67</v>
      </c>
      <c r="B11" s="14" t="s">
        <v>157</v>
      </c>
      <c r="C11" s="10">
        <v>0</v>
      </c>
      <c r="D11" s="10">
        <v>0</v>
      </c>
      <c r="E11" s="10">
        <v>0</v>
      </c>
      <c r="F11" s="10">
        <v>0</v>
      </c>
      <c r="G11" s="10">
        <v>229.39285709999999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642.29999999999995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229.39285709999999</v>
      </c>
      <c r="AD11" s="10">
        <v>0</v>
      </c>
      <c r="AE11" s="10">
        <v>0</v>
      </c>
      <c r="AF11" s="10">
        <v>321.14999999999998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91.757142880000004</v>
      </c>
      <c r="AP11" s="10">
        <v>91.757142880000004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1146.9642859999999</v>
      </c>
      <c r="AX11" s="10">
        <v>1881.0214289999999</v>
      </c>
      <c r="AY11" s="10">
        <v>229.39285709999999</v>
      </c>
      <c r="AZ11" s="10">
        <v>458.7857143</v>
      </c>
      <c r="BA11" s="10">
        <v>550.54285709999999</v>
      </c>
      <c r="BB11" s="10">
        <v>275.27142859999998</v>
      </c>
      <c r="BC11" s="10">
        <v>0</v>
      </c>
      <c r="BD11" s="10">
        <v>0</v>
      </c>
      <c r="BE11" s="10">
        <v>0</v>
      </c>
      <c r="BF11" s="10">
        <v>0</v>
      </c>
      <c r="BG11" s="10">
        <v>91.757142880000004</v>
      </c>
      <c r="BH11" s="10">
        <v>0</v>
      </c>
      <c r="BI11" s="10">
        <v>0</v>
      </c>
      <c r="BJ11" s="10">
        <v>91.757142880000004</v>
      </c>
      <c r="BK11" s="10">
        <v>91.757142880000004</v>
      </c>
      <c r="BL11" s="10">
        <v>0</v>
      </c>
      <c r="BN11" s="2"/>
      <c r="BO11" s="2"/>
      <c r="BP11" s="12"/>
      <c r="BQ11" s="12"/>
      <c r="BR11" s="12"/>
      <c r="BU11" s="13"/>
    </row>
    <row r="12" spans="1:73" x14ac:dyDescent="0.2">
      <c r="A12" s="2" t="s">
        <v>68</v>
      </c>
      <c r="B12" s="14" t="s">
        <v>157</v>
      </c>
      <c r="C12" s="10">
        <v>0</v>
      </c>
      <c r="D12" s="10">
        <v>0</v>
      </c>
      <c r="E12" s="10">
        <v>0</v>
      </c>
      <c r="F12" s="10">
        <v>0</v>
      </c>
      <c r="G12" s="10">
        <v>86.22222223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28.74074074</v>
      </c>
      <c r="O12" s="10">
        <v>0</v>
      </c>
      <c r="P12" s="10">
        <v>57.48148149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488.59259259999999</v>
      </c>
      <c r="W12" s="10">
        <v>0</v>
      </c>
      <c r="X12" s="10">
        <v>0</v>
      </c>
      <c r="Y12" s="10">
        <v>0</v>
      </c>
      <c r="Z12" s="10">
        <v>0</v>
      </c>
      <c r="AA12" s="10">
        <v>344.88888889999998</v>
      </c>
      <c r="AB12" s="10">
        <v>0</v>
      </c>
      <c r="AC12" s="10">
        <v>229.92592590000001</v>
      </c>
      <c r="AD12" s="10">
        <v>0</v>
      </c>
      <c r="AE12" s="10">
        <v>0</v>
      </c>
      <c r="AF12" s="10">
        <v>287.40740740000001</v>
      </c>
      <c r="AG12" s="10">
        <v>57.48148149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86.22222223</v>
      </c>
      <c r="AP12" s="10">
        <v>28.74074074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431.11111110000002</v>
      </c>
      <c r="AX12" s="10">
        <v>258.66666670000001</v>
      </c>
      <c r="AY12" s="10">
        <v>28.74074074</v>
      </c>
      <c r="AZ12" s="10">
        <v>344.88888889999998</v>
      </c>
      <c r="BA12" s="10">
        <v>258.66666670000001</v>
      </c>
      <c r="BB12" s="10">
        <v>28.74074074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28.74074074</v>
      </c>
      <c r="BK12" s="10">
        <v>28.74074074</v>
      </c>
      <c r="BL12" s="10">
        <v>0</v>
      </c>
      <c r="BN12" s="2"/>
      <c r="BO12" s="2"/>
      <c r="BP12" s="12"/>
      <c r="BQ12" s="12"/>
      <c r="BR12" s="12"/>
      <c r="BU12" s="13"/>
    </row>
    <row r="13" spans="1:73" x14ac:dyDescent="0.2">
      <c r="A13" s="2" t="s">
        <v>69</v>
      </c>
      <c r="B13" s="14" t="s">
        <v>157</v>
      </c>
      <c r="C13" s="10">
        <v>106.17886180000001</v>
      </c>
      <c r="D13" s="10">
        <v>0</v>
      </c>
      <c r="E13" s="10">
        <v>0</v>
      </c>
      <c r="F13" s="10">
        <v>0</v>
      </c>
      <c r="G13" s="10">
        <v>530.89430890000006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318.53658530000001</v>
      </c>
      <c r="O13" s="10">
        <v>0</v>
      </c>
      <c r="P13" s="10">
        <v>1061.788618</v>
      </c>
      <c r="Q13" s="10">
        <v>0</v>
      </c>
      <c r="R13" s="10">
        <v>106.17886180000001</v>
      </c>
      <c r="S13" s="10">
        <v>0</v>
      </c>
      <c r="T13" s="10">
        <v>0</v>
      </c>
      <c r="U13" s="10">
        <v>0</v>
      </c>
      <c r="V13" s="10">
        <v>4034.7967480000002</v>
      </c>
      <c r="W13" s="10">
        <v>0</v>
      </c>
      <c r="X13" s="10">
        <v>0</v>
      </c>
      <c r="Y13" s="10">
        <v>0</v>
      </c>
      <c r="Z13" s="10">
        <v>0</v>
      </c>
      <c r="AA13" s="10">
        <v>318.53658530000001</v>
      </c>
      <c r="AB13" s="10">
        <v>0</v>
      </c>
      <c r="AC13" s="10">
        <v>1805.0406499999999</v>
      </c>
      <c r="AD13" s="10">
        <v>212.35772360000001</v>
      </c>
      <c r="AE13" s="10">
        <v>0</v>
      </c>
      <c r="AF13" s="10">
        <v>1698.8617879999999</v>
      </c>
      <c r="AG13" s="10">
        <v>0</v>
      </c>
      <c r="AH13" s="10">
        <v>0</v>
      </c>
      <c r="AI13" s="10">
        <v>106.17886180000001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106.17886180000001</v>
      </c>
      <c r="AP13" s="10">
        <v>212.35772360000001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318.53658530000001</v>
      </c>
      <c r="AX13" s="10">
        <v>1592.6829270000001</v>
      </c>
      <c r="AY13" s="10">
        <v>106.17886180000001</v>
      </c>
      <c r="AZ13" s="10">
        <v>0</v>
      </c>
      <c r="BA13" s="10">
        <v>212.35772360000001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212.35772360000001</v>
      </c>
      <c r="BK13" s="10">
        <v>0</v>
      </c>
      <c r="BL13" s="10">
        <v>0</v>
      </c>
      <c r="BN13" s="2"/>
      <c r="BO13" s="2"/>
      <c r="BP13" s="12"/>
      <c r="BQ13" s="12"/>
      <c r="BR13" s="12"/>
      <c r="BU13" s="13"/>
    </row>
    <row r="14" spans="1:73" x14ac:dyDescent="0.2">
      <c r="A14" s="2" t="s">
        <v>70</v>
      </c>
      <c r="B14" s="14" t="s">
        <v>157</v>
      </c>
      <c r="C14" s="10">
        <v>0</v>
      </c>
      <c r="D14" s="10">
        <v>0</v>
      </c>
      <c r="E14" s="10">
        <v>0</v>
      </c>
      <c r="F14" s="10">
        <v>0</v>
      </c>
      <c r="G14" s="10">
        <v>424.29824559999997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84.859649079999997</v>
      </c>
      <c r="O14" s="10">
        <v>0</v>
      </c>
      <c r="P14" s="10">
        <v>3564.1052629999999</v>
      </c>
      <c r="Q14" s="10">
        <v>84.859649079999997</v>
      </c>
      <c r="R14" s="10">
        <v>0</v>
      </c>
      <c r="S14" s="10">
        <v>0</v>
      </c>
      <c r="T14" s="10">
        <v>0</v>
      </c>
      <c r="U14" s="10">
        <v>0</v>
      </c>
      <c r="V14" s="10">
        <v>848.59649130000003</v>
      </c>
      <c r="W14" s="10">
        <v>0</v>
      </c>
      <c r="X14" s="10">
        <v>0</v>
      </c>
      <c r="Y14" s="10">
        <v>0</v>
      </c>
      <c r="Z14" s="10">
        <v>0</v>
      </c>
      <c r="AA14" s="10">
        <v>254.57894730000001</v>
      </c>
      <c r="AB14" s="10">
        <v>0</v>
      </c>
      <c r="AC14" s="10">
        <v>2121.4912279999999</v>
      </c>
      <c r="AD14" s="10">
        <v>0</v>
      </c>
      <c r="AE14" s="10">
        <v>0</v>
      </c>
      <c r="AF14" s="10">
        <v>254.57894730000001</v>
      </c>
      <c r="AG14" s="10">
        <v>0</v>
      </c>
      <c r="AH14" s="10">
        <v>0</v>
      </c>
      <c r="AI14" s="10">
        <v>339.43859650000002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84.859649079999997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509.15789480000001</v>
      </c>
      <c r="AY14" s="10">
        <v>424.29824559999997</v>
      </c>
      <c r="AZ14" s="10">
        <v>0</v>
      </c>
      <c r="BA14" s="10">
        <v>424.29824559999997</v>
      </c>
      <c r="BB14" s="10">
        <v>84.859649079999997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169.71929829999999</v>
      </c>
      <c r="BK14" s="10">
        <v>0</v>
      </c>
      <c r="BL14" s="10">
        <v>0</v>
      </c>
      <c r="BN14" s="2"/>
      <c r="BO14" s="2"/>
      <c r="BP14" s="12"/>
      <c r="BQ14" s="12"/>
      <c r="BR14" s="12"/>
      <c r="BU14" s="13"/>
    </row>
    <row r="15" spans="1:73" x14ac:dyDescent="0.2">
      <c r="A15" s="2" t="s">
        <v>71</v>
      </c>
      <c r="B15" s="14" t="s">
        <v>157</v>
      </c>
      <c r="C15" s="10">
        <v>0</v>
      </c>
      <c r="D15" s="10">
        <v>0</v>
      </c>
      <c r="E15" s="10">
        <v>0</v>
      </c>
      <c r="F15" s="10">
        <v>0</v>
      </c>
      <c r="G15" s="10">
        <v>364.43396230000002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364.43396230000002</v>
      </c>
      <c r="O15" s="10">
        <v>0</v>
      </c>
      <c r="P15" s="10">
        <v>3644.3396229999998</v>
      </c>
      <c r="Q15" s="10">
        <v>72.886792420000006</v>
      </c>
      <c r="R15" s="10">
        <v>145.7735849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947.52830159999996</v>
      </c>
      <c r="AB15" s="10">
        <v>0</v>
      </c>
      <c r="AC15" s="10">
        <v>437.32075470000001</v>
      </c>
      <c r="AD15" s="10">
        <v>0</v>
      </c>
      <c r="AE15" s="10">
        <v>0</v>
      </c>
      <c r="AF15" s="10">
        <v>145.7735849</v>
      </c>
      <c r="AG15" s="10">
        <v>218.66037729999999</v>
      </c>
      <c r="AH15" s="10">
        <v>0</v>
      </c>
      <c r="AI15" s="10">
        <v>145.7735849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72.886792420000006</v>
      </c>
      <c r="AY15" s="10">
        <v>291.54716980000001</v>
      </c>
      <c r="AZ15" s="10">
        <v>0</v>
      </c>
      <c r="BA15" s="10">
        <v>655.98113209999997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145.7735849</v>
      </c>
      <c r="BH15" s="10">
        <v>72.886792420000006</v>
      </c>
      <c r="BI15" s="10">
        <v>0</v>
      </c>
      <c r="BJ15" s="10">
        <v>0</v>
      </c>
      <c r="BK15" s="10">
        <v>0</v>
      </c>
      <c r="BL15" s="10">
        <v>0</v>
      </c>
      <c r="BN15" s="2"/>
      <c r="BO15" s="2"/>
      <c r="BP15" s="12"/>
      <c r="BQ15" s="12"/>
      <c r="BR15" s="12"/>
      <c r="BU15" s="13"/>
    </row>
    <row r="16" spans="1:73" x14ac:dyDescent="0.2">
      <c r="A16" s="2" t="s">
        <v>72</v>
      </c>
      <c r="B16" s="14" t="s">
        <v>157</v>
      </c>
      <c r="C16" s="10">
        <v>0</v>
      </c>
      <c r="D16" s="10">
        <v>0</v>
      </c>
      <c r="E16" s="10">
        <v>0</v>
      </c>
      <c r="F16" s="10">
        <v>0</v>
      </c>
      <c r="G16" s="10">
        <v>523.49122809999994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4973.1666679999998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3140.947369</v>
      </c>
      <c r="W16" s="10">
        <v>0</v>
      </c>
      <c r="X16" s="10">
        <v>0</v>
      </c>
      <c r="Y16" s="10">
        <v>0</v>
      </c>
      <c r="Z16" s="10">
        <v>0</v>
      </c>
      <c r="AA16" s="10">
        <v>1046.982456</v>
      </c>
      <c r="AB16" s="10">
        <v>0</v>
      </c>
      <c r="AC16" s="10">
        <v>2879.2017540000002</v>
      </c>
      <c r="AD16" s="10">
        <v>0</v>
      </c>
      <c r="AE16" s="10">
        <v>0</v>
      </c>
      <c r="AF16" s="10">
        <v>261.74561390000002</v>
      </c>
      <c r="AG16" s="10">
        <v>0</v>
      </c>
      <c r="AH16" s="10">
        <v>0</v>
      </c>
      <c r="AI16" s="10">
        <v>10469.824559999999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261.74561390000002</v>
      </c>
      <c r="AY16" s="10">
        <v>5758.4035080000003</v>
      </c>
      <c r="AZ16" s="10">
        <v>261.74561390000002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261.74561390000002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N16" s="2"/>
      <c r="BO16" s="2"/>
      <c r="BP16" s="12"/>
      <c r="BQ16" s="12"/>
      <c r="BR16" s="12"/>
      <c r="BU16" s="13"/>
    </row>
    <row r="17" spans="1:73" x14ac:dyDescent="0.2">
      <c r="A17" s="2" t="s">
        <v>73</v>
      </c>
      <c r="B17" s="14" t="s">
        <v>157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135.6470588</v>
      </c>
      <c r="N17" s="10">
        <v>271.29411770000002</v>
      </c>
      <c r="O17" s="10">
        <v>0</v>
      </c>
      <c r="P17" s="10">
        <v>3662.4705880000001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135.6470588</v>
      </c>
      <c r="Y17" s="10">
        <v>0</v>
      </c>
      <c r="Z17" s="10">
        <v>0</v>
      </c>
      <c r="AA17" s="10">
        <v>813.88235299999997</v>
      </c>
      <c r="AB17" s="10">
        <v>0</v>
      </c>
      <c r="AC17" s="10">
        <v>678.23529410000003</v>
      </c>
      <c r="AD17" s="10">
        <v>0</v>
      </c>
      <c r="AE17" s="10">
        <v>0</v>
      </c>
      <c r="AF17" s="10">
        <v>271.29411770000002</v>
      </c>
      <c r="AG17" s="10">
        <v>0</v>
      </c>
      <c r="AH17" s="10">
        <v>0</v>
      </c>
      <c r="AI17" s="10">
        <v>4340.7058820000002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135.6470588</v>
      </c>
      <c r="AY17" s="10">
        <v>4883.2941179999998</v>
      </c>
      <c r="AZ17" s="10">
        <v>0</v>
      </c>
      <c r="BA17" s="10">
        <v>542.58823529999995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271.29411770000002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N17" s="2"/>
      <c r="BO17" s="2"/>
      <c r="BP17" s="12"/>
      <c r="BQ17" s="12"/>
      <c r="BR17" s="12"/>
      <c r="BU17" s="13"/>
    </row>
    <row r="18" spans="1:73" x14ac:dyDescent="0.2">
      <c r="A18" s="2" t="s">
        <v>74</v>
      </c>
      <c r="B18" s="14" t="s">
        <v>157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902.05607469999995</v>
      </c>
      <c r="O18" s="10">
        <v>0</v>
      </c>
      <c r="P18" s="10">
        <v>10644.26168</v>
      </c>
      <c r="Q18" s="10">
        <v>180.4112149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1804.1121499999999</v>
      </c>
      <c r="AB18" s="10">
        <v>0</v>
      </c>
      <c r="AC18" s="10">
        <v>902.05607469999995</v>
      </c>
      <c r="AD18" s="10">
        <v>0</v>
      </c>
      <c r="AE18" s="10">
        <v>0</v>
      </c>
      <c r="AF18" s="10">
        <v>180.4112149</v>
      </c>
      <c r="AG18" s="10">
        <v>0</v>
      </c>
      <c r="AH18" s="10">
        <v>0</v>
      </c>
      <c r="AI18" s="10">
        <v>2886.57944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1082.46729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541.23364489999994</v>
      </c>
      <c r="BH18" s="10">
        <v>0</v>
      </c>
      <c r="BI18" s="10">
        <v>0</v>
      </c>
      <c r="BJ18" s="10">
        <v>180.4112149</v>
      </c>
      <c r="BK18" s="10">
        <v>0</v>
      </c>
      <c r="BL18" s="10">
        <v>0</v>
      </c>
      <c r="BN18" s="2"/>
      <c r="BO18" s="2"/>
      <c r="BP18" s="12"/>
      <c r="BQ18" s="12"/>
      <c r="BR18" s="12"/>
      <c r="BU18" s="13"/>
    </row>
    <row r="19" spans="1:73" x14ac:dyDescent="0.2">
      <c r="A19" s="2" t="s">
        <v>75</v>
      </c>
      <c r="B19" s="14" t="s">
        <v>157</v>
      </c>
      <c r="C19" s="10">
        <v>0</v>
      </c>
      <c r="D19" s="10">
        <v>0</v>
      </c>
      <c r="E19" s="10">
        <v>0</v>
      </c>
      <c r="F19" s="10">
        <v>0</v>
      </c>
      <c r="G19" s="10">
        <v>57.163934419999997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2000.737705</v>
      </c>
      <c r="Q19" s="10">
        <v>228.6557377</v>
      </c>
      <c r="R19" s="10">
        <v>400.14754099999999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57.163934419999997</v>
      </c>
      <c r="Y19" s="10">
        <v>0</v>
      </c>
      <c r="Z19" s="10">
        <v>0</v>
      </c>
      <c r="AA19" s="10">
        <v>1200.4426229999999</v>
      </c>
      <c r="AB19" s="10">
        <v>0</v>
      </c>
      <c r="AC19" s="10">
        <v>0</v>
      </c>
      <c r="AD19" s="10">
        <v>57.163934419999997</v>
      </c>
      <c r="AE19" s="10">
        <v>0</v>
      </c>
      <c r="AF19" s="10">
        <v>114.3278688</v>
      </c>
      <c r="AG19" s="10">
        <v>0</v>
      </c>
      <c r="AH19" s="10">
        <v>0</v>
      </c>
      <c r="AI19" s="10">
        <v>1086.1147539999999</v>
      </c>
      <c r="AJ19" s="10">
        <v>0</v>
      </c>
      <c r="AK19" s="10">
        <v>57.163934419999997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285.81967209999999</v>
      </c>
      <c r="AZ19" s="10">
        <v>57.163934419999997</v>
      </c>
      <c r="BA19" s="10">
        <v>0</v>
      </c>
      <c r="BB19" s="10">
        <v>114.3278688</v>
      </c>
      <c r="BC19" s="10">
        <v>0</v>
      </c>
      <c r="BD19" s="10">
        <v>0</v>
      </c>
      <c r="BE19" s="10">
        <v>0</v>
      </c>
      <c r="BF19" s="10">
        <v>0</v>
      </c>
      <c r="BG19" s="10">
        <v>1200.4426229999999</v>
      </c>
      <c r="BH19" s="10">
        <v>0</v>
      </c>
      <c r="BI19" s="10">
        <v>0</v>
      </c>
      <c r="BJ19" s="10">
        <v>0</v>
      </c>
      <c r="BK19" s="10">
        <v>57.163934419999997</v>
      </c>
      <c r="BL19" s="10">
        <v>0</v>
      </c>
      <c r="BN19" s="2"/>
      <c r="BO19" s="2"/>
      <c r="BP19" s="12"/>
      <c r="BQ19" s="12"/>
      <c r="BR19" s="12"/>
      <c r="BU19" s="13"/>
    </row>
    <row r="20" spans="1:73" x14ac:dyDescent="0.2">
      <c r="A20" s="2" t="s">
        <v>76</v>
      </c>
      <c r="B20" s="14" t="s">
        <v>157</v>
      </c>
      <c r="C20" s="10">
        <v>0</v>
      </c>
      <c r="D20" s="10">
        <v>0</v>
      </c>
      <c r="E20" s="10">
        <v>0</v>
      </c>
      <c r="F20" s="10">
        <v>0</v>
      </c>
      <c r="G20" s="10">
        <v>123.0526315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246.1052632</v>
      </c>
      <c r="O20" s="10">
        <v>0</v>
      </c>
      <c r="P20" s="10">
        <v>2214.9473680000001</v>
      </c>
      <c r="Q20" s="10">
        <v>246.1052632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1599.6842099999999</v>
      </c>
      <c r="AB20" s="10">
        <v>0</v>
      </c>
      <c r="AC20" s="10">
        <v>984.42105270000002</v>
      </c>
      <c r="AD20" s="10">
        <v>0</v>
      </c>
      <c r="AE20" s="10">
        <v>0</v>
      </c>
      <c r="AF20" s="10">
        <v>615.26315790000001</v>
      </c>
      <c r="AG20" s="10">
        <v>0</v>
      </c>
      <c r="AH20" s="10">
        <v>0</v>
      </c>
      <c r="AI20" s="10">
        <v>1845.7894739999999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123.0526315</v>
      </c>
      <c r="AX20" s="10">
        <v>246.1052632</v>
      </c>
      <c r="AY20" s="10">
        <v>0</v>
      </c>
      <c r="AZ20" s="10">
        <v>738.31578950000005</v>
      </c>
      <c r="BA20" s="10">
        <v>123.0526315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2461.0526319999999</v>
      </c>
      <c r="BH20" s="10">
        <v>0</v>
      </c>
      <c r="BI20" s="10">
        <v>0</v>
      </c>
      <c r="BJ20" s="10">
        <v>2461.0526319999999</v>
      </c>
      <c r="BK20" s="10">
        <v>0</v>
      </c>
      <c r="BL20" s="10">
        <v>0</v>
      </c>
      <c r="BN20" s="2"/>
      <c r="BO20" s="2"/>
      <c r="BP20" s="12"/>
      <c r="BQ20" s="12"/>
      <c r="BR20" s="12"/>
      <c r="BU20" s="13"/>
    </row>
    <row r="21" spans="1:73" x14ac:dyDescent="0.2">
      <c r="A21" s="2" t="s">
        <v>77</v>
      </c>
      <c r="B21" s="14" t="s">
        <v>157</v>
      </c>
      <c r="C21" s="10">
        <v>0</v>
      </c>
      <c r="D21" s="10">
        <v>0</v>
      </c>
      <c r="E21" s="10">
        <v>0</v>
      </c>
      <c r="F21" s="10">
        <v>0</v>
      </c>
      <c r="G21" s="10">
        <v>417.68224309999999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417.68224309999999</v>
      </c>
      <c r="O21" s="10">
        <v>0</v>
      </c>
      <c r="P21" s="10">
        <v>4176.8224309999996</v>
      </c>
      <c r="Q21" s="10">
        <v>208.84112139999999</v>
      </c>
      <c r="R21" s="10">
        <v>208.84112139999999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2506.0934579999998</v>
      </c>
      <c r="AB21" s="10">
        <v>0</v>
      </c>
      <c r="AC21" s="10">
        <v>208.84112139999999</v>
      </c>
      <c r="AD21" s="10">
        <v>0</v>
      </c>
      <c r="AE21" s="10">
        <v>0</v>
      </c>
      <c r="AF21" s="10">
        <v>417.68224309999999</v>
      </c>
      <c r="AG21" s="10">
        <v>0</v>
      </c>
      <c r="AH21" s="10">
        <v>0</v>
      </c>
      <c r="AI21" s="10">
        <v>3132.6168229999998</v>
      </c>
      <c r="AJ21" s="10">
        <v>0</v>
      </c>
      <c r="AK21" s="10">
        <v>0</v>
      </c>
      <c r="AL21" s="10">
        <v>0</v>
      </c>
      <c r="AM21" s="10">
        <v>208.84112139999999</v>
      </c>
      <c r="AN21" s="10">
        <v>417.68224309999999</v>
      </c>
      <c r="AO21" s="10">
        <v>0</v>
      </c>
      <c r="AP21" s="10">
        <v>208.84112139999999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208.84112139999999</v>
      </c>
      <c r="AY21" s="10">
        <v>208.84112139999999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2506.0934579999998</v>
      </c>
      <c r="BH21" s="10">
        <v>0</v>
      </c>
      <c r="BI21" s="10">
        <v>3967.9813089999998</v>
      </c>
      <c r="BJ21" s="10">
        <v>2506.0934579999998</v>
      </c>
      <c r="BK21" s="10">
        <v>417.68224309999999</v>
      </c>
      <c r="BL21" s="10">
        <v>0</v>
      </c>
      <c r="BN21" s="2"/>
      <c r="BO21" s="2"/>
      <c r="BP21" s="12"/>
      <c r="BQ21" s="12"/>
      <c r="BR21" s="12"/>
      <c r="BU21" s="13"/>
    </row>
    <row r="22" spans="1:73" x14ac:dyDescent="0.2">
      <c r="A22" s="2" t="s">
        <v>78</v>
      </c>
      <c r="B22" s="14" t="s">
        <v>157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966.01941750000003</v>
      </c>
      <c r="O22" s="10">
        <v>0</v>
      </c>
      <c r="P22" s="10">
        <v>656.8932039</v>
      </c>
      <c r="Q22" s="10">
        <v>0</v>
      </c>
      <c r="R22" s="10">
        <v>77.281553410000001</v>
      </c>
      <c r="S22" s="10">
        <v>0</v>
      </c>
      <c r="T22" s="10">
        <v>0</v>
      </c>
      <c r="U22" s="10">
        <v>0</v>
      </c>
      <c r="V22" s="10">
        <v>193.20388349999999</v>
      </c>
      <c r="W22" s="10">
        <v>0</v>
      </c>
      <c r="X22" s="10">
        <v>0</v>
      </c>
      <c r="Y22" s="10">
        <v>0</v>
      </c>
      <c r="Z22" s="10">
        <v>0</v>
      </c>
      <c r="AA22" s="10">
        <v>850.0970873</v>
      </c>
      <c r="AB22" s="10">
        <v>0</v>
      </c>
      <c r="AC22" s="10">
        <v>154.56310680000001</v>
      </c>
      <c r="AD22" s="10">
        <v>0</v>
      </c>
      <c r="AE22" s="10">
        <v>0</v>
      </c>
      <c r="AF22" s="10">
        <v>386.40776699999998</v>
      </c>
      <c r="AG22" s="10">
        <v>0</v>
      </c>
      <c r="AH22" s="10">
        <v>0</v>
      </c>
      <c r="AI22" s="10">
        <v>38.640776680000002</v>
      </c>
      <c r="AJ22" s="10">
        <v>0</v>
      </c>
      <c r="AK22" s="10">
        <v>193.20388349999999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115.9223301</v>
      </c>
      <c r="AV22" s="10">
        <v>0</v>
      </c>
      <c r="AW22" s="10">
        <v>0</v>
      </c>
      <c r="AX22" s="10">
        <v>115.9223301</v>
      </c>
      <c r="AY22" s="10">
        <v>0</v>
      </c>
      <c r="AZ22" s="10">
        <v>231.84466019999999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N22" s="2"/>
      <c r="BO22" s="2"/>
      <c r="BP22" s="12"/>
      <c r="BQ22" s="12"/>
      <c r="BR22" s="12"/>
      <c r="BU22" s="13"/>
    </row>
    <row r="23" spans="1:73" x14ac:dyDescent="0.2">
      <c r="A23" s="2" t="s">
        <v>79</v>
      </c>
      <c r="B23" s="14" t="s">
        <v>157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437.79411770000002</v>
      </c>
      <c r="O23" s="10">
        <v>0</v>
      </c>
      <c r="P23" s="10">
        <v>505.1470587</v>
      </c>
      <c r="Q23" s="10">
        <v>33.676470590000001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303.08823530000001</v>
      </c>
      <c r="AB23" s="10">
        <v>0</v>
      </c>
      <c r="AC23" s="10">
        <v>0</v>
      </c>
      <c r="AD23" s="10">
        <v>0</v>
      </c>
      <c r="AE23" s="10">
        <v>0</v>
      </c>
      <c r="AF23" s="10">
        <v>437.79411770000002</v>
      </c>
      <c r="AG23" s="10">
        <v>0</v>
      </c>
      <c r="AH23" s="10">
        <v>0</v>
      </c>
      <c r="AI23" s="10">
        <v>67.352941189999996</v>
      </c>
      <c r="AJ23" s="10">
        <v>0</v>
      </c>
      <c r="AK23" s="10">
        <v>101.02941180000001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336.76470590000002</v>
      </c>
      <c r="AV23" s="10">
        <v>0</v>
      </c>
      <c r="AW23" s="10">
        <v>0</v>
      </c>
      <c r="AX23" s="10">
        <v>1077.6470589999999</v>
      </c>
      <c r="AY23" s="10">
        <v>0</v>
      </c>
      <c r="AZ23" s="10">
        <v>134.70588230000001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N23" s="2"/>
      <c r="BO23" s="2"/>
      <c r="BP23" s="12"/>
      <c r="BQ23" s="12"/>
      <c r="BR23" s="12"/>
      <c r="BU23" s="13"/>
    </row>
    <row r="24" spans="1:73" x14ac:dyDescent="0.2">
      <c r="A24" s="2" t="s">
        <v>80</v>
      </c>
      <c r="B24" s="14" t="s">
        <v>157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221.9607843</v>
      </c>
      <c r="O24" s="10">
        <v>0</v>
      </c>
      <c r="P24" s="10">
        <v>471.66666679999997</v>
      </c>
      <c r="Q24" s="10">
        <v>27.745098039999998</v>
      </c>
      <c r="R24" s="10">
        <v>27.745098039999998</v>
      </c>
      <c r="S24" s="10">
        <v>0</v>
      </c>
      <c r="T24" s="10">
        <v>0</v>
      </c>
      <c r="U24" s="10">
        <v>0</v>
      </c>
      <c r="V24" s="10">
        <v>27.745098039999998</v>
      </c>
      <c r="W24" s="10">
        <v>0</v>
      </c>
      <c r="X24" s="10">
        <v>0</v>
      </c>
      <c r="Y24" s="10">
        <v>0</v>
      </c>
      <c r="Z24" s="10">
        <v>0</v>
      </c>
      <c r="AA24" s="10">
        <v>27.745098039999998</v>
      </c>
      <c r="AB24" s="10">
        <v>0</v>
      </c>
      <c r="AC24" s="10">
        <v>55.490196089999998</v>
      </c>
      <c r="AD24" s="10">
        <v>0</v>
      </c>
      <c r="AE24" s="10">
        <v>0</v>
      </c>
      <c r="AF24" s="10">
        <v>582.6470587</v>
      </c>
      <c r="AG24" s="10">
        <v>0</v>
      </c>
      <c r="AH24" s="10">
        <v>0</v>
      </c>
      <c r="AI24" s="10">
        <v>55.490196089999998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27.745098039999998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83.23529413</v>
      </c>
      <c r="AV24" s="10">
        <v>0</v>
      </c>
      <c r="AW24" s="10">
        <v>0</v>
      </c>
      <c r="AX24" s="10">
        <v>971.0784314</v>
      </c>
      <c r="AY24" s="10">
        <v>0</v>
      </c>
      <c r="AZ24" s="10">
        <v>83.23529413</v>
      </c>
      <c r="BA24" s="10">
        <v>138.7254902</v>
      </c>
      <c r="BB24" s="10">
        <v>27.745098039999998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N24" s="2"/>
      <c r="BO24" s="2"/>
      <c r="BP24" s="12"/>
      <c r="BQ24" s="12"/>
      <c r="BR24" s="12"/>
      <c r="BU24" s="13"/>
    </row>
    <row r="25" spans="1:73" x14ac:dyDescent="0.2">
      <c r="A25" s="2" t="s">
        <v>81</v>
      </c>
      <c r="B25" s="14" t="s">
        <v>157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176.83177570000001</v>
      </c>
      <c r="O25" s="10">
        <v>0</v>
      </c>
      <c r="P25" s="10">
        <v>252.61682239999999</v>
      </c>
      <c r="Q25" s="10">
        <v>0</v>
      </c>
      <c r="R25" s="10">
        <v>25.261682239999999</v>
      </c>
      <c r="S25" s="10">
        <v>0</v>
      </c>
      <c r="T25" s="10">
        <v>0</v>
      </c>
      <c r="U25" s="10">
        <v>0</v>
      </c>
      <c r="V25" s="10">
        <v>277.87850459999999</v>
      </c>
      <c r="W25" s="10">
        <v>0</v>
      </c>
      <c r="X25" s="10">
        <v>0</v>
      </c>
      <c r="Y25" s="10">
        <v>0</v>
      </c>
      <c r="Z25" s="10">
        <v>0</v>
      </c>
      <c r="AA25" s="10">
        <v>25.261682239999999</v>
      </c>
      <c r="AB25" s="10">
        <v>0</v>
      </c>
      <c r="AC25" s="10">
        <v>101.046729</v>
      </c>
      <c r="AD25" s="10">
        <v>0</v>
      </c>
      <c r="AE25" s="10">
        <v>0</v>
      </c>
      <c r="AF25" s="10">
        <v>50.5233645</v>
      </c>
      <c r="AG25" s="10">
        <v>25.261682239999999</v>
      </c>
      <c r="AH25" s="10">
        <v>0</v>
      </c>
      <c r="AI25" s="10">
        <v>0</v>
      </c>
      <c r="AJ25" s="10">
        <v>0</v>
      </c>
      <c r="AK25" s="10">
        <v>75.785046739999999</v>
      </c>
      <c r="AL25" s="10">
        <v>0</v>
      </c>
      <c r="AM25" s="10">
        <v>0</v>
      </c>
      <c r="AN25" s="10">
        <v>25.261682239999999</v>
      </c>
      <c r="AO25" s="10">
        <v>0</v>
      </c>
      <c r="AP25" s="10">
        <v>25.261682239999999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479.97196270000001</v>
      </c>
      <c r="AY25" s="10">
        <v>479.97196270000001</v>
      </c>
      <c r="AZ25" s="10">
        <v>25.261682239999999</v>
      </c>
      <c r="BA25" s="10">
        <v>378.92523369999998</v>
      </c>
      <c r="BB25" s="10">
        <v>202.0934579</v>
      </c>
      <c r="BC25" s="10">
        <v>0</v>
      </c>
      <c r="BD25" s="10">
        <v>0</v>
      </c>
      <c r="BE25" s="10">
        <v>0</v>
      </c>
      <c r="BF25" s="10">
        <v>0</v>
      </c>
      <c r="BG25" s="10">
        <v>50.5233645</v>
      </c>
      <c r="BH25" s="10">
        <v>0</v>
      </c>
      <c r="BI25" s="10">
        <v>25.261682239999999</v>
      </c>
      <c r="BJ25" s="10">
        <v>0</v>
      </c>
      <c r="BK25" s="10">
        <v>0</v>
      </c>
      <c r="BL25" s="10">
        <v>0</v>
      </c>
      <c r="BN25" s="2"/>
      <c r="BO25" s="2"/>
      <c r="BP25" s="12"/>
      <c r="BQ25" s="12"/>
      <c r="BR25" s="12"/>
      <c r="BU25" s="13"/>
    </row>
    <row r="26" spans="1:73" x14ac:dyDescent="0.2">
      <c r="A26" s="2" t="s">
        <v>82</v>
      </c>
      <c r="B26" s="14" t="s">
        <v>157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428.22834649999999</v>
      </c>
      <c r="O26" s="10">
        <v>0</v>
      </c>
      <c r="P26" s="10">
        <v>1798.5590549999999</v>
      </c>
      <c r="Q26" s="10">
        <v>171.29133859999999</v>
      </c>
      <c r="R26" s="10">
        <v>256.9370078</v>
      </c>
      <c r="S26" s="10">
        <v>0</v>
      </c>
      <c r="T26" s="10">
        <v>0</v>
      </c>
      <c r="U26" s="10">
        <v>0</v>
      </c>
      <c r="V26" s="10">
        <v>1284.685039</v>
      </c>
      <c r="W26" s="10">
        <v>0</v>
      </c>
      <c r="X26" s="10">
        <v>0</v>
      </c>
      <c r="Y26" s="10">
        <v>0</v>
      </c>
      <c r="Z26" s="10">
        <v>0</v>
      </c>
      <c r="AA26" s="10">
        <v>942.10236220000002</v>
      </c>
      <c r="AB26" s="10">
        <v>0</v>
      </c>
      <c r="AC26" s="10">
        <v>856.45669290000001</v>
      </c>
      <c r="AD26" s="10">
        <v>0</v>
      </c>
      <c r="AE26" s="10">
        <v>0</v>
      </c>
      <c r="AF26" s="10">
        <v>171.29133859999999</v>
      </c>
      <c r="AG26" s="10">
        <v>85.645669310000002</v>
      </c>
      <c r="AH26" s="10">
        <v>0</v>
      </c>
      <c r="AI26" s="10">
        <v>85.645669310000002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342.58267710000001</v>
      </c>
      <c r="AV26" s="10">
        <v>0</v>
      </c>
      <c r="AW26" s="10">
        <v>0</v>
      </c>
      <c r="AX26" s="10">
        <v>85.645669310000002</v>
      </c>
      <c r="AY26" s="10">
        <v>942.10236220000002</v>
      </c>
      <c r="AZ26" s="10">
        <v>0</v>
      </c>
      <c r="BA26" s="10">
        <v>2141.141732</v>
      </c>
      <c r="BB26" s="10">
        <v>85.645669310000002</v>
      </c>
      <c r="BC26" s="10">
        <v>0</v>
      </c>
      <c r="BD26" s="10">
        <v>0</v>
      </c>
      <c r="BE26" s="10">
        <v>0</v>
      </c>
      <c r="BF26" s="10">
        <v>0</v>
      </c>
      <c r="BG26" s="10">
        <v>856.45669290000001</v>
      </c>
      <c r="BH26" s="10">
        <v>0</v>
      </c>
      <c r="BI26" s="10">
        <v>0</v>
      </c>
      <c r="BJ26" s="10">
        <v>0</v>
      </c>
      <c r="BK26" s="10">
        <v>342.58267710000001</v>
      </c>
      <c r="BL26" s="10">
        <v>0</v>
      </c>
      <c r="BN26" s="2"/>
      <c r="BO26" s="2"/>
      <c r="BP26" s="12"/>
      <c r="BQ26" s="12"/>
      <c r="BR26" s="12"/>
      <c r="BU26" s="13"/>
    </row>
    <row r="27" spans="1:73" x14ac:dyDescent="0.2">
      <c r="A27" s="2" t="s">
        <v>83</v>
      </c>
      <c r="B27" s="14" t="s">
        <v>157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326.53125</v>
      </c>
      <c r="O27" s="10">
        <v>0</v>
      </c>
      <c r="P27" s="10">
        <v>1451.25</v>
      </c>
      <c r="Q27" s="10">
        <v>181.40625</v>
      </c>
      <c r="R27" s="10">
        <v>0</v>
      </c>
      <c r="S27" s="10">
        <v>0</v>
      </c>
      <c r="T27" s="10">
        <v>0</v>
      </c>
      <c r="U27" s="10">
        <v>0</v>
      </c>
      <c r="V27" s="10">
        <v>290.25</v>
      </c>
      <c r="W27" s="10">
        <v>0</v>
      </c>
      <c r="X27" s="10">
        <v>36.28125</v>
      </c>
      <c r="Y27" s="10">
        <v>0</v>
      </c>
      <c r="Z27" s="10">
        <v>0</v>
      </c>
      <c r="AA27" s="10">
        <v>689.34375</v>
      </c>
      <c r="AB27" s="10">
        <v>0</v>
      </c>
      <c r="AC27" s="10">
        <v>36.28125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36.28125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36.28125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72.5625</v>
      </c>
      <c r="AX27" s="10">
        <v>181.40625</v>
      </c>
      <c r="AY27" s="10">
        <v>544.21875</v>
      </c>
      <c r="AZ27" s="10">
        <v>36.28125</v>
      </c>
      <c r="BA27" s="10">
        <v>471.65625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217.6875</v>
      </c>
      <c r="BH27" s="10">
        <v>0</v>
      </c>
      <c r="BI27" s="10">
        <v>0</v>
      </c>
      <c r="BJ27" s="10">
        <v>0</v>
      </c>
      <c r="BK27" s="10">
        <v>36.28125</v>
      </c>
      <c r="BL27" s="10">
        <v>0</v>
      </c>
      <c r="BN27" s="2"/>
      <c r="BO27" s="2"/>
      <c r="BP27" s="12"/>
      <c r="BQ27" s="12"/>
      <c r="BR27" s="12"/>
      <c r="BU27" s="13"/>
    </row>
    <row r="28" spans="1:73" x14ac:dyDescent="0.2">
      <c r="A28" s="2" t="s">
        <v>84</v>
      </c>
      <c r="B28" s="14" t="s">
        <v>157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339.78899089999999</v>
      </c>
      <c r="O28" s="10">
        <v>0</v>
      </c>
      <c r="P28" s="10">
        <v>1142.926606</v>
      </c>
      <c r="Q28" s="10">
        <v>278.00917429999998</v>
      </c>
      <c r="R28" s="10">
        <v>0</v>
      </c>
      <c r="S28" s="10">
        <v>0</v>
      </c>
      <c r="T28" s="10">
        <v>0</v>
      </c>
      <c r="U28" s="10">
        <v>0</v>
      </c>
      <c r="V28" s="10">
        <v>401.56880719999998</v>
      </c>
      <c r="W28" s="10">
        <v>0</v>
      </c>
      <c r="X28" s="10">
        <v>92.669724770000002</v>
      </c>
      <c r="Y28" s="10">
        <v>0</v>
      </c>
      <c r="Z28" s="10">
        <v>0</v>
      </c>
      <c r="AA28" s="10">
        <v>61.779816500000003</v>
      </c>
      <c r="AB28" s="10">
        <v>0</v>
      </c>
      <c r="AC28" s="10">
        <v>30.889908269999999</v>
      </c>
      <c r="AD28" s="10">
        <v>0</v>
      </c>
      <c r="AE28" s="10">
        <v>0</v>
      </c>
      <c r="AF28" s="10">
        <v>92.669724770000002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61.779816500000003</v>
      </c>
      <c r="AX28" s="10">
        <v>278.00917429999998</v>
      </c>
      <c r="AY28" s="10">
        <v>30.889908269999999</v>
      </c>
      <c r="AZ28" s="10">
        <v>185.3394495</v>
      </c>
      <c r="BA28" s="10">
        <v>247.11926600000001</v>
      </c>
      <c r="BB28" s="10">
        <v>30.889908269999999</v>
      </c>
      <c r="BC28" s="10">
        <v>0</v>
      </c>
      <c r="BD28" s="10">
        <v>0</v>
      </c>
      <c r="BE28" s="10">
        <v>0</v>
      </c>
      <c r="BF28" s="10">
        <v>0</v>
      </c>
      <c r="BG28" s="10">
        <v>61.779816500000003</v>
      </c>
      <c r="BH28" s="10">
        <v>30.889908269999999</v>
      </c>
      <c r="BI28" s="10">
        <v>0</v>
      </c>
      <c r="BJ28" s="10">
        <v>0</v>
      </c>
      <c r="BK28" s="10">
        <v>0</v>
      </c>
      <c r="BL28" s="10">
        <v>0</v>
      </c>
      <c r="BN28" s="2"/>
      <c r="BO28" s="2"/>
      <c r="BP28" s="12"/>
      <c r="BQ28" s="12"/>
      <c r="BR28" s="12"/>
      <c r="BU28" s="13"/>
    </row>
    <row r="29" spans="1:73" x14ac:dyDescent="0.2">
      <c r="A29" s="2" t="s">
        <v>85</v>
      </c>
      <c r="B29" s="14" t="s">
        <v>157</v>
      </c>
      <c r="C29" s="10">
        <v>0</v>
      </c>
      <c r="D29" s="10">
        <v>0</v>
      </c>
      <c r="E29" s="10">
        <v>0</v>
      </c>
      <c r="F29" s="10">
        <v>0</v>
      </c>
      <c r="G29" s="10">
        <v>28.104761889999999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196.7333333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365.36190470000003</v>
      </c>
      <c r="W29" s="10">
        <v>0</v>
      </c>
      <c r="X29" s="10">
        <v>0</v>
      </c>
      <c r="Y29" s="10">
        <v>0</v>
      </c>
      <c r="Z29" s="10">
        <v>0</v>
      </c>
      <c r="AA29" s="10">
        <v>252.9428571</v>
      </c>
      <c r="AB29" s="10">
        <v>0</v>
      </c>
      <c r="AC29" s="10">
        <v>646.40952370000002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56.209523820000001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505.8857142</v>
      </c>
      <c r="AX29" s="10">
        <v>168.6285714</v>
      </c>
      <c r="AY29" s="10">
        <v>562.09523820000004</v>
      </c>
      <c r="AZ29" s="10">
        <v>0</v>
      </c>
      <c r="BA29" s="10">
        <v>112.4190476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56.209523820000001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N29" s="2"/>
      <c r="BO29" s="2"/>
      <c r="BP29" s="12"/>
      <c r="BQ29" s="12"/>
      <c r="BR29" s="12"/>
      <c r="BU29" s="13"/>
    </row>
    <row r="30" spans="1:73" x14ac:dyDescent="0.2">
      <c r="A30" s="2" t="s">
        <v>86</v>
      </c>
      <c r="B30" s="14" t="s">
        <v>157</v>
      </c>
      <c r="C30" s="10">
        <v>0</v>
      </c>
      <c r="D30" s="10">
        <v>0</v>
      </c>
      <c r="E30" s="10">
        <v>0</v>
      </c>
      <c r="F30" s="10">
        <v>0</v>
      </c>
      <c r="G30" s="10">
        <v>115.83333330000001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19.305555559999998</v>
      </c>
      <c r="O30" s="10">
        <v>0</v>
      </c>
      <c r="P30" s="10">
        <v>444.02777789999999</v>
      </c>
      <c r="Q30" s="10">
        <v>77.22222223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19.305555559999998</v>
      </c>
      <c r="AB30" s="10">
        <v>0</v>
      </c>
      <c r="AC30" s="10">
        <v>135.13888890000001</v>
      </c>
      <c r="AD30" s="10">
        <v>0</v>
      </c>
      <c r="AE30" s="10">
        <v>0</v>
      </c>
      <c r="AF30" s="10">
        <v>38.611111110000003</v>
      </c>
      <c r="AG30" s="10">
        <v>0</v>
      </c>
      <c r="AH30" s="10">
        <v>0</v>
      </c>
      <c r="AI30" s="10">
        <v>57.916666669999998</v>
      </c>
      <c r="AJ30" s="10">
        <v>19.305555559999998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19.305555559999998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115.83333330000001</v>
      </c>
      <c r="AX30" s="10">
        <v>308.88888880000002</v>
      </c>
      <c r="AY30" s="10">
        <v>250.9722223</v>
      </c>
      <c r="AZ30" s="10">
        <v>0</v>
      </c>
      <c r="BA30" s="10">
        <v>347.50000010000002</v>
      </c>
      <c r="BB30" s="10">
        <v>38.611111110000003</v>
      </c>
      <c r="BC30" s="10">
        <v>0</v>
      </c>
      <c r="BD30" s="10">
        <v>0</v>
      </c>
      <c r="BE30" s="10">
        <v>0</v>
      </c>
      <c r="BF30" s="10">
        <v>0</v>
      </c>
      <c r="BG30" s="10">
        <v>38.611111110000003</v>
      </c>
      <c r="BH30" s="10">
        <v>0</v>
      </c>
      <c r="BI30" s="10">
        <v>38.611111110000003</v>
      </c>
      <c r="BJ30" s="10">
        <v>0</v>
      </c>
      <c r="BK30" s="10">
        <v>0</v>
      </c>
      <c r="BL30" s="10">
        <v>0</v>
      </c>
      <c r="BN30" s="2"/>
      <c r="BO30" s="2"/>
      <c r="BP30" s="12"/>
      <c r="BQ30" s="12"/>
      <c r="BR30" s="12"/>
      <c r="BU30" s="13"/>
    </row>
    <row r="31" spans="1:73" x14ac:dyDescent="0.2">
      <c r="A31" s="2" t="s">
        <v>87</v>
      </c>
      <c r="B31" s="14" t="s">
        <v>157</v>
      </c>
      <c r="C31" s="10">
        <v>0</v>
      </c>
      <c r="D31" s="10">
        <v>0</v>
      </c>
      <c r="E31" s="10">
        <v>0</v>
      </c>
      <c r="F31" s="10">
        <v>0</v>
      </c>
      <c r="G31" s="10">
        <v>535.11926600000004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139.59633030000001</v>
      </c>
      <c r="Q31" s="10">
        <v>46.532110080000002</v>
      </c>
      <c r="R31" s="10">
        <v>0</v>
      </c>
      <c r="S31" s="10">
        <v>0</v>
      </c>
      <c r="T31" s="10">
        <v>0</v>
      </c>
      <c r="U31" s="10">
        <v>0</v>
      </c>
      <c r="V31" s="10">
        <v>186.12844039999999</v>
      </c>
      <c r="W31" s="10">
        <v>0</v>
      </c>
      <c r="X31" s="10">
        <v>23.266055049999999</v>
      </c>
      <c r="Y31" s="10">
        <v>0</v>
      </c>
      <c r="Z31" s="10">
        <v>0</v>
      </c>
      <c r="AA31" s="10">
        <v>69.798165139999995</v>
      </c>
      <c r="AB31" s="10">
        <v>0</v>
      </c>
      <c r="AC31" s="10">
        <v>23.266055049999999</v>
      </c>
      <c r="AD31" s="10">
        <v>0</v>
      </c>
      <c r="AE31" s="10">
        <v>0</v>
      </c>
      <c r="AF31" s="10">
        <v>139.59633030000001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93.06422019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23.266055049999999</v>
      </c>
      <c r="AX31" s="10">
        <v>604.91743120000001</v>
      </c>
      <c r="AY31" s="10">
        <v>0</v>
      </c>
      <c r="AZ31" s="10">
        <v>69.798165139999995</v>
      </c>
      <c r="BA31" s="10">
        <v>558.38532099999998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23.266055049999999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N31" s="2"/>
      <c r="BO31" s="2"/>
      <c r="BP31" s="12"/>
      <c r="BQ31" s="12"/>
      <c r="BR31" s="12"/>
      <c r="BU31" s="13"/>
    </row>
    <row r="32" spans="1:73" x14ac:dyDescent="0.2">
      <c r="A32" s="2" t="s">
        <v>88</v>
      </c>
      <c r="B32" s="14" t="s">
        <v>157</v>
      </c>
      <c r="C32" s="10">
        <v>0</v>
      </c>
      <c r="D32" s="10">
        <v>0</v>
      </c>
      <c r="E32" s="10">
        <v>0</v>
      </c>
      <c r="F32" s="10">
        <v>0</v>
      </c>
      <c r="G32" s="10">
        <v>1050.6603769999999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30.018867910000001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60.037735849999997</v>
      </c>
      <c r="W32" s="10">
        <v>0</v>
      </c>
      <c r="X32" s="10">
        <v>0</v>
      </c>
      <c r="Y32" s="10">
        <v>0</v>
      </c>
      <c r="Z32" s="10">
        <v>0</v>
      </c>
      <c r="AA32" s="10">
        <v>120.07547169999999</v>
      </c>
      <c r="AB32" s="10">
        <v>0</v>
      </c>
      <c r="AC32" s="10">
        <v>180.11320749999999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30.018867910000001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60.037735849999997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930.58490570000004</v>
      </c>
      <c r="AY32" s="10">
        <v>0</v>
      </c>
      <c r="AZ32" s="10">
        <v>30.018867910000001</v>
      </c>
      <c r="BA32" s="10">
        <v>450.28301900000002</v>
      </c>
      <c r="BB32" s="10">
        <v>150.09433960000001</v>
      </c>
      <c r="BC32" s="10">
        <v>0</v>
      </c>
      <c r="BD32" s="10">
        <v>0</v>
      </c>
      <c r="BE32" s="10">
        <v>0</v>
      </c>
      <c r="BF32" s="10">
        <v>0</v>
      </c>
      <c r="BG32" s="10">
        <v>60.037735849999997</v>
      </c>
      <c r="BH32" s="10">
        <v>0</v>
      </c>
      <c r="BI32" s="10">
        <v>0</v>
      </c>
      <c r="BJ32" s="10">
        <v>30.018867910000001</v>
      </c>
      <c r="BK32" s="10">
        <v>0</v>
      </c>
      <c r="BL32" s="10">
        <v>0</v>
      </c>
      <c r="BN32" s="2"/>
      <c r="BO32" s="2"/>
      <c r="BP32" s="12"/>
      <c r="BQ32" s="12"/>
      <c r="BR32" s="12"/>
      <c r="BU32" s="13"/>
    </row>
    <row r="33" spans="1:73" x14ac:dyDescent="0.2">
      <c r="A33" s="2" t="s">
        <v>89</v>
      </c>
      <c r="B33" s="14" t="s">
        <v>157</v>
      </c>
      <c r="C33" s="10">
        <v>0</v>
      </c>
      <c r="D33" s="10">
        <v>0</v>
      </c>
      <c r="E33" s="10">
        <v>0</v>
      </c>
      <c r="F33" s="10">
        <v>0</v>
      </c>
      <c r="G33" s="10">
        <v>190.62068970000001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95.310344880000002</v>
      </c>
      <c r="O33" s="10">
        <v>0</v>
      </c>
      <c r="P33" s="10">
        <v>571.86206900000002</v>
      </c>
      <c r="Q33" s="10">
        <v>95.310344880000002</v>
      </c>
      <c r="R33" s="10">
        <v>0</v>
      </c>
      <c r="S33" s="10">
        <v>0</v>
      </c>
      <c r="T33" s="10">
        <v>0</v>
      </c>
      <c r="U33" s="10">
        <v>0</v>
      </c>
      <c r="V33" s="10">
        <v>190.62068970000001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2859.3103449999999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2573.3793099999998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190.62068970000001</v>
      </c>
      <c r="AY33" s="10">
        <v>2764</v>
      </c>
      <c r="AZ33" s="10">
        <v>0</v>
      </c>
      <c r="BA33" s="10">
        <v>667.17241379999996</v>
      </c>
      <c r="BB33" s="10">
        <v>190.62068970000001</v>
      </c>
      <c r="BC33" s="10">
        <v>0</v>
      </c>
      <c r="BD33" s="10">
        <v>0</v>
      </c>
      <c r="BE33" s="10">
        <v>0</v>
      </c>
      <c r="BF33" s="10">
        <v>0</v>
      </c>
      <c r="BG33" s="10">
        <v>571.86206900000002</v>
      </c>
      <c r="BH33" s="10">
        <v>0</v>
      </c>
      <c r="BI33" s="10">
        <v>0</v>
      </c>
      <c r="BJ33" s="10">
        <v>0</v>
      </c>
      <c r="BK33" s="10">
        <v>95.310344880000002</v>
      </c>
      <c r="BL33" s="10">
        <v>0</v>
      </c>
      <c r="BN33" s="2"/>
      <c r="BO33" s="2"/>
      <c r="BP33" s="12"/>
      <c r="BQ33" s="12"/>
      <c r="BR33" s="12"/>
      <c r="BU33" s="13"/>
    </row>
    <row r="34" spans="1:73" x14ac:dyDescent="0.2">
      <c r="A34" s="2" t="s">
        <v>90</v>
      </c>
      <c r="B34" s="14" t="s">
        <v>157</v>
      </c>
      <c r="C34" s="10">
        <v>0</v>
      </c>
      <c r="D34" s="10">
        <v>0</v>
      </c>
      <c r="E34" s="10">
        <v>0</v>
      </c>
      <c r="F34" s="10">
        <v>0</v>
      </c>
      <c r="G34" s="10">
        <v>197.0409836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131.3606557</v>
      </c>
      <c r="O34" s="10">
        <v>0</v>
      </c>
      <c r="P34" s="10">
        <v>2233.1311479999999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197.0409836</v>
      </c>
      <c r="AB34" s="10">
        <v>0</v>
      </c>
      <c r="AC34" s="10">
        <v>722.48360660000003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1642.0081970000001</v>
      </c>
      <c r="AJ34" s="10">
        <v>0</v>
      </c>
      <c r="AK34" s="10">
        <v>0</v>
      </c>
      <c r="AL34" s="10">
        <v>0</v>
      </c>
      <c r="AM34" s="10">
        <v>0</v>
      </c>
      <c r="AN34" s="10">
        <v>65.680327860000006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197.0409836</v>
      </c>
      <c r="AZ34" s="10">
        <v>197.0409836</v>
      </c>
      <c r="BA34" s="10">
        <v>1182.2459019999999</v>
      </c>
      <c r="BB34" s="10">
        <v>262.72131150000001</v>
      </c>
      <c r="BC34" s="10">
        <v>0</v>
      </c>
      <c r="BD34" s="10">
        <v>0</v>
      </c>
      <c r="BE34" s="10">
        <v>0</v>
      </c>
      <c r="BF34" s="10">
        <v>0</v>
      </c>
      <c r="BG34" s="10">
        <v>853.84426189999999</v>
      </c>
      <c r="BH34" s="10">
        <v>0</v>
      </c>
      <c r="BI34" s="10">
        <v>0</v>
      </c>
      <c r="BJ34" s="10">
        <v>65.680327860000006</v>
      </c>
      <c r="BK34" s="10">
        <v>65.680327860000006</v>
      </c>
      <c r="BL34" s="10">
        <v>0</v>
      </c>
      <c r="BN34" s="2"/>
      <c r="BO34" s="2"/>
      <c r="BP34" s="12"/>
      <c r="BQ34" s="12"/>
      <c r="BR34" s="12"/>
      <c r="BU34" s="13"/>
    </row>
    <row r="35" spans="1:73" x14ac:dyDescent="0.2">
      <c r="A35" s="2" t="s">
        <v>91</v>
      </c>
      <c r="B35" s="14" t="s">
        <v>157</v>
      </c>
      <c r="C35" s="10">
        <v>0</v>
      </c>
      <c r="D35" s="10">
        <v>0</v>
      </c>
      <c r="E35" s="10">
        <v>0</v>
      </c>
      <c r="F35" s="10">
        <v>0</v>
      </c>
      <c r="G35" s="10">
        <v>323.21481469999998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484.8222222</v>
      </c>
      <c r="O35" s="10">
        <v>0</v>
      </c>
      <c r="P35" s="10">
        <v>2908.9333329999999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484.8222222</v>
      </c>
      <c r="AB35" s="10">
        <v>0</v>
      </c>
      <c r="AC35" s="10">
        <v>484.8222222</v>
      </c>
      <c r="AD35" s="10">
        <v>0</v>
      </c>
      <c r="AE35" s="10">
        <v>0</v>
      </c>
      <c r="AF35" s="10">
        <v>323.21481469999998</v>
      </c>
      <c r="AG35" s="10">
        <v>0</v>
      </c>
      <c r="AH35" s="10">
        <v>0</v>
      </c>
      <c r="AI35" s="10">
        <v>6464.2962960000004</v>
      </c>
      <c r="AJ35" s="10">
        <v>161.60740749999999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161.60740749999999</v>
      </c>
      <c r="AY35" s="10">
        <v>2262.5037040000002</v>
      </c>
      <c r="AZ35" s="10">
        <v>0</v>
      </c>
      <c r="BA35" s="10">
        <v>484.8222222</v>
      </c>
      <c r="BB35" s="10">
        <v>646.4296296</v>
      </c>
      <c r="BC35" s="10">
        <v>0</v>
      </c>
      <c r="BD35" s="10">
        <v>0</v>
      </c>
      <c r="BE35" s="10">
        <v>0</v>
      </c>
      <c r="BF35" s="10">
        <v>0</v>
      </c>
      <c r="BG35" s="10">
        <v>5494.6518530000003</v>
      </c>
      <c r="BH35" s="10">
        <v>323.21481469999998</v>
      </c>
      <c r="BI35" s="10">
        <v>161.60740749999999</v>
      </c>
      <c r="BJ35" s="10">
        <v>484.8222222</v>
      </c>
      <c r="BK35" s="10">
        <v>161.60740749999999</v>
      </c>
      <c r="BL35" s="10">
        <v>0</v>
      </c>
      <c r="BN35" s="2"/>
      <c r="BO35" s="2"/>
      <c r="BP35" s="12"/>
      <c r="BQ35" s="12"/>
      <c r="BR35" s="12"/>
      <c r="BU35" s="13"/>
    </row>
    <row r="36" spans="1:73" x14ac:dyDescent="0.2">
      <c r="A36" s="2" t="s">
        <v>92</v>
      </c>
      <c r="B36" s="14" t="s">
        <v>157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1055.8267719999999</v>
      </c>
      <c r="O36" s="10">
        <v>0</v>
      </c>
      <c r="P36" s="10">
        <v>5067.9685049999998</v>
      </c>
      <c r="Q36" s="10">
        <v>844.66141730000004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211.16535440000001</v>
      </c>
      <c r="X36" s="10">
        <v>0</v>
      </c>
      <c r="Y36" s="10">
        <v>0</v>
      </c>
      <c r="Z36" s="10">
        <v>0</v>
      </c>
      <c r="AA36" s="10">
        <v>422.33070880000002</v>
      </c>
      <c r="AB36" s="10">
        <v>0</v>
      </c>
      <c r="AC36" s="10">
        <v>0</v>
      </c>
      <c r="AD36" s="10">
        <v>0</v>
      </c>
      <c r="AE36" s="10">
        <v>0</v>
      </c>
      <c r="AF36" s="10">
        <v>211.16535440000001</v>
      </c>
      <c r="AG36" s="10">
        <v>0</v>
      </c>
      <c r="AH36" s="10">
        <v>0</v>
      </c>
      <c r="AI36" s="10">
        <v>7601.9527550000003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422.33070880000002</v>
      </c>
      <c r="AZ36" s="10">
        <v>211.16535440000001</v>
      </c>
      <c r="BA36" s="10">
        <v>211.16535440000001</v>
      </c>
      <c r="BB36" s="10">
        <v>1266.9921260000001</v>
      </c>
      <c r="BC36" s="10">
        <v>0</v>
      </c>
      <c r="BD36" s="10">
        <v>0</v>
      </c>
      <c r="BE36" s="10">
        <v>0</v>
      </c>
      <c r="BF36" s="10">
        <v>0</v>
      </c>
      <c r="BG36" s="10">
        <v>6334.9606290000002</v>
      </c>
      <c r="BH36" s="10">
        <v>0</v>
      </c>
      <c r="BI36" s="10">
        <v>211.16535440000001</v>
      </c>
      <c r="BJ36" s="10">
        <v>2533.9842520000002</v>
      </c>
      <c r="BK36" s="10">
        <v>211.16535440000001</v>
      </c>
      <c r="BL36" s="10">
        <v>0</v>
      </c>
      <c r="BN36" s="2"/>
      <c r="BO36" s="2"/>
      <c r="BP36" s="12"/>
      <c r="BQ36" s="12"/>
      <c r="BR36" s="12"/>
      <c r="BU36" s="13"/>
    </row>
    <row r="37" spans="1:73" x14ac:dyDescent="0.2">
      <c r="A37" s="2" t="s">
        <v>93</v>
      </c>
      <c r="B37" s="2" t="s">
        <v>156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27.07</v>
      </c>
      <c r="O37" s="10">
        <v>0</v>
      </c>
      <c r="P37" s="10">
        <v>108.28</v>
      </c>
      <c r="Q37" s="10">
        <v>54.14</v>
      </c>
      <c r="R37" s="10">
        <v>0</v>
      </c>
      <c r="S37" s="10">
        <v>0</v>
      </c>
      <c r="T37" s="10">
        <v>0</v>
      </c>
      <c r="U37" s="10">
        <v>0</v>
      </c>
      <c r="V37" s="10">
        <v>54.14</v>
      </c>
      <c r="W37" s="10">
        <v>0</v>
      </c>
      <c r="X37" s="10">
        <v>0</v>
      </c>
      <c r="Y37" s="10">
        <v>0</v>
      </c>
      <c r="Z37" s="10">
        <v>0</v>
      </c>
      <c r="AA37" s="10">
        <v>27.07</v>
      </c>
      <c r="AB37" s="10">
        <v>0</v>
      </c>
      <c r="AC37" s="10">
        <v>0</v>
      </c>
      <c r="AD37" s="10">
        <v>0</v>
      </c>
      <c r="AE37" s="10">
        <v>0</v>
      </c>
      <c r="AF37" s="10">
        <v>730.89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27.07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893.31</v>
      </c>
      <c r="AY37" s="10">
        <v>0</v>
      </c>
      <c r="AZ37" s="10">
        <v>0</v>
      </c>
      <c r="BA37" s="10">
        <v>135.35</v>
      </c>
      <c r="BB37" s="10">
        <v>487.26</v>
      </c>
      <c r="BC37" s="10">
        <v>0</v>
      </c>
      <c r="BD37" s="10">
        <v>0</v>
      </c>
      <c r="BE37" s="10">
        <v>0</v>
      </c>
      <c r="BF37" s="10">
        <v>0</v>
      </c>
      <c r="BG37" s="10">
        <v>108.28</v>
      </c>
      <c r="BH37" s="10">
        <v>0</v>
      </c>
      <c r="BI37" s="10">
        <v>27.07</v>
      </c>
      <c r="BJ37" s="10">
        <v>27.07</v>
      </c>
      <c r="BK37" s="10">
        <v>0</v>
      </c>
      <c r="BL37" s="10">
        <v>0</v>
      </c>
      <c r="BN37" s="2"/>
      <c r="BO37" s="2"/>
      <c r="BP37" s="12"/>
      <c r="BQ37" s="12"/>
      <c r="BR37" s="12"/>
      <c r="BU37" s="13"/>
    </row>
    <row r="38" spans="1:73" x14ac:dyDescent="0.2">
      <c r="A38" s="2" t="s">
        <v>94</v>
      </c>
      <c r="B38" s="2" t="s">
        <v>156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35.098039219999997</v>
      </c>
      <c r="O38" s="10">
        <v>0</v>
      </c>
      <c r="P38" s="10">
        <v>280.78431369999998</v>
      </c>
      <c r="Q38" s="10">
        <v>52.647058829999999</v>
      </c>
      <c r="R38" s="10">
        <v>0</v>
      </c>
      <c r="S38" s="10">
        <v>0</v>
      </c>
      <c r="T38" s="10">
        <v>0</v>
      </c>
      <c r="U38" s="10">
        <v>0</v>
      </c>
      <c r="V38" s="10">
        <v>157.94117650000001</v>
      </c>
      <c r="W38" s="10">
        <v>0</v>
      </c>
      <c r="X38" s="10">
        <v>0</v>
      </c>
      <c r="Y38" s="10">
        <v>0</v>
      </c>
      <c r="Z38" s="10">
        <v>0</v>
      </c>
      <c r="AA38" s="10">
        <v>52.647058829999999</v>
      </c>
      <c r="AB38" s="10">
        <v>0</v>
      </c>
      <c r="AC38" s="10">
        <v>0</v>
      </c>
      <c r="AD38" s="10">
        <v>0</v>
      </c>
      <c r="AE38" s="10">
        <v>0</v>
      </c>
      <c r="AF38" s="10">
        <v>140.3921569</v>
      </c>
      <c r="AG38" s="10">
        <v>0</v>
      </c>
      <c r="AH38" s="10">
        <v>0</v>
      </c>
      <c r="AI38" s="10">
        <v>122.8431373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17.549019609999998</v>
      </c>
      <c r="AX38" s="10">
        <v>473.82352950000001</v>
      </c>
      <c r="AY38" s="10">
        <v>35.098039219999997</v>
      </c>
      <c r="AZ38" s="10">
        <v>17.549019609999998</v>
      </c>
      <c r="BA38" s="10">
        <v>87.745098029999994</v>
      </c>
      <c r="BB38" s="10">
        <v>70.196078420000006</v>
      </c>
      <c r="BC38" s="10">
        <v>0</v>
      </c>
      <c r="BD38" s="10">
        <v>0</v>
      </c>
      <c r="BE38" s="10">
        <v>0</v>
      </c>
      <c r="BF38" s="10">
        <v>0</v>
      </c>
      <c r="BG38" s="10">
        <v>122.8431373</v>
      </c>
      <c r="BH38" s="10">
        <v>0</v>
      </c>
      <c r="BI38" s="10">
        <v>17.549019609999998</v>
      </c>
      <c r="BJ38" s="10">
        <v>105.29411760000001</v>
      </c>
      <c r="BK38" s="10">
        <v>0</v>
      </c>
      <c r="BL38" s="10">
        <v>0</v>
      </c>
      <c r="BN38" s="2"/>
      <c r="BO38" s="2"/>
      <c r="BP38" s="12"/>
      <c r="BQ38" s="12"/>
      <c r="BR38" s="12"/>
      <c r="BU38" s="13"/>
    </row>
    <row r="39" spans="1:73" x14ac:dyDescent="0.2">
      <c r="A39" s="2" t="s">
        <v>95</v>
      </c>
      <c r="B39" s="2" t="s">
        <v>156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123.0909091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246.18181820000001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123.0909091</v>
      </c>
      <c r="AD39" s="10">
        <v>0</v>
      </c>
      <c r="AE39" s="10">
        <v>0</v>
      </c>
      <c r="AF39" s="10">
        <v>615.45454549999999</v>
      </c>
      <c r="AG39" s="10">
        <v>0</v>
      </c>
      <c r="AH39" s="10">
        <v>0</v>
      </c>
      <c r="AI39" s="10">
        <v>123.0909091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4123.5454550000004</v>
      </c>
      <c r="AY39" s="10">
        <v>61.545454540000001</v>
      </c>
      <c r="AZ39" s="10">
        <v>61.545454540000001</v>
      </c>
      <c r="BA39" s="10">
        <v>430.81818179999999</v>
      </c>
      <c r="BB39" s="10">
        <v>307.72727270000001</v>
      </c>
      <c r="BC39" s="10">
        <v>0</v>
      </c>
      <c r="BD39" s="10">
        <v>0</v>
      </c>
      <c r="BE39" s="10">
        <v>0</v>
      </c>
      <c r="BF39" s="10">
        <v>0</v>
      </c>
      <c r="BG39" s="10">
        <v>430.81818179999999</v>
      </c>
      <c r="BH39" s="10">
        <v>0</v>
      </c>
      <c r="BI39" s="10">
        <v>0</v>
      </c>
      <c r="BJ39" s="10">
        <v>123.0909091</v>
      </c>
      <c r="BK39" s="10">
        <v>0</v>
      </c>
      <c r="BL39" s="10">
        <v>0</v>
      </c>
      <c r="BN39" s="2"/>
      <c r="BO39" s="2"/>
      <c r="BP39" s="12"/>
      <c r="BQ39" s="12"/>
      <c r="BR39" s="12"/>
      <c r="BU39" s="13"/>
    </row>
    <row r="40" spans="1:73" x14ac:dyDescent="0.2">
      <c r="A40" s="2" t="s">
        <v>96</v>
      </c>
      <c r="B40" s="2" t="s">
        <v>156</v>
      </c>
      <c r="C40" s="10">
        <v>0</v>
      </c>
      <c r="D40" s="10">
        <v>0</v>
      </c>
      <c r="E40" s="10">
        <v>0</v>
      </c>
      <c r="F40" s="10">
        <v>0</v>
      </c>
      <c r="G40" s="10">
        <v>32.673267330000002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32.673267330000002</v>
      </c>
      <c r="O40" s="10">
        <v>0</v>
      </c>
      <c r="P40" s="10">
        <v>65.346534660000003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653.46534659999998</v>
      </c>
      <c r="W40" s="10">
        <v>0</v>
      </c>
      <c r="X40" s="10">
        <v>16.336633670000001</v>
      </c>
      <c r="Y40" s="10">
        <v>0</v>
      </c>
      <c r="Z40" s="10">
        <v>0</v>
      </c>
      <c r="AA40" s="10">
        <v>32.673267330000002</v>
      </c>
      <c r="AB40" s="10">
        <v>0</v>
      </c>
      <c r="AC40" s="10">
        <v>32.673267330000002</v>
      </c>
      <c r="AD40" s="10">
        <v>0</v>
      </c>
      <c r="AE40" s="10">
        <v>0</v>
      </c>
      <c r="AF40" s="10">
        <v>81.683168330000001</v>
      </c>
      <c r="AG40" s="10">
        <v>0</v>
      </c>
      <c r="AH40" s="10">
        <v>0</v>
      </c>
      <c r="AI40" s="10">
        <v>81.683168330000001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16.336633670000001</v>
      </c>
      <c r="AV40" s="10">
        <v>0</v>
      </c>
      <c r="AW40" s="10">
        <v>0</v>
      </c>
      <c r="AX40" s="10">
        <v>294.05940600000002</v>
      </c>
      <c r="AY40" s="10">
        <v>0</v>
      </c>
      <c r="AZ40" s="10">
        <v>16.336633670000001</v>
      </c>
      <c r="BA40" s="10">
        <v>16.336633670000001</v>
      </c>
      <c r="BB40" s="10">
        <v>65.346534660000003</v>
      </c>
      <c r="BC40" s="10">
        <v>0</v>
      </c>
      <c r="BD40" s="10">
        <v>0</v>
      </c>
      <c r="BE40" s="10">
        <v>0</v>
      </c>
      <c r="BF40" s="10">
        <v>0</v>
      </c>
      <c r="BG40" s="10">
        <v>114.3564356</v>
      </c>
      <c r="BH40" s="10">
        <v>0</v>
      </c>
      <c r="BI40" s="10">
        <v>32.673267330000002</v>
      </c>
      <c r="BJ40" s="10">
        <v>65.346534660000003</v>
      </c>
      <c r="BK40" s="10">
        <v>0</v>
      </c>
      <c r="BL40" s="10">
        <v>0</v>
      </c>
      <c r="BN40" s="2"/>
      <c r="BO40" s="2"/>
      <c r="BP40" s="12"/>
      <c r="BQ40" s="12"/>
      <c r="BR40" s="12"/>
      <c r="BU40" s="13"/>
    </row>
    <row r="41" spans="1:73" x14ac:dyDescent="0.2">
      <c r="A41" s="2" t="s">
        <v>97</v>
      </c>
      <c r="B41" s="2" t="s">
        <v>156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62.364485960000003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1496.7476630000001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748.37383169999998</v>
      </c>
      <c r="AD41" s="10">
        <v>0</v>
      </c>
      <c r="AE41" s="10">
        <v>0</v>
      </c>
      <c r="AF41" s="10">
        <v>124.728972</v>
      </c>
      <c r="AG41" s="10">
        <v>124.728972</v>
      </c>
      <c r="AH41" s="10">
        <v>0</v>
      </c>
      <c r="AI41" s="10">
        <v>1995.663552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935.4672898</v>
      </c>
      <c r="AY41" s="10">
        <v>374.18691589999997</v>
      </c>
      <c r="AZ41" s="10">
        <v>124.728972</v>
      </c>
      <c r="BA41" s="10">
        <v>374.18691589999997</v>
      </c>
      <c r="BB41" s="10">
        <v>124.728972</v>
      </c>
      <c r="BC41" s="10">
        <v>0</v>
      </c>
      <c r="BD41" s="10">
        <v>0</v>
      </c>
      <c r="BE41" s="10">
        <v>0</v>
      </c>
      <c r="BF41" s="10">
        <v>0</v>
      </c>
      <c r="BG41" s="10">
        <v>187.093458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N41" s="2"/>
      <c r="BO41" s="2"/>
      <c r="BP41" s="12"/>
      <c r="BQ41" s="12"/>
      <c r="BR41" s="12"/>
      <c r="BU41" s="13"/>
    </row>
    <row r="42" spans="1:73" x14ac:dyDescent="0.2">
      <c r="A42" s="2" t="s">
        <v>98</v>
      </c>
      <c r="B42" s="2" t="s">
        <v>156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202</v>
      </c>
      <c r="O42" s="10">
        <v>0</v>
      </c>
      <c r="P42" s="10">
        <v>2626</v>
      </c>
      <c r="Q42" s="10">
        <v>606</v>
      </c>
      <c r="R42" s="10">
        <v>0</v>
      </c>
      <c r="S42" s="10">
        <v>0</v>
      </c>
      <c r="T42" s="10">
        <v>0</v>
      </c>
      <c r="U42" s="10">
        <v>0</v>
      </c>
      <c r="V42" s="10">
        <v>606</v>
      </c>
      <c r="W42" s="10">
        <v>0</v>
      </c>
      <c r="X42" s="10">
        <v>0</v>
      </c>
      <c r="Y42" s="10">
        <v>0</v>
      </c>
      <c r="Z42" s="10">
        <v>0</v>
      </c>
      <c r="AA42" s="10">
        <v>5454</v>
      </c>
      <c r="AB42" s="10">
        <v>0</v>
      </c>
      <c r="AC42" s="10">
        <v>4444</v>
      </c>
      <c r="AD42" s="10">
        <v>0</v>
      </c>
      <c r="AE42" s="10">
        <v>0</v>
      </c>
      <c r="AF42" s="10">
        <v>606</v>
      </c>
      <c r="AG42" s="10">
        <v>0</v>
      </c>
      <c r="AH42" s="10">
        <v>0</v>
      </c>
      <c r="AI42" s="10">
        <v>5050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202</v>
      </c>
      <c r="AY42" s="10">
        <v>3030</v>
      </c>
      <c r="AZ42" s="10">
        <v>0</v>
      </c>
      <c r="BA42" s="10">
        <v>0</v>
      </c>
      <c r="BB42" s="10">
        <v>808</v>
      </c>
      <c r="BC42" s="10">
        <v>0</v>
      </c>
      <c r="BD42" s="10">
        <v>0</v>
      </c>
      <c r="BE42" s="10">
        <v>0</v>
      </c>
      <c r="BF42" s="10">
        <v>0</v>
      </c>
      <c r="BG42" s="10">
        <v>1010</v>
      </c>
      <c r="BH42" s="10">
        <v>0</v>
      </c>
      <c r="BI42" s="10">
        <v>0</v>
      </c>
      <c r="BJ42" s="10">
        <v>606</v>
      </c>
      <c r="BK42" s="10">
        <v>0</v>
      </c>
      <c r="BL42" s="10">
        <v>0</v>
      </c>
      <c r="BN42" s="2"/>
      <c r="BO42" s="2"/>
      <c r="BP42" s="12"/>
      <c r="BQ42" s="12"/>
      <c r="BR42" s="12"/>
      <c r="BU42" s="13"/>
    </row>
    <row r="43" spans="1:73" x14ac:dyDescent="0.2">
      <c r="A43" s="2" t="s">
        <v>99</v>
      </c>
      <c r="B43" s="2" t="s">
        <v>156</v>
      </c>
      <c r="C43" s="10">
        <v>0</v>
      </c>
      <c r="D43" s="10">
        <v>0</v>
      </c>
      <c r="E43" s="10">
        <v>0</v>
      </c>
      <c r="F43" s="10">
        <v>0</v>
      </c>
      <c r="G43" s="10">
        <v>324.08653850000002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216.05769230000001</v>
      </c>
      <c r="O43" s="10">
        <v>0</v>
      </c>
      <c r="P43" s="10">
        <v>216.05769230000001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432.11538460000003</v>
      </c>
      <c r="W43" s="10">
        <v>0</v>
      </c>
      <c r="X43" s="10">
        <v>0</v>
      </c>
      <c r="Y43" s="10">
        <v>0</v>
      </c>
      <c r="Z43" s="10">
        <v>0</v>
      </c>
      <c r="AA43" s="10">
        <v>216.05769230000001</v>
      </c>
      <c r="AB43" s="10">
        <v>0</v>
      </c>
      <c r="AC43" s="10">
        <v>1080.2884610000001</v>
      </c>
      <c r="AD43" s="10">
        <v>0</v>
      </c>
      <c r="AE43" s="10">
        <v>216.05769230000001</v>
      </c>
      <c r="AF43" s="10">
        <v>0</v>
      </c>
      <c r="AG43" s="10">
        <v>0</v>
      </c>
      <c r="AH43" s="10">
        <v>0</v>
      </c>
      <c r="AI43" s="10">
        <v>6373.7019229999996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648.17307689999996</v>
      </c>
      <c r="BB43" s="10">
        <v>756.20192310000004</v>
      </c>
      <c r="BC43" s="10">
        <v>0</v>
      </c>
      <c r="BD43" s="10">
        <v>0</v>
      </c>
      <c r="BE43" s="10">
        <v>0</v>
      </c>
      <c r="BF43" s="10">
        <v>0</v>
      </c>
      <c r="BG43" s="10">
        <v>540.14423079999995</v>
      </c>
      <c r="BH43" s="10">
        <v>0</v>
      </c>
      <c r="BI43" s="10">
        <v>0</v>
      </c>
      <c r="BJ43" s="10">
        <v>216.05769230000001</v>
      </c>
      <c r="BK43" s="10">
        <v>0</v>
      </c>
      <c r="BL43" s="10">
        <v>0</v>
      </c>
      <c r="BN43" s="2"/>
      <c r="BO43" s="2"/>
      <c r="BP43" s="12"/>
      <c r="BQ43" s="12"/>
      <c r="BR43" s="12"/>
      <c r="BU43" s="13"/>
    </row>
    <row r="44" spans="1:73" x14ac:dyDescent="0.2">
      <c r="A44" s="2" t="s">
        <v>100</v>
      </c>
      <c r="B44" s="2" t="s">
        <v>156</v>
      </c>
      <c r="C44" s="10">
        <v>0</v>
      </c>
      <c r="D44" s="10">
        <v>0</v>
      </c>
      <c r="E44" s="10">
        <v>0</v>
      </c>
      <c r="F44" s="10">
        <v>0</v>
      </c>
      <c r="G44" s="10">
        <v>186.7818182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2054.6</v>
      </c>
      <c r="O44" s="10">
        <v>0</v>
      </c>
      <c r="P44" s="10">
        <v>4015.8090910000001</v>
      </c>
      <c r="Q44" s="10">
        <v>186.7818182</v>
      </c>
      <c r="R44" s="10">
        <v>0</v>
      </c>
      <c r="S44" s="10">
        <v>0</v>
      </c>
      <c r="T44" s="10">
        <v>0</v>
      </c>
      <c r="U44" s="10">
        <v>0</v>
      </c>
      <c r="V44" s="10">
        <v>93.39090908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466.95454539999997</v>
      </c>
      <c r="AD44" s="10">
        <v>0</v>
      </c>
      <c r="AE44" s="10">
        <v>0</v>
      </c>
      <c r="AF44" s="10">
        <v>93.39090908</v>
      </c>
      <c r="AG44" s="10">
        <v>0</v>
      </c>
      <c r="AH44" s="10">
        <v>0</v>
      </c>
      <c r="AI44" s="10">
        <v>466.95454539999997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653.73636369999997</v>
      </c>
      <c r="BB44" s="10">
        <v>1587.645454</v>
      </c>
      <c r="BC44" s="10">
        <v>0</v>
      </c>
      <c r="BD44" s="10">
        <v>0</v>
      </c>
      <c r="BE44" s="10">
        <v>0</v>
      </c>
      <c r="BF44" s="10">
        <v>0</v>
      </c>
      <c r="BG44" s="10">
        <v>280.1727272</v>
      </c>
      <c r="BH44" s="10">
        <v>0</v>
      </c>
      <c r="BI44" s="10">
        <v>93.39090908</v>
      </c>
      <c r="BJ44" s="10">
        <v>93.39090908</v>
      </c>
      <c r="BK44" s="10">
        <v>0</v>
      </c>
      <c r="BL44" s="10">
        <v>0</v>
      </c>
      <c r="BN44" s="2"/>
      <c r="BO44" s="2"/>
      <c r="BP44" s="12"/>
      <c r="BQ44" s="12"/>
      <c r="BR44" s="12"/>
      <c r="BU44" s="13"/>
    </row>
    <row r="45" spans="1:73" x14ac:dyDescent="0.2">
      <c r="A45" s="2" t="s">
        <v>101</v>
      </c>
      <c r="B45" s="2" t="s">
        <v>156</v>
      </c>
      <c r="C45" s="10">
        <v>0</v>
      </c>
      <c r="D45" s="10">
        <v>0</v>
      </c>
      <c r="E45" s="10">
        <v>0</v>
      </c>
      <c r="F45" s="10">
        <v>0</v>
      </c>
      <c r="G45" s="10">
        <v>108.4786325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271.19658120000003</v>
      </c>
      <c r="O45" s="10">
        <v>0</v>
      </c>
      <c r="P45" s="10">
        <v>461.03418799999997</v>
      </c>
      <c r="Q45" s="10">
        <v>27.119658130000001</v>
      </c>
      <c r="R45" s="10">
        <v>27.119658130000001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27.119658130000001</v>
      </c>
      <c r="Y45" s="10">
        <v>0</v>
      </c>
      <c r="Z45" s="10">
        <v>0</v>
      </c>
      <c r="AA45" s="10">
        <v>27.119658130000001</v>
      </c>
      <c r="AB45" s="10">
        <v>0</v>
      </c>
      <c r="AC45" s="10">
        <v>0</v>
      </c>
      <c r="AD45" s="10">
        <v>0</v>
      </c>
      <c r="AE45" s="10">
        <v>0</v>
      </c>
      <c r="AF45" s="10">
        <v>81.358974360000005</v>
      </c>
      <c r="AG45" s="10">
        <v>0</v>
      </c>
      <c r="AH45" s="10">
        <v>0</v>
      </c>
      <c r="AI45" s="10">
        <v>623.75213680000002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81.358974360000005</v>
      </c>
      <c r="AY45" s="10">
        <v>0</v>
      </c>
      <c r="AZ45" s="10">
        <v>81.358974360000005</v>
      </c>
      <c r="BA45" s="10">
        <v>542.39316229999997</v>
      </c>
      <c r="BB45" s="10">
        <v>623.75213680000002</v>
      </c>
      <c r="BC45" s="10">
        <v>0</v>
      </c>
      <c r="BD45" s="10">
        <v>0</v>
      </c>
      <c r="BE45" s="10">
        <v>0</v>
      </c>
      <c r="BF45" s="10">
        <v>0</v>
      </c>
      <c r="BG45" s="10">
        <v>135.59829060000001</v>
      </c>
      <c r="BH45" s="10">
        <v>0</v>
      </c>
      <c r="BI45" s="10">
        <v>0</v>
      </c>
      <c r="BJ45" s="10">
        <v>54.23931623</v>
      </c>
      <c r="BK45" s="10">
        <v>0</v>
      </c>
      <c r="BL45" s="10">
        <v>0</v>
      </c>
      <c r="BN45" s="2"/>
      <c r="BO45" s="2"/>
      <c r="BP45" s="12"/>
      <c r="BQ45" s="12"/>
      <c r="BR45" s="12"/>
      <c r="BU45" s="13"/>
    </row>
    <row r="46" spans="1:73" x14ac:dyDescent="0.2">
      <c r="A46" s="2" t="s">
        <v>102</v>
      </c>
      <c r="B46" s="2" t="s">
        <v>156</v>
      </c>
      <c r="C46" s="10">
        <v>0</v>
      </c>
      <c r="D46" s="10">
        <v>0</v>
      </c>
      <c r="E46" s="10">
        <v>0</v>
      </c>
      <c r="F46" s="10">
        <v>0</v>
      </c>
      <c r="G46" s="10">
        <v>295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943.99999969999999</v>
      </c>
      <c r="O46" s="10">
        <v>0</v>
      </c>
      <c r="P46" s="10">
        <v>590</v>
      </c>
      <c r="Q46" s="10">
        <v>118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59.000000030000002</v>
      </c>
      <c r="Y46" s="10">
        <v>0</v>
      </c>
      <c r="Z46" s="10">
        <v>0</v>
      </c>
      <c r="AA46" s="10">
        <v>59.000000030000002</v>
      </c>
      <c r="AB46" s="10">
        <v>0</v>
      </c>
      <c r="AC46" s="10">
        <v>295</v>
      </c>
      <c r="AD46" s="10">
        <v>0</v>
      </c>
      <c r="AE46" s="10">
        <v>0</v>
      </c>
      <c r="AF46" s="10">
        <v>59.000000030000002</v>
      </c>
      <c r="AG46" s="10">
        <v>0</v>
      </c>
      <c r="AH46" s="10">
        <v>0</v>
      </c>
      <c r="AI46" s="10">
        <v>708.00000009999997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472</v>
      </c>
      <c r="AY46" s="10">
        <v>177</v>
      </c>
      <c r="AZ46" s="10">
        <v>177</v>
      </c>
      <c r="BA46" s="10">
        <v>413</v>
      </c>
      <c r="BB46" s="10">
        <v>767</v>
      </c>
      <c r="BC46" s="10">
        <v>0</v>
      </c>
      <c r="BD46" s="10">
        <v>0</v>
      </c>
      <c r="BE46" s="10">
        <v>0</v>
      </c>
      <c r="BF46" s="10">
        <v>0</v>
      </c>
      <c r="BG46" s="10">
        <v>413</v>
      </c>
      <c r="BH46" s="10">
        <v>0</v>
      </c>
      <c r="BI46" s="10">
        <v>177</v>
      </c>
      <c r="BJ46" s="10">
        <v>413</v>
      </c>
      <c r="BK46" s="10">
        <v>0</v>
      </c>
      <c r="BL46" s="10">
        <v>0</v>
      </c>
      <c r="BN46" s="2"/>
      <c r="BO46" s="2"/>
      <c r="BP46" s="12"/>
      <c r="BQ46" s="12"/>
      <c r="BR46" s="12"/>
      <c r="BU46" s="13"/>
    </row>
    <row r="47" spans="1:73" x14ac:dyDescent="0.2">
      <c r="A47" s="2" t="s">
        <v>103</v>
      </c>
      <c r="B47" s="2" t="s">
        <v>156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1654.485437</v>
      </c>
      <c r="O47" s="10">
        <v>0</v>
      </c>
      <c r="P47" s="10">
        <v>1729.6893210000001</v>
      </c>
      <c r="Q47" s="10">
        <v>150.40776700000001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75.20388346</v>
      </c>
      <c r="Y47" s="10">
        <v>0</v>
      </c>
      <c r="Z47" s="10">
        <v>0</v>
      </c>
      <c r="AA47" s="10">
        <v>150.40776700000001</v>
      </c>
      <c r="AB47" s="10">
        <v>0</v>
      </c>
      <c r="AC47" s="10">
        <v>75.20388346</v>
      </c>
      <c r="AD47" s="10">
        <v>0</v>
      </c>
      <c r="AE47" s="10">
        <v>0</v>
      </c>
      <c r="AF47" s="10">
        <v>225.6116505</v>
      </c>
      <c r="AG47" s="10">
        <v>0</v>
      </c>
      <c r="AH47" s="10">
        <v>0</v>
      </c>
      <c r="AI47" s="10">
        <v>1052.8543689999999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75.20388346</v>
      </c>
      <c r="AY47" s="10">
        <v>75.20388346</v>
      </c>
      <c r="AZ47" s="10">
        <v>75.20388346</v>
      </c>
      <c r="BA47" s="10">
        <v>225.6116505</v>
      </c>
      <c r="BB47" s="10">
        <v>376.01941749999997</v>
      </c>
      <c r="BC47" s="10">
        <v>0</v>
      </c>
      <c r="BD47" s="10">
        <v>0</v>
      </c>
      <c r="BE47" s="10">
        <v>0</v>
      </c>
      <c r="BF47" s="10">
        <v>0</v>
      </c>
      <c r="BG47" s="10">
        <v>1203.2621360000001</v>
      </c>
      <c r="BH47" s="10">
        <v>0</v>
      </c>
      <c r="BI47" s="10">
        <v>150.40776700000001</v>
      </c>
      <c r="BJ47" s="10">
        <v>451.22330090000003</v>
      </c>
      <c r="BK47" s="10">
        <v>0</v>
      </c>
      <c r="BL47" s="10">
        <v>0</v>
      </c>
      <c r="BN47" s="2"/>
      <c r="BO47" s="2"/>
      <c r="BP47" s="12"/>
      <c r="BQ47" s="12"/>
      <c r="BR47" s="12"/>
      <c r="BU47" s="13"/>
    </row>
    <row r="48" spans="1:73" x14ac:dyDescent="0.2">
      <c r="A48" s="2" t="s">
        <v>104</v>
      </c>
      <c r="B48" s="2" t="s">
        <v>156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1944.72973</v>
      </c>
      <c r="O48" s="10">
        <v>0</v>
      </c>
      <c r="P48" s="10">
        <v>6914.5945949999996</v>
      </c>
      <c r="Q48" s="10">
        <v>432.16216220000001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432.16216220000001</v>
      </c>
      <c r="AG48" s="10">
        <v>0</v>
      </c>
      <c r="AH48" s="10">
        <v>0</v>
      </c>
      <c r="AI48" s="10">
        <v>2809.0540540000002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216.08108110000001</v>
      </c>
      <c r="AY48" s="10">
        <v>0</v>
      </c>
      <c r="AZ48" s="10">
        <v>648.24324330000002</v>
      </c>
      <c r="BA48" s="10">
        <v>432.16216220000001</v>
      </c>
      <c r="BB48" s="10">
        <v>648.24324330000002</v>
      </c>
      <c r="BC48" s="10">
        <v>0</v>
      </c>
      <c r="BD48" s="10">
        <v>0</v>
      </c>
      <c r="BE48" s="10">
        <v>0</v>
      </c>
      <c r="BF48" s="10">
        <v>0</v>
      </c>
      <c r="BG48" s="10">
        <v>8643.2432439999993</v>
      </c>
      <c r="BH48" s="10">
        <v>0</v>
      </c>
      <c r="BI48" s="10">
        <v>0</v>
      </c>
      <c r="BJ48" s="10">
        <v>864.32432440000002</v>
      </c>
      <c r="BK48" s="10">
        <v>0</v>
      </c>
      <c r="BL48" s="10">
        <v>0</v>
      </c>
      <c r="BN48" s="2"/>
      <c r="BO48" s="2"/>
      <c r="BP48" s="12"/>
      <c r="BQ48" s="12"/>
      <c r="BR48" s="12"/>
      <c r="BU48" s="13"/>
    </row>
    <row r="49" spans="1:73" x14ac:dyDescent="0.2">
      <c r="A49" s="2" t="s">
        <v>105</v>
      </c>
      <c r="B49" s="2" t="s">
        <v>156</v>
      </c>
      <c r="C49" s="10">
        <v>0</v>
      </c>
      <c r="D49" s="10">
        <v>0</v>
      </c>
      <c r="E49" s="10">
        <v>0</v>
      </c>
      <c r="F49" s="10">
        <v>0</v>
      </c>
      <c r="G49" s="10">
        <v>331.87500010000002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663.75000009999997</v>
      </c>
      <c r="O49" s="10">
        <v>0</v>
      </c>
      <c r="P49" s="10">
        <v>17257.5</v>
      </c>
      <c r="Q49" s="10">
        <v>663.75000009999997</v>
      </c>
      <c r="R49" s="10">
        <v>663.75000009999997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663.75000009999997</v>
      </c>
      <c r="AB49" s="10">
        <v>0</v>
      </c>
      <c r="AC49" s="10">
        <v>0</v>
      </c>
      <c r="AD49" s="10">
        <v>331.87500010000002</v>
      </c>
      <c r="AE49" s="10">
        <v>0</v>
      </c>
      <c r="AF49" s="10">
        <v>663.75000009999997</v>
      </c>
      <c r="AG49" s="10">
        <v>0</v>
      </c>
      <c r="AH49" s="10">
        <v>0</v>
      </c>
      <c r="AI49" s="10">
        <v>3318.75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331.87500010000002</v>
      </c>
      <c r="BB49" s="10">
        <v>1327.5</v>
      </c>
      <c r="BC49" s="10">
        <v>0</v>
      </c>
      <c r="BD49" s="10">
        <v>0</v>
      </c>
      <c r="BE49" s="10">
        <v>0</v>
      </c>
      <c r="BF49" s="10">
        <v>0</v>
      </c>
      <c r="BG49" s="10">
        <v>6969.375</v>
      </c>
      <c r="BH49" s="10">
        <v>0</v>
      </c>
      <c r="BI49" s="10">
        <v>331.87500010000002</v>
      </c>
      <c r="BJ49" s="10">
        <v>3650.625</v>
      </c>
      <c r="BK49" s="10">
        <v>0</v>
      </c>
      <c r="BL49" s="10">
        <v>0</v>
      </c>
      <c r="BN49" s="2"/>
      <c r="BO49" s="2"/>
      <c r="BP49" s="12"/>
      <c r="BQ49" s="12"/>
      <c r="BR49" s="12"/>
      <c r="BU49" s="13"/>
    </row>
    <row r="50" spans="1:73" x14ac:dyDescent="0.2">
      <c r="A50" s="2" t="s">
        <v>106</v>
      </c>
      <c r="B50" s="2" t="s">
        <v>156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395.43589739999999</v>
      </c>
      <c r="O50" s="10">
        <v>0</v>
      </c>
      <c r="P50" s="10">
        <v>6063.3504279999997</v>
      </c>
      <c r="Q50" s="10">
        <v>922.68376069999999</v>
      </c>
      <c r="R50" s="10">
        <v>1581.74359</v>
      </c>
      <c r="S50" s="10">
        <v>0</v>
      </c>
      <c r="T50" s="10">
        <v>0</v>
      </c>
      <c r="U50" s="10">
        <v>0</v>
      </c>
      <c r="V50" s="10">
        <v>0</v>
      </c>
      <c r="W50" s="10">
        <v>131.81196589999999</v>
      </c>
      <c r="X50" s="10">
        <v>0</v>
      </c>
      <c r="Y50" s="10">
        <v>0</v>
      </c>
      <c r="Z50" s="10">
        <v>0</v>
      </c>
      <c r="AA50" s="10">
        <v>395.43589739999999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1318.1196580000001</v>
      </c>
      <c r="AJ50" s="10">
        <v>0</v>
      </c>
      <c r="AK50" s="10">
        <v>0</v>
      </c>
      <c r="AL50" s="10">
        <v>263.62393159999999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131.81196589999999</v>
      </c>
      <c r="BC50" s="10">
        <v>0</v>
      </c>
      <c r="BD50" s="10">
        <v>0</v>
      </c>
      <c r="BE50" s="10">
        <v>0</v>
      </c>
      <c r="BF50" s="10">
        <v>0</v>
      </c>
      <c r="BG50" s="10">
        <v>3427.1111110000002</v>
      </c>
      <c r="BH50" s="10">
        <v>0</v>
      </c>
      <c r="BI50" s="10">
        <v>263.62393159999999</v>
      </c>
      <c r="BJ50" s="10">
        <v>527.24786329999995</v>
      </c>
      <c r="BK50" s="10">
        <v>0</v>
      </c>
      <c r="BL50" s="10">
        <v>0</v>
      </c>
      <c r="BN50" s="2"/>
      <c r="BO50" s="2"/>
      <c r="BP50" s="12"/>
      <c r="BQ50" s="12"/>
      <c r="BR50" s="12"/>
      <c r="BU50" s="13"/>
    </row>
    <row r="51" spans="1:73" x14ac:dyDescent="0.2">
      <c r="A51" s="2" t="s">
        <v>107</v>
      </c>
      <c r="B51" s="2" t="s">
        <v>156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1161.47541</v>
      </c>
      <c r="O51" s="10">
        <v>0</v>
      </c>
      <c r="P51" s="10">
        <v>8827.2131140000001</v>
      </c>
      <c r="Q51" s="10">
        <v>1161.47541</v>
      </c>
      <c r="R51" s="10">
        <v>2555.2459020000001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232.29508190000001</v>
      </c>
      <c r="Y51" s="10">
        <v>0</v>
      </c>
      <c r="Z51" s="10">
        <v>0</v>
      </c>
      <c r="AA51" s="10">
        <v>1393.7704920000001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3949.0163940000002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232.29508190000001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232.29508190000001</v>
      </c>
      <c r="BB51" s="10">
        <v>696.88524580000001</v>
      </c>
      <c r="BC51" s="10">
        <v>0</v>
      </c>
      <c r="BD51" s="10">
        <v>0</v>
      </c>
      <c r="BE51" s="10">
        <v>0</v>
      </c>
      <c r="BF51" s="10">
        <v>0</v>
      </c>
      <c r="BG51" s="10">
        <v>5575.0819680000004</v>
      </c>
      <c r="BH51" s="10">
        <v>0</v>
      </c>
      <c r="BI51" s="10">
        <v>0</v>
      </c>
      <c r="BJ51" s="10">
        <v>2322.95082</v>
      </c>
      <c r="BK51" s="10">
        <v>0</v>
      </c>
      <c r="BL51" s="10">
        <v>0</v>
      </c>
      <c r="BN51" s="2"/>
      <c r="BO51" s="2"/>
      <c r="BP51" s="12"/>
      <c r="BQ51" s="12"/>
      <c r="BR51" s="12"/>
      <c r="BU51" s="13"/>
    </row>
    <row r="52" spans="1:73" x14ac:dyDescent="0.2">
      <c r="A52" s="2" t="s">
        <v>108</v>
      </c>
      <c r="B52" s="2" t="s">
        <v>156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2160.8771929999998</v>
      </c>
      <c r="O52" s="10">
        <v>0</v>
      </c>
      <c r="P52" s="10">
        <v>11236.561400000001</v>
      </c>
      <c r="Q52" s="10">
        <v>864.35087720000001</v>
      </c>
      <c r="R52" s="10">
        <v>2593.0526319999999</v>
      </c>
      <c r="S52" s="10">
        <v>0</v>
      </c>
      <c r="T52" s="10">
        <v>0</v>
      </c>
      <c r="U52" s="10">
        <v>0</v>
      </c>
      <c r="V52" s="10">
        <v>0</v>
      </c>
      <c r="W52" s="10">
        <v>432.17543840000002</v>
      </c>
      <c r="X52" s="10">
        <v>864.35087720000001</v>
      </c>
      <c r="Y52" s="10">
        <v>0</v>
      </c>
      <c r="Z52" s="10">
        <v>0</v>
      </c>
      <c r="AA52" s="10">
        <v>6050.4561379999996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5618.2807009999997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432.17543840000002</v>
      </c>
      <c r="BC52" s="10">
        <v>0</v>
      </c>
      <c r="BD52" s="10">
        <v>0</v>
      </c>
      <c r="BE52" s="10">
        <v>0</v>
      </c>
      <c r="BF52" s="10">
        <v>0</v>
      </c>
      <c r="BG52" s="10">
        <v>15558.315790000001</v>
      </c>
      <c r="BH52" s="10">
        <v>0</v>
      </c>
      <c r="BI52" s="10">
        <v>864.35087720000001</v>
      </c>
      <c r="BJ52" s="10">
        <v>2593.0526319999999</v>
      </c>
      <c r="BK52" s="10">
        <v>0</v>
      </c>
      <c r="BL52" s="10">
        <v>0</v>
      </c>
      <c r="BN52" s="2"/>
      <c r="BO52" s="2"/>
      <c r="BP52" s="12"/>
      <c r="BQ52" s="12"/>
      <c r="BR52" s="12"/>
      <c r="BU52" s="13"/>
    </row>
    <row r="53" spans="1:73" x14ac:dyDescent="0.2">
      <c r="A53" s="2" t="s">
        <v>109</v>
      </c>
      <c r="B53" s="2" t="s">
        <v>156</v>
      </c>
      <c r="C53" s="10">
        <v>0</v>
      </c>
      <c r="D53" s="10">
        <v>0</v>
      </c>
      <c r="E53" s="10">
        <v>0</v>
      </c>
      <c r="F53" s="10">
        <v>0</v>
      </c>
      <c r="G53" s="10">
        <v>453.27338099999997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1359.820144</v>
      </c>
      <c r="O53" s="10">
        <v>0</v>
      </c>
      <c r="P53" s="10">
        <v>11785.107910000001</v>
      </c>
      <c r="Q53" s="10">
        <v>2719.6402880000001</v>
      </c>
      <c r="R53" s="10">
        <v>906.54676270000004</v>
      </c>
      <c r="S53" s="10">
        <v>0</v>
      </c>
      <c r="T53" s="10">
        <v>0</v>
      </c>
      <c r="U53" s="10">
        <v>0</v>
      </c>
      <c r="V53" s="10">
        <v>0</v>
      </c>
      <c r="W53" s="10">
        <v>1813.093525</v>
      </c>
      <c r="X53" s="10">
        <v>0</v>
      </c>
      <c r="Y53" s="10">
        <v>0</v>
      </c>
      <c r="Z53" s="10">
        <v>0</v>
      </c>
      <c r="AA53" s="10">
        <v>1813.093525</v>
      </c>
      <c r="AB53" s="10">
        <v>0</v>
      </c>
      <c r="AC53" s="10">
        <v>0</v>
      </c>
      <c r="AD53" s="10">
        <v>0</v>
      </c>
      <c r="AE53" s="10">
        <v>0</v>
      </c>
      <c r="AF53" s="10">
        <v>453.27338099999997</v>
      </c>
      <c r="AG53" s="10">
        <v>0</v>
      </c>
      <c r="AH53" s="10">
        <v>0</v>
      </c>
      <c r="AI53" s="10">
        <v>6799.1007220000001</v>
      </c>
      <c r="AJ53" s="10">
        <v>0</v>
      </c>
      <c r="AK53" s="10">
        <v>0</v>
      </c>
      <c r="AL53" s="10">
        <v>1813.093525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906.54676270000004</v>
      </c>
      <c r="BC53" s="10">
        <v>0</v>
      </c>
      <c r="BD53" s="10">
        <v>0</v>
      </c>
      <c r="BE53" s="10">
        <v>0</v>
      </c>
      <c r="BF53" s="10">
        <v>0</v>
      </c>
      <c r="BG53" s="10">
        <v>19944.028780000001</v>
      </c>
      <c r="BH53" s="10">
        <v>0</v>
      </c>
      <c r="BI53" s="10">
        <v>2266.3669060000002</v>
      </c>
      <c r="BJ53" s="10">
        <v>9972.0143889999999</v>
      </c>
      <c r="BK53" s="10">
        <v>0</v>
      </c>
      <c r="BL53" s="10">
        <v>0</v>
      </c>
      <c r="BN53" s="2"/>
      <c r="BO53" s="2"/>
      <c r="BP53" s="12"/>
      <c r="BQ53" s="12"/>
      <c r="BR53" s="12"/>
      <c r="BU53" s="13"/>
    </row>
    <row r="54" spans="1:73" x14ac:dyDescent="0.2">
      <c r="A54" s="2" t="s">
        <v>110</v>
      </c>
      <c r="B54" s="2" t="s">
        <v>156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2064.8372089999998</v>
      </c>
      <c r="O54" s="10">
        <v>0</v>
      </c>
      <c r="P54" s="10">
        <v>14453.86047</v>
      </c>
      <c r="Q54" s="10">
        <v>516.20930199999998</v>
      </c>
      <c r="R54" s="10">
        <v>516.20930199999998</v>
      </c>
      <c r="S54" s="10">
        <v>0</v>
      </c>
      <c r="T54" s="10">
        <v>0</v>
      </c>
      <c r="U54" s="10">
        <v>0</v>
      </c>
      <c r="V54" s="10">
        <v>0</v>
      </c>
      <c r="W54" s="10">
        <v>1032.4186050000001</v>
      </c>
      <c r="X54" s="10">
        <v>0</v>
      </c>
      <c r="Y54" s="10">
        <v>0</v>
      </c>
      <c r="Z54" s="10">
        <v>0</v>
      </c>
      <c r="AA54" s="10">
        <v>516.20930199999998</v>
      </c>
      <c r="AB54" s="10">
        <v>0</v>
      </c>
      <c r="AC54" s="10">
        <v>0</v>
      </c>
      <c r="AD54" s="10">
        <v>516.20930199999998</v>
      </c>
      <c r="AE54" s="10">
        <v>0</v>
      </c>
      <c r="AF54" s="10">
        <v>0</v>
      </c>
      <c r="AG54" s="10">
        <v>0</v>
      </c>
      <c r="AH54" s="10">
        <v>0</v>
      </c>
      <c r="AI54" s="10">
        <v>11356.604649999999</v>
      </c>
      <c r="AJ54" s="10">
        <v>0</v>
      </c>
      <c r="AK54" s="10">
        <v>1548.6279070000001</v>
      </c>
      <c r="AL54" s="10">
        <v>1032.4186050000001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11872.81395</v>
      </c>
      <c r="BH54" s="10">
        <v>516.20930199999998</v>
      </c>
      <c r="BI54" s="10">
        <v>8259.3488400000006</v>
      </c>
      <c r="BJ54" s="10">
        <v>12389.02325</v>
      </c>
      <c r="BK54" s="10">
        <v>0</v>
      </c>
      <c r="BL54" s="10">
        <v>0</v>
      </c>
      <c r="BN54" s="2"/>
      <c r="BO54" s="2"/>
      <c r="BP54" s="12"/>
      <c r="BQ54" s="12"/>
      <c r="BR54" s="12"/>
      <c r="BU54" s="13"/>
    </row>
    <row r="55" spans="1:73" x14ac:dyDescent="0.2">
      <c r="A55" s="2" t="s">
        <v>111</v>
      </c>
      <c r="B55" s="2" t="s">
        <v>156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11283.31034</v>
      </c>
      <c r="Q55" s="10">
        <v>7300.9655169999996</v>
      </c>
      <c r="R55" s="10">
        <v>663.72413830000005</v>
      </c>
      <c r="S55" s="10">
        <v>0</v>
      </c>
      <c r="T55" s="10">
        <v>0</v>
      </c>
      <c r="U55" s="10">
        <v>0</v>
      </c>
      <c r="V55" s="10">
        <v>0</v>
      </c>
      <c r="W55" s="10">
        <v>1991.1724139999999</v>
      </c>
      <c r="X55" s="10">
        <v>0</v>
      </c>
      <c r="Y55" s="10">
        <v>0</v>
      </c>
      <c r="Z55" s="10">
        <v>0</v>
      </c>
      <c r="AA55" s="10">
        <v>1327.4482760000001</v>
      </c>
      <c r="AB55" s="10">
        <v>0</v>
      </c>
      <c r="AC55" s="10">
        <v>0</v>
      </c>
      <c r="AD55" s="10">
        <v>663.72413830000005</v>
      </c>
      <c r="AE55" s="10">
        <v>0</v>
      </c>
      <c r="AF55" s="10">
        <v>663.72413830000005</v>
      </c>
      <c r="AG55" s="10">
        <v>0</v>
      </c>
      <c r="AH55" s="10">
        <v>0</v>
      </c>
      <c r="AI55" s="10">
        <v>15265.65517</v>
      </c>
      <c r="AJ55" s="10">
        <v>0</v>
      </c>
      <c r="AK55" s="10">
        <v>3318.6206900000002</v>
      </c>
      <c r="AL55" s="10">
        <v>1327.4482760000001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663.72413830000005</v>
      </c>
      <c r="AV55" s="10">
        <v>0</v>
      </c>
      <c r="AW55" s="10">
        <v>0</v>
      </c>
      <c r="AX55" s="10">
        <v>0</v>
      </c>
      <c r="AY55" s="10">
        <v>0</v>
      </c>
      <c r="AZ55" s="10">
        <v>663.72413830000005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12610.758620000001</v>
      </c>
      <c r="BH55" s="10">
        <v>0</v>
      </c>
      <c r="BI55" s="10">
        <v>9955.862067</v>
      </c>
      <c r="BJ55" s="10">
        <v>9292.137933</v>
      </c>
      <c r="BK55" s="10">
        <v>0</v>
      </c>
      <c r="BL55" s="10">
        <v>0</v>
      </c>
      <c r="BN55" s="2"/>
      <c r="BO55" s="2"/>
      <c r="BP55" s="12"/>
      <c r="BQ55" s="12"/>
      <c r="BR55" s="12"/>
      <c r="BU55" s="13"/>
    </row>
    <row r="56" spans="1:73" x14ac:dyDescent="0.2">
      <c r="A56" s="2" t="s">
        <v>112</v>
      </c>
      <c r="B56" s="2" t="s">
        <v>156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1798.42446</v>
      </c>
      <c r="O56" s="10">
        <v>0</v>
      </c>
      <c r="P56" s="10">
        <v>14387.39568</v>
      </c>
      <c r="Q56" s="10">
        <v>1198.94964</v>
      </c>
      <c r="R56" s="10">
        <v>2997.3741009999999</v>
      </c>
      <c r="S56" s="10">
        <v>0</v>
      </c>
      <c r="T56" s="10">
        <v>0</v>
      </c>
      <c r="U56" s="10">
        <v>0</v>
      </c>
      <c r="V56" s="10">
        <v>0</v>
      </c>
      <c r="W56" s="10">
        <v>1198.94964</v>
      </c>
      <c r="X56" s="10">
        <v>0</v>
      </c>
      <c r="Y56" s="10">
        <v>0</v>
      </c>
      <c r="Z56" s="10">
        <v>0</v>
      </c>
      <c r="AA56" s="10">
        <v>2397.899281</v>
      </c>
      <c r="AB56" s="10">
        <v>0</v>
      </c>
      <c r="AC56" s="10">
        <v>0</v>
      </c>
      <c r="AD56" s="10">
        <v>0</v>
      </c>
      <c r="AE56" s="10">
        <v>0</v>
      </c>
      <c r="AF56" s="10">
        <v>1198.94964</v>
      </c>
      <c r="AG56" s="10">
        <v>0</v>
      </c>
      <c r="AH56" s="10">
        <v>0</v>
      </c>
      <c r="AI56" s="10">
        <v>14387.39568</v>
      </c>
      <c r="AJ56" s="10">
        <v>0</v>
      </c>
      <c r="AK56" s="10">
        <v>3596.8489209999998</v>
      </c>
      <c r="AL56" s="10">
        <v>599.47481979999998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599.47481979999998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11390.021580000001</v>
      </c>
      <c r="BH56" s="10">
        <v>0</v>
      </c>
      <c r="BI56" s="10">
        <v>11390.021580000001</v>
      </c>
      <c r="BJ56" s="10">
        <v>16185.82014</v>
      </c>
      <c r="BK56" s="10">
        <v>0</v>
      </c>
      <c r="BL56" s="10">
        <v>0</v>
      </c>
      <c r="BN56" s="2"/>
      <c r="BO56" s="2"/>
      <c r="BP56" s="12"/>
      <c r="BQ56" s="12"/>
      <c r="BR56" s="12"/>
      <c r="BU56" s="13"/>
    </row>
    <row r="57" spans="1:73" x14ac:dyDescent="0.2">
      <c r="A57" s="2" t="s">
        <v>113</v>
      </c>
      <c r="B57" s="2" t="s">
        <v>156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1004.544218</v>
      </c>
      <c r="O57" s="10">
        <v>0</v>
      </c>
      <c r="P57" s="10">
        <v>6529.5374149999998</v>
      </c>
      <c r="Q57" s="10">
        <v>1004.544218</v>
      </c>
      <c r="R57" s="10">
        <v>502.272109</v>
      </c>
      <c r="S57" s="10">
        <v>0</v>
      </c>
      <c r="T57" s="10">
        <v>0</v>
      </c>
      <c r="U57" s="10">
        <v>0</v>
      </c>
      <c r="V57" s="10">
        <v>0</v>
      </c>
      <c r="W57" s="10">
        <v>2009.0884349999999</v>
      </c>
      <c r="X57" s="10">
        <v>0</v>
      </c>
      <c r="Y57" s="10">
        <v>0</v>
      </c>
      <c r="Z57" s="10">
        <v>0</v>
      </c>
      <c r="AA57" s="10">
        <v>6529.5374149999998</v>
      </c>
      <c r="AB57" s="10">
        <v>0</v>
      </c>
      <c r="AC57" s="10">
        <v>0</v>
      </c>
      <c r="AD57" s="10">
        <v>0</v>
      </c>
      <c r="AE57" s="10">
        <v>0</v>
      </c>
      <c r="AF57" s="10">
        <v>502.272109</v>
      </c>
      <c r="AG57" s="10">
        <v>0</v>
      </c>
      <c r="AH57" s="10">
        <v>0</v>
      </c>
      <c r="AI57" s="10">
        <v>11552.2585</v>
      </c>
      <c r="AJ57" s="10">
        <v>0</v>
      </c>
      <c r="AK57" s="10">
        <v>0</v>
      </c>
      <c r="AL57" s="10">
        <v>1004.544218</v>
      </c>
      <c r="AM57" s="10">
        <v>0</v>
      </c>
      <c r="AN57" s="10">
        <v>1506.816327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2511.3605440000001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13561.346939999999</v>
      </c>
      <c r="BH57" s="10">
        <v>0</v>
      </c>
      <c r="BI57" s="10">
        <v>10045.44218</v>
      </c>
      <c r="BJ57" s="10">
        <v>15570.435369999999</v>
      </c>
      <c r="BK57" s="10">
        <v>0</v>
      </c>
      <c r="BL57" s="10">
        <v>0</v>
      </c>
      <c r="BN57" s="2"/>
      <c r="BO57" s="2"/>
      <c r="BP57" s="12"/>
      <c r="BQ57" s="12"/>
      <c r="BR57" s="12"/>
      <c r="BU57" s="13"/>
    </row>
    <row r="58" spans="1:73" x14ac:dyDescent="0.2">
      <c r="A58" s="2" t="s">
        <v>114</v>
      </c>
      <c r="B58" s="2" t="s">
        <v>156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1769.9130439999999</v>
      </c>
      <c r="O58" s="10">
        <v>0</v>
      </c>
      <c r="P58" s="10">
        <v>13274.347830000001</v>
      </c>
      <c r="Q58" s="10">
        <v>1769.9130439999999</v>
      </c>
      <c r="R58" s="10">
        <v>4424.7826089999999</v>
      </c>
      <c r="S58" s="10">
        <v>0</v>
      </c>
      <c r="T58" s="10">
        <v>0</v>
      </c>
      <c r="U58" s="10">
        <v>0</v>
      </c>
      <c r="V58" s="10">
        <v>0</v>
      </c>
      <c r="W58" s="10">
        <v>884.95652129999996</v>
      </c>
      <c r="X58" s="10">
        <v>0</v>
      </c>
      <c r="Y58" s="10">
        <v>0</v>
      </c>
      <c r="Z58" s="10">
        <v>0</v>
      </c>
      <c r="AA58" s="10">
        <v>8849.5652169999994</v>
      </c>
      <c r="AB58" s="10">
        <v>0</v>
      </c>
      <c r="AC58" s="10">
        <v>0</v>
      </c>
      <c r="AD58" s="10">
        <v>0</v>
      </c>
      <c r="AE58" s="10">
        <v>0</v>
      </c>
      <c r="AF58" s="10">
        <v>4424.7826089999999</v>
      </c>
      <c r="AG58" s="10">
        <v>0</v>
      </c>
      <c r="AH58" s="10">
        <v>0</v>
      </c>
      <c r="AI58" s="10">
        <v>6194.6956520000003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16814.173910000001</v>
      </c>
      <c r="BH58" s="10">
        <v>0</v>
      </c>
      <c r="BI58" s="10">
        <v>28318.608700000001</v>
      </c>
      <c r="BJ58" s="10">
        <v>15044.26087</v>
      </c>
      <c r="BK58" s="10">
        <v>0</v>
      </c>
      <c r="BL58" s="10">
        <v>0</v>
      </c>
      <c r="BN58" s="2"/>
      <c r="BO58" s="2"/>
      <c r="BP58" s="12"/>
      <c r="BQ58" s="12"/>
      <c r="BR58" s="12"/>
      <c r="BU58" s="13"/>
    </row>
    <row r="59" spans="1:73" x14ac:dyDescent="0.2">
      <c r="A59" s="2" t="s">
        <v>115</v>
      </c>
      <c r="B59" s="2" t="s">
        <v>156</v>
      </c>
      <c r="C59" s="10">
        <v>0</v>
      </c>
      <c r="D59" s="10">
        <v>0</v>
      </c>
      <c r="E59" s="10">
        <v>0</v>
      </c>
      <c r="F59" s="10">
        <v>0</v>
      </c>
      <c r="G59" s="10">
        <v>216.08108110000001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1296.486486</v>
      </c>
      <c r="O59" s="10">
        <v>0</v>
      </c>
      <c r="P59" s="10">
        <v>3457.2972960000002</v>
      </c>
      <c r="Q59" s="10">
        <v>0</v>
      </c>
      <c r="R59" s="10">
        <v>216.08108110000001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432.16216220000001</v>
      </c>
      <c r="AB59" s="10">
        <v>0</v>
      </c>
      <c r="AC59" s="10">
        <v>0</v>
      </c>
      <c r="AD59" s="10">
        <v>1296.486486</v>
      </c>
      <c r="AE59" s="10">
        <v>0</v>
      </c>
      <c r="AF59" s="10">
        <v>0</v>
      </c>
      <c r="AG59" s="10">
        <v>0</v>
      </c>
      <c r="AH59" s="10">
        <v>0</v>
      </c>
      <c r="AI59" s="10">
        <v>2809.0540540000002</v>
      </c>
      <c r="AJ59" s="10">
        <v>0</v>
      </c>
      <c r="AK59" s="10">
        <v>1080.4054060000001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216.08108110000001</v>
      </c>
      <c r="AR59" s="10">
        <v>0</v>
      </c>
      <c r="AS59" s="10">
        <v>216.08108110000001</v>
      </c>
      <c r="AT59" s="10">
        <v>0</v>
      </c>
      <c r="AU59" s="10">
        <v>216.08108110000001</v>
      </c>
      <c r="AV59" s="10">
        <v>0</v>
      </c>
      <c r="AW59" s="10">
        <v>0</v>
      </c>
      <c r="AX59" s="10">
        <v>0</v>
      </c>
      <c r="AY59" s="10">
        <v>0</v>
      </c>
      <c r="AZ59" s="10">
        <v>216.08108110000001</v>
      </c>
      <c r="BA59" s="10">
        <v>0</v>
      </c>
      <c r="BB59" s="10">
        <v>864.32432440000002</v>
      </c>
      <c r="BC59" s="10">
        <v>0</v>
      </c>
      <c r="BD59" s="10">
        <v>0</v>
      </c>
      <c r="BE59" s="10">
        <v>0</v>
      </c>
      <c r="BF59" s="10">
        <v>0</v>
      </c>
      <c r="BG59" s="10">
        <v>6482.4324329999999</v>
      </c>
      <c r="BH59" s="10">
        <v>0</v>
      </c>
      <c r="BI59" s="10">
        <v>1080.4054060000001</v>
      </c>
      <c r="BJ59" s="10">
        <v>3889.45946</v>
      </c>
      <c r="BK59" s="10">
        <v>0</v>
      </c>
      <c r="BL59" s="10">
        <v>0</v>
      </c>
      <c r="BN59" s="2"/>
      <c r="BO59" s="2"/>
      <c r="BP59" s="12"/>
      <c r="BQ59" s="12"/>
      <c r="BR59" s="12"/>
      <c r="BU59" s="13"/>
    </row>
    <row r="60" spans="1:73" x14ac:dyDescent="0.2">
      <c r="A60" s="2" t="s">
        <v>116</v>
      </c>
      <c r="B60" s="2" t="s">
        <v>156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1651.924528</v>
      </c>
      <c r="O60" s="10">
        <v>0</v>
      </c>
      <c r="P60" s="10">
        <v>7433.6603789999999</v>
      </c>
      <c r="Q60" s="10">
        <v>412.98113189999998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1238.9433959999999</v>
      </c>
      <c r="AG60" s="10">
        <v>0</v>
      </c>
      <c r="AH60" s="10">
        <v>0</v>
      </c>
      <c r="AI60" s="10">
        <v>4542.792453</v>
      </c>
      <c r="AJ60" s="10">
        <v>0</v>
      </c>
      <c r="AK60" s="10">
        <v>825.96226420000005</v>
      </c>
      <c r="AL60" s="10">
        <v>0</v>
      </c>
      <c r="AM60" s="10">
        <v>412.98113189999998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9911.5471679999991</v>
      </c>
      <c r="BH60" s="10">
        <v>0</v>
      </c>
      <c r="BI60" s="10">
        <v>7846.641509</v>
      </c>
      <c r="BJ60" s="10">
        <v>9498.5660389999994</v>
      </c>
      <c r="BK60" s="10">
        <v>0</v>
      </c>
      <c r="BL60" s="10">
        <v>0</v>
      </c>
      <c r="BN60" s="2"/>
      <c r="BO60" s="2"/>
      <c r="BP60" s="12"/>
      <c r="BQ60" s="12"/>
      <c r="BR60" s="12"/>
      <c r="BU60" s="13"/>
    </row>
    <row r="61" spans="1:73" x14ac:dyDescent="0.2">
      <c r="A61" s="2" t="s">
        <v>117</v>
      </c>
      <c r="B61" s="2" t="s">
        <v>156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2733.0078130000002</v>
      </c>
      <c r="O61" s="10">
        <v>0</v>
      </c>
      <c r="P61" s="10">
        <v>9292.2265630000002</v>
      </c>
      <c r="Q61" s="10">
        <v>1639.8046879999999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1639.8046879999999</v>
      </c>
      <c r="X61" s="10">
        <v>0</v>
      </c>
      <c r="Y61" s="10">
        <v>0</v>
      </c>
      <c r="Z61" s="10">
        <v>0</v>
      </c>
      <c r="AA61" s="10">
        <v>546.6015625</v>
      </c>
      <c r="AB61" s="10">
        <v>0</v>
      </c>
      <c r="AC61" s="10">
        <v>0</v>
      </c>
      <c r="AD61" s="10">
        <v>546.6015625</v>
      </c>
      <c r="AE61" s="10">
        <v>0</v>
      </c>
      <c r="AF61" s="10">
        <v>546.6015625</v>
      </c>
      <c r="AG61" s="10">
        <v>0</v>
      </c>
      <c r="AH61" s="10">
        <v>0</v>
      </c>
      <c r="AI61" s="10">
        <v>8745.625</v>
      </c>
      <c r="AJ61" s="10">
        <v>0</v>
      </c>
      <c r="AK61" s="10">
        <v>1093.203125</v>
      </c>
      <c r="AL61" s="10">
        <v>1639.8046879999999</v>
      </c>
      <c r="AM61" s="10">
        <v>0</v>
      </c>
      <c r="AN61" s="10">
        <v>0</v>
      </c>
      <c r="AO61" s="10">
        <v>0</v>
      </c>
      <c r="AP61" s="10">
        <v>0</v>
      </c>
      <c r="AQ61" s="10">
        <v>1639.8046879999999</v>
      </c>
      <c r="AR61" s="10">
        <v>0</v>
      </c>
      <c r="AS61" s="10">
        <v>0</v>
      </c>
      <c r="AT61" s="10">
        <v>0</v>
      </c>
      <c r="AU61" s="10">
        <v>1093.203125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18037.851559999999</v>
      </c>
      <c r="BH61" s="10">
        <v>0</v>
      </c>
      <c r="BI61" s="10">
        <v>8199.0234380000002</v>
      </c>
      <c r="BJ61" s="10">
        <v>12571.835940000001</v>
      </c>
      <c r="BK61" s="10">
        <v>0</v>
      </c>
      <c r="BL61" s="10">
        <v>0</v>
      </c>
      <c r="BN61" s="2"/>
      <c r="BO61" s="2"/>
      <c r="BP61" s="12"/>
      <c r="BQ61" s="12"/>
      <c r="BR61" s="12"/>
      <c r="BU61" s="13"/>
    </row>
    <row r="62" spans="1:73" x14ac:dyDescent="0.2">
      <c r="A62" s="2" t="s">
        <v>118</v>
      </c>
      <c r="B62" s="2" t="s">
        <v>156</v>
      </c>
      <c r="C62" s="10">
        <v>0</v>
      </c>
      <c r="D62" s="10">
        <v>0</v>
      </c>
      <c r="E62" s="10">
        <v>0</v>
      </c>
      <c r="F62" s="10">
        <v>331.86178860000001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6305.3739830000004</v>
      </c>
      <c r="Q62" s="10">
        <v>0</v>
      </c>
      <c r="R62" s="10">
        <v>331.86178860000001</v>
      </c>
      <c r="S62" s="10">
        <v>0</v>
      </c>
      <c r="T62" s="10">
        <v>0</v>
      </c>
      <c r="U62" s="10">
        <v>0</v>
      </c>
      <c r="V62" s="10">
        <v>0</v>
      </c>
      <c r="W62" s="10">
        <v>1659.308943</v>
      </c>
      <c r="X62" s="10">
        <v>0</v>
      </c>
      <c r="Y62" s="10">
        <v>0</v>
      </c>
      <c r="Z62" s="10">
        <v>0</v>
      </c>
      <c r="AA62" s="10">
        <v>3982.3414630000002</v>
      </c>
      <c r="AB62" s="10">
        <v>0</v>
      </c>
      <c r="AC62" s="10">
        <v>0</v>
      </c>
      <c r="AD62" s="10">
        <v>0</v>
      </c>
      <c r="AE62" s="10">
        <v>0</v>
      </c>
      <c r="AF62" s="10">
        <v>331.86178860000001</v>
      </c>
      <c r="AG62" s="10">
        <v>0</v>
      </c>
      <c r="AH62" s="10">
        <v>0</v>
      </c>
      <c r="AI62" s="10">
        <v>2986.7560979999998</v>
      </c>
      <c r="AJ62" s="10">
        <v>0</v>
      </c>
      <c r="AK62" s="10">
        <v>0</v>
      </c>
      <c r="AL62" s="10">
        <v>663.72357720000002</v>
      </c>
      <c r="AM62" s="10">
        <v>331.86178860000001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1327.447154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7300.9593489999997</v>
      </c>
      <c r="BH62" s="10">
        <v>0</v>
      </c>
      <c r="BI62" s="10">
        <v>5309.7886170000002</v>
      </c>
      <c r="BJ62" s="10">
        <v>9955.853658</v>
      </c>
      <c r="BK62" s="10">
        <v>0</v>
      </c>
      <c r="BL62" s="10">
        <v>0</v>
      </c>
      <c r="BN62" s="2"/>
      <c r="BO62" s="2"/>
      <c r="BP62" s="12"/>
      <c r="BQ62" s="12"/>
      <c r="BR62" s="12"/>
      <c r="BU62" s="13"/>
    </row>
    <row r="63" spans="1:73" x14ac:dyDescent="0.2">
      <c r="A63" s="2" t="s">
        <v>119</v>
      </c>
      <c r="B63" s="2" t="s">
        <v>158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32.314999999999998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2746.7750000000001</v>
      </c>
      <c r="P63" s="10">
        <v>0</v>
      </c>
      <c r="Q63" s="10">
        <v>0</v>
      </c>
      <c r="R63" s="10">
        <v>387.78</v>
      </c>
      <c r="S63" s="10">
        <v>226.20500000000001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32.314999999999998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226.20500000000001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2811.4050000000002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N63" s="2"/>
      <c r="BO63" s="2"/>
      <c r="BP63" s="12"/>
      <c r="BQ63" s="12"/>
      <c r="BR63" s="12"/>
      <c r="BU63" s="13"/>
    </row>
    <row r="64" spans="1:73" x14ac:dyDescent="0.2">
      <c r="A64" s="2" t="s">
        <v>120</v>
      </c>
      <c r="B64" s="2" t="s">
        <v>158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279.58333340000001</v>
      </c>
      <c r="P64" s="10">
        <v>0</v>
      </c>
      <c r="Q64" s="10">
        <v>0</v>
      </c>
      <c r="R64" s="10">
        <v>0</v>
      </c>
      <c r="S64" s="10">
        <v>55.916666659999997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167.75</v>
      </c>
      <c r="AI64" s="10">
        <v>55.916666659999997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55.916666659999997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55.916666659999997</v>
      </c>
      <c r="BK64" s="10">
        <v>0</v>
      </c>
      <c r="BL64" s="10">
        <v>0</v>
      </c>
      <c r="BN64" s="2"/>
      <c r="BO64" s="2"/>
      <c r="BP64" s="12"/>
      <c r="BQ64" s="12"/>
      <c r="BR64" s="12"/>
      <c r="BU64" s="13"/>
    </row>
    <row r="65" spans="1:73" x14ac:dyDescent="0.2">
      <c r="A65" s="2" t="s">
        <v>121</v>
      </c>
      <c r="B65" s="2" t="s">
        <v>158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805.32</v>
      </c>
      <c r="P65" s="10">
        <v>0</v>
      </c>
      <c r="Q65" s="10">
        <v>0</v>
      </c>
      <c r="R65" s="10">
        <v>0</v>
      </c>
      <c r="S65" s="10">
        <v>357.92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44.74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805.32</v>
      </c>
      <c r="AH65" s="10">
        <v>0</v>
      </c>
      <c r="AI65" s="10">
        <v>44.74</v>
      </c>
      <c r="AJ65" s="10">
        <v>0</v>
      </c>
      <c r="AK65" s="10">
        <v>0</v>
      </c>
      <c r="AL65" s="10">
        <v>89.48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44.74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44.74</v>
      </c>
      <c r="BK65" s="10">
        <v>0</v>
      </c>
      <c r="BL65" s="10">
        <v>0</v>
      </c>
      <c r="BN65" s="2"/>
      <c r="BO65" s="2"/>
      <c r="BP65" s="12"/>
      <c r="BQ65" s="12"/>
      <c r="BR65" s="12"/>
      <c r="BU65" s="13"/>
    </row>
    <row r="66" spans="1:73" x14ac:dyDescent="0.2">
      <c r="A66" s="2" t="s">
        <v>122</v>
      </c>
      <c r="B66" s="2" t="s">
        <v>158</v>
      </c>
      <c r="C66" s="10">
        <v>0</v>
      </c>
      <c r="D66" s="10">
        <v>0</v>
      </c>
      <c r="E66" s="10">
        <v>80.180000000000007</v>
      </c>
      <c r="F66" s="10">
        <v>0</v>
      </c>
      <c r="G66" s="10">
        <v>80.180000000000007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320.72000000000003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80.180000000000007</v>
      </c>
      <c r="Z66" s="10">
        <v>0</v>
      </c>
      <c r="AA66" s="10">
        <v>0</v>
      </c>
      <c r="AB66" s="10">
        <v>320.72000000000003</v>
      </c>
      <c r="AC66" s="10">
        <v>0</v>
      </c>
      <c r="AD66" s="10">
        <v>0</v>
      </c>
      <c r="AE66" s="10">
        <v>0</v>
      </c>
      <c r="AF66" s="10">
        <v>0</v>
      </c>
      <c r="AG66" s="10">
        <v>1844.14</v>
      </c>
      <c r="AH66" s="10">
        <v>481.08</v>
      </c>
      <c r="AI66" s="10">
        <v>80.180000000000007</v>
      </c>
      <c r="AJ66" s="10">
        <v>0</v>
      </c>
      <c r="AK66" s="10">
        <v>0</v>
      </c>
      <c r="AL66" s="10">
        <v>400.9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10904.48</v>
      </c>
      <c r="AS66" s="10">
        <v>0</v>
      </c>
      <c r="AT66" s="10">
        <v>0</v>
      </c>
      <c r="AU66" s="10">
        <v>1122.52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160.36000000000001</v>
      </c>
      <c r="BH66" s="10">
        <v>0</v>
      </c>
      <c r="BI66" s="10">
        <v>0</v>
      </c>
      <c r="BJ66" s="10">
        <v>160.36000000000001</v>
      </c>
      <c r="BK66" s="10">
        <v>0</v>
      </c>
      <c r="BL66" s="10">
        <v>0</v>
      </c>
      <c r="BN66" s="2"/>
      <c r="BO66" s="2"/>
      <c r="BP66" s="12"/>
      <c r="BQ66" s="12"/>
      <c r="BR66" s="12"/>
      <c r="BU66" s="13"/>
    </row>
    <row r="67" spans="1:73" x14ac:dyDescent="0.2">
      <c r="A67" s="2" t="s">
        <v>123</v>
      </c>
      <c r="B67" s="2" t="s">
        <v>158</v>
      </c>
      <c r="C67" s="10">
        <v>0</v>
      </c>
      <c r="D67" s="10">
        <v>0</v>
      </c>
      <c r="E67" s="10">
        <v>57.115000000000002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456.92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456.92</v>
      </c>
      <c r="Z67" s="10">
        <v>171.345</v>
      </c>
      <c r="AA67" s="10">
        <v>0</v>
      </c>
      <c r="AB67" s="10">
        <v>114.23</v>
      </c>
      <c r="AC67" s="10">
        <v>0</v>
      </c>
      <c r="AD67" s="10">
        <v>0</v>
      </c>
      <c r="AE67" s="10">
        <v>0</v>
      </c>
      <c r="AF67" s="10">
        <v>0</v>
      </c>
      <c r="AG67" s="10">
        <v>913.84</v>
      </c>
      <c r="AH67" s="10">
        <v>114.23</v>
      </c>
      <c r="AI67" s="10">
        <v>285.57499999999999</v>
      </c>
      <c r="AJ67" s="10">
        <v>0</v>
      </c>
      <c r="AK67" s="10">
        <v>0</v>
      </c>
      <c r="AL67" s="10">
        <v>114.23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3998.05</v>
      </c>
      <c r="AS67" s="10">
        <v>0</v>
      </c>
      <c r="AT67" s="10">
        <v>0</v>
      </c>
      <c r="AU67" s="10">
        <v>3998.05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342.69</v>
      </c>
      <c r="BH67" s="10">
        <v>0</v>
      </c>
      <c r="BI67" s="10">
        <v>0</v>
      </c>
      <c r="BJ67" s="10">
        <v>399.80500000000001</v>
      </c>
      <c r="BK67" s="10">
        <v>0</v>
      </c>
      <c r="BL67" s="10">
        <v>0</v>
      </c>
      <c r="BN67" s="2"/>
      <c r="BO67" s="2"/>
      <c r="BP67" s="12"/>
      <c r="BQ67" s="12"/>
      <c r="BR67" s="12"/>
      <c r="BU67" s="13"/>
    </row>
    <row r="68" spans="1:73" x14ac:dyDescent="0.2">
      <c r="A68" s="2" t="s">
        <v>124</v>
      </c>
      <c r="B68" s="2" t="s">
        <v>158</v>
      </c>
      <c r="C68" s="10">
        <v>0</v>
      </c>
      <c r="D68" s="10">
        <v>0</v>
      </c>
      <c r="E68" s="10">
        <v>640.39499999999998</v>
      </c>
      <c r="F68" s="10">
        <v>0</v>
      </c>
      <c r="G68" s="10">
        <v>426.93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213.465</v>
      </c>
      <c r="P68" s="10">
        <v>0</v>
      </c>
      <c r="Q68" s="10">
        <v>0</v>
      </c>
      <c r="R68" s="10">
        <v>284.62</v>
      </c>
      <c r="S68" s="10">
        <v>71.155000000000001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1067.325</v>
      </c>
      <c r="Z68" s="10">
        <v>0</v>
      </c>
      <c r="AA68" s="10">
        <v>0</v>
      </c>
      <c r="AB68" s="10">
        <v>142.31</v>
      </c>
      <c r="AC68" s="10">
        <v>0</v>
      </c>
      <c r="AD68" s="10">
        <v>0</v>
      </c>
      <c r="AE68" s="10">
        <v>0</v>
      </c>
      <c r="AF68" s="10">
        <v>0</v>
      </c>
      <c r="AG68" s="10">
        <v>711.55</v>
      </c>
      <c r="AH68" s="10">
        <v>426.93</v>
      </c>
      <c r="AI68" s="10">
        <v>355.77499999999998</v>
      </c>
      <c r="AJ68" s="10">
        <v>0</v>
      </c>
      <c r="AK68" s="10">
        <v>782.70500000000004</v>
      </c>
      <c r="AL68" s="10">
        <v>284.62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3344.2849999999999</v>
      </c>
      <c r="AS68" s="10">
        <v>0</v>
      </c>
      <c r="AT68" s="10">
        <v>0</v>
      </c>
      <c r="AU68" s="10">
        <v>2348.1149999999998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71.155000000000001</v>
      </c>
      <c r="BF68" s="10">
        <v>1423.1</v>
      </c>
      <c r="BG68" s="10">
        <v>1280.79</v>
      </c>
      <c r="BH68" s="10">
        <v>0</v>
      </c>
      <c r="BI68" s="10">
        <v>0</v>
      </c>
      <c r="BJ68" s="10">
        <v>284.62</v>
      </c>
      <c r="BK68" s="10">
        <v>0</v>
      </c>
      <c r="BL68" s="10">
        <v>71.155000000000001</v>
      </c>
      <c r="BN68" s="2"/>
      <c r="BO68" s="2"/>
      <c r="BP68" s="12"/>
      <c r="BQ68" s="12"/>
      <c r="BR68" s="12"/>
      <c r="BU68" s="13"/>
    </row>
    <row r="69" spans="1:73" x14ac:dyDescent="0.2">
      <c r="A69" s="2" t="s">
        <v>125</v>
      </c>
      <c r="B69" s="2" t="s">
        <v>158</v>
      </c>
      <c r="C69" s="10">
        <v>0</v>
      </c>
      <c r="D69" s="10">
        <v>201.07499999999999</v>
      </c>
      <c r="E69" s="10">
        <v>0</v>
      </c>
      <c r="F69" s="10">
        <v>0</v>
      </c>
      <c r="G69" s="10">
        <v>0</v>
      </c>
      <c r="H69" s="10">
        <v>2949.1</v>
      </c>
      <c r="I69" s="10">
        <v>603.22500000000002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67.025000000000006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2748.0250000000001</v>
      </c>
      <c r="Z69" s="10">
        <v>603.22500000000002</v>
      </c>
      <c r="AA69" s="10">
        <v>0</v>
      </c>
      <c r="AB69" s="10">
        <v>402.15</v>
      </c>
      <c r="AC69" s="10">
        <v>0</v>
      </c>
      <c r="AD69" s="10">
        <v>0</v>
      </c>
      <c r="AE69" s="10">
        <v>0</v>
      </c>
      <c r="AF69" s="10">
        <v>0</v>
      </c>
      <c r="AG69" s="10">
        <v>67.025000000000006</v>
      </c>
      <c r="AH69" s="10">
        <v>1340.5</v>
      </c>
      <c r="AI69" s="10">
        <v>0</v>
      </c>
      <c r="AJ69" s="10">
        <v>0</v>
      </c>
      <c r="AK69" s="10">
        <v>938.35</v>
      </c>
      <c r="AL69" s="10">
        <v>335.125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1943.7249999999999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402.15</v>
      </c>
      <c r="BH69" s="10">
        <v>0</v>
      </c>
      <c r="BI69" s="10">
        <v>0</v>
      </c>
      <c r="BJ69" s="10">
        <v>603.22500000000002</v>
      </c>
      <c r="BK69" s="10">
        <v>0</v>
      </c>
      <c r="BL69" s="10">
        <v>201.07499999999999</v>
      </c>
      <c r="BN69" s="2"/>
      <c r="BO69" s="2"/>
      <c r="BP69" s="12"/>
      <c r="BQ69" s="12"/>
      <c r="BR69" s="12"/>
      <c r="BU69" s="13"/>
    </row>
    <row r="70" spans="1:73" x14ac:dyDescent="0.2">
      <c r="A70" s="2" t="s">
        <v>126</v>
      </c>
      <c r="B70" s="2" t="s">
        <v>158</v>
      </c>
      <c r="C70" s="10">
        <v>0</v>
      </c>
      <c r="D70" s="10">
        <v>3234.96</v>
      </c>
      <c r="E70" s="10">
        <v>0</v>
      </c>
      <c r="F70" s="10">
        <v>0</v>
      </c>
      <c r="G70" s="10">
        <v>0</v>
      </c>
      <c r="H70" s="10">
        <v>718.88</v>
      </c>
      <c r="I70" s="10">
        <v>2875.52</v>
      </c>
      <c r="J70" s="10">
        <v>0</v>
      </c>
      <c r="K70" s="10">
        <v>0</v>
      </c>
      <c r="L70" s="10">
        <v>1437.76</v>
      </c>
      <c r="M70" s="10">
        <v>0</v>
      </c>
      <c r="N70" s="10">
        <v>0</v>
      </c>
      <c r="O70" s="10">
        <v>718.88</v>
      </c>
      <c r="P70" s="10">
        <v>0</v>
      </c>
      <c r="Q70" s="10">
        <v>0</v>
      </c>
      <c r="R70" s="10">
        <v>1078.32</v>
      </c>
      <c r="S70" s="10">
        <v>0</v>
      </c>
      <c r="T70" s="10">
        <v>10423.76</v>
      </c>
      <c r="U70" s="10">
        <v>718.88</v>
      </c>
      <c r="V70" s="10">
        <v>0</v>
      </c>
      <c r="W70" s="10">
        <v>359.44</v>
      </c>
      <c r="X70" s="10">
        <v>0</v>
      </c>
      <c r="Y70" s="10">
        <v>32349.599999999999</v>
      </c>
      <c r="Z70" s="10">
        <v>2875.52</v>
      </c>
      <c r="AA70" s="10">
        <v>0</v>
      </c>
      <c r="AB70" s="10">
        <v>359.44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359.44</v>
      </c>
      <c r="AI70" s="10">
        <v>718.88</v>
      </c>
      <c r="AJ70" s="10">
        <v>0</v>
      </c>
      <c r="AK70" s="10">
        <v>6469.92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1078.32</v>
      </c>
      <c r="AV70" s="10">
        <v>718.88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359.44</v>
      </c>
      <c r="BF70" s="10">
        <v>4672.72</v>
      </c>
      <c r="BG70" s="10">
        <v>0</v>
      </c>
      <c r="BH70" s="10">
        <v>0</v>
      </c>
      <c r="BI70" s="10">
        <v>0</v>
      </c>
      <c r="BJ70" s="10">
        <v>359.44</v>
      </c>
      <c r="BK70" s="10">
        <v>0</v>
      </c>
      <c r="BL70" s="10">
        <v>0</v>
      </c>
      <c r="BN70" s="2"/>
      <c r="BO70" s="2"/>
      <c r="BP70" s="12"/>
      <c r="BQ70" s="12"/>
      <c r="BR70" s="12"/>
      <c r="BU70" s="13"/>
    </row>
    <row r="71" spans="1:73" x14ac:dyDescent="0.2">
      <c r="A71" s="2" t="s">
        <v>127</v>
      </c>
      <c r="B71" s="2" t="s">
        <v>158</v>
      </c>
      <c r="C71" s="10">
        <v>0</v>
      </c>
      <c r="D71" s="10">
        <v>1145.425</v>
      </c>
      <c r="E71" s="10">
        <v>0</v>
      </c>
      <c r="F71" s="10">
        <v>0</v>
      </c>
      <c r="G71" s="10">
        <v>0</v>
      </c>
      <c r="H71" s="10">
        <v>229.08500000000001</v>
      </c>
      <c r="I71" s="10">
        <v>1145.425</v>
      </c>
      <c r="J71" s="10">
        <v>229.08500000000001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458.17</v>
      </c>
      <c r="S71" s="10">
        <v>0</v>
      </c>
      <c r="T71" s="10">
        <v>2290.85</v>
      </c>
      <c r="U71" s="10">
        <v>0</v>
      </c>
      <c r="V71" s="10">
        <v>0</v>
      </c>
      <c r="W71" s="10">
        <v>0</v>
      </c>
      <c r="X71" s="10">
        <v>0</v>
      </c>
      <c r="Y71" s="10">
        <v>28406.54</v>
      </c>
      <c r="Z71" s="10">
        <v>4581.7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458.17</v>
      </c>
      <c r="AH71" s="10">
        <v>687.255</v>
      </c>
      <c r="AI71" s="10">
        <v>0</v>
      </c>
      <c r="AJ71" s="10">
        <v>687.255</v>
      </c>
      <c r="AK71" s="10">
        <v>229.08500000000001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2978.105</v>
      </c>
      <c r="BE71" s="10">
        <v>229.08500000000001</v>
      </c>
      <c r="BF71" s="10">
        <v>2061.7649999999999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N71" s="2"/>
      <c r="BO71" s="2"/>
      <c r="BP71" s="12"/>
      <c r="BQ71" s="12"/>
      <c r="BR71" s="12"/>
      <c r="BU71" s="13"/>
    </row>
    <row r="72" spans="1:73" x14ac:dyDescent="0.2">
      <c r="A72" s="2" t="s">
        <v>128</v>
      </c>
      <c r="B72" s="2" t="s">
        <v>158</v>
      </c>
      <c r="C72" s="10">
        <v>0</v>
      </c>
      <c r="D72" s="10">
        <v>2316.33</v>
      </c>
      <c r="E72" s="10">
        <v>0</v>
      </c>
      <c r="F72" s="10">
        <v>0</v>
      </c>
      <c r="G72" s="10">
        <v>0</v>
      </c>
      <c r="H72" s="10">
        <v>772.11</v>
      </c>
      <c r="I72" s="10">
        <v>257.37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257.37</v>
      </c>
      <c r="P72" s="10">
        <v>0</v>
      </c>
      <c r="Q72" s="10">
        <v>0</v>
      </c>
      <c r="R72" s="10">
        <v>1029.48</v>
      </c>
      <c r="S72" s="10">
        <v>0</v>
      </c>
      <c r="T72" s="10">
        <v>3603.18</v>
      </c>
      <c r="U72" s="10">
        <v>0</v>
      </c>
      <c r="V72" s="10">
        <v>0</v>
      </c>
      <c r="W72" s="10">
        <v>0</v>
      </c>
      <c r="X72" s="10">
        <v>0</v>
      </c>
      <c r="Y72" s="10">
        <v>29082.81</v>
      </c>
      <c r="Z72" s="10">
        <v>2573.6999999999998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257.37</v>
      </c>
      <c r="AH72" s="10">
        <v>0</v>
      </c>
      <c r="AI72" s="10">
        <v>0</v>
      </c>
      <c r="AJ72" s="10">
        <v>772.11</v>
      </c>
      <c r="AK72" s="10">
        <v>1286.8499999999999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257.37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5662.14</v>
      </c>
      <c r="BE72" s="10">
        <v>2058.96</v>
      </c>
      <c r="BF72" s="10">
        <v>1286.8499999999999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N72" s="2"/>
      <c r="BO72" s="2"/>
      <c r="BP72" s="12"/>
      <c r="BQ72" s="12"/>
      <c r="BR72" s="12"/>
      <c r="BU72" s="13"/>
    </row>
    <row r="73" spans="1:73" x14ac:dyDescent="0.2">
      <c r="A73" s="2" t="s">
        <v>129</v>
      </c>
      <c r="B73" s="2" t="s">
        <v>158</v>
      </c>
      <c r="C73" s="10">
        <v>0</v>
      </c>
      <c r="D73" s="10">
        <v>735.97500000000002</v>
      </c>
      <c r="E73" s="10">
        <v>0</v>
      </c>
      <c r="F73" s="10">
        <v>0</v>
      </c>
      <c r="G73" s="10">
        <v>0</v>
      </c>
      <c r="H73" s="10">
        <v>0</v>
      </c>
      <c r="I73" s="10">
        <v>163.55000000000001</v>
      </c>
      <c r="J73" s="10">
        <v>0</v>
      </c>
      <c r="K73" s="10">
        <v>0</v>
      </c>
      <c r="L73" s="10">
        <v>327.10000000000002</v>
      </c>
      <c r="M73" s="10">
        <v>0</v>
      </c>
      <c r="N73" s="10">
        <v>0</v>
      </c>
      <c r="O73" s="10">
        <v>81.775000000000006</v>
      </c>
      <c r="P73" s="10">
        <v>0</v>
      </c>
      <c r="Q73" s="10">
        <v>0</v>
      </c>
      <c r="R73" s="10">
        <v>817.75</v>
      </c>
      <c r="S73" s="10">
        <v>0</v>
      </c>
      <c r="T73" s="10">
        <v>2862.125</v>
      </c>
      <c r="U73" s="10">
        <v>163.55000000000001</v>
      </c>
      <c r="V73" s="10">
        <v>0</v>
      </c>
      <c r="W73" s="10">
        <v>81.775000000000006</v>
      </c>
      <c r="X73" s="10">
        <v>0</v>
      </c>
      <c r="Y73" s="10">
        <v>7523.3</v>
      </c>
      <c r="Z73" s="10">
        <v>735.97500000000002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81.775000000000006</v>
      </c>
      <c r="AH73" s="10">
        <v>0</v>
      </c>
      <c r="AI73" s="10">
        <v>245.32499999999999</v>
      </c>
      <c r="AJ73" s="10">
        <v>81.775000000000006</v>
      </c>
      <c r="AK73" s="10">
        <v>817.75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1308.4000000000001</v>
      </c>
      <c r="BE73" s="10">
        <v>0</v>
      </c>
      <c r="BF73" s="10">
        <v>163.55000000000001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163.55000000000001</v>
      </c>
      <c r="BN73" s="2"/>
      <c r="BO73" s="2"/>
      <c r="BP73" s="12"/>
      <c r="BQ73" s="12"/>
      <c r="BR73" s="12"/>
      <c r="BU73" s="13"/>
    </row>
    <row r="74" spans="1:73" x14ac:dyDescent="0.2">
      <c r="A74" s="2" t="s">
        <v>130</v>
      </c>
      <c r="B74" s="2" t="s">
        <v>158</v>
      </c>
      <c r="C74" s="10">
        <v>0</v>
      </c>
      <c r="D74" s="10">
        <v>736.7</v>
      </c>
      <c r="E74" s="10">
        <v>73.67</v>
      </c>
      <c r="F74" s="10">
        <v>0</v>
      </c>
      <c r="G74" s="10">
        <v>0</v>
      </c>
      <c r="H74" s="10">
        <v>0</v>
      </c>
      <c r="I74" s="10">
        <v>442.02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147.34</v>
      </c>
      <c r="P74" s="10">
        <v>0</v>
      </c>
      <c r="Q74" s="10">
        <v>0</v>
      </c>
      <c r="R74" s="10">
        <v>221.01</v>
      </c>
      <c r="S74" s="10">
        <v>0</v>
      </c>
      <c r="T74" s="10">
        <v>294.68</v>
      </c>
      <c r="U74" s="10">
        <v>73.67</v>
      </c>
      <c r="V74" s="10">
        <v>0</v>
      </c>
      <c r="W74" s="10">
        <v>0</v>
      </c>
      <c r="X74" s="10">
        <v>0</v>
      </c>
      <c r="Y74" s="10">
        <v>8987.74</v>
      </c>
      <c r="Z74" s="10">
        <v>1031.3800000000001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294.68</v>
      </c>
      <c r="AJ74" s="10">
        <v>0</v>
      </c>
      <c r="AK74" s="10">
        <v>589.36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73.67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589.36</v>
      </c>
      <c r="BE74" s="10">
        <v>147.34</v>
      </c>
      <c r="BF74" s="10">
        <v>736.7</v>
      </c>
      <c r="BG74" s="10">
        <v>221.01</v>
      </c>
      <c r="BH74" s="10">
        <v>0</v>
      </c>
      <c r="BI74" s="10">
        <v>0</v>
      </c>
      <c r="BJ74" s="10">
        <v>0</v>
      </c>
      <c r="BK74" s="10">
        <v>0</v>
      </c>
      <c r="BL74" s="10">
        <v>73.67</v>
      </c>
      <c r="BN74" s="2"/>
      <c r="BO74" s="2"/>
      <c r="BP74" s="12"/>
      <c r="BQ74" s="12"/>
      <c r="BR74" s="12"/>
      <c r="BU74" s="13"/>
    </row>
    <row r="75" spans="1:73" x14ac:dyDescent="0.2">
      <c r="A75" s="2" t="s">
        <v>131</v>
      </c>
      <c r="B75" s="2" t="s">
        <v>158</v>
      </c>
      <c r="C75" s="10">
        <v>0</v>
      </c>
      <c r="D75" s="10">
        <v>664</v>
      </c>
      <c r="E75" s="10">
        <v>0</v>
      </c>
      <c r="F75" s="10">
        <v>0</v>
      </c>
      <c r="G75" s="10">
        <v>0</v>
      </c>
      <c r="H75" s="10">
        <v>265.60000000000002</v>
      </c>
      <c r="I75" s="10">
        <v>664</v>
      </c>
      <c r="J75" s="10">
        <v>132.80000000000001</v>
      </c>
      <c r="K75" s="10">
        <v>0</v>
      </c>
      <c r="L75" s="10">
        <v>132.80000000000001</v>
      </c>
      <c r="M75" s="10">
        <v>0</v>
      </c>
      <c r="N75" s="10">
        <v>0</v>
      </c>
      <c r="O75" s="10">
        <v>132.80000000000001</v>
      </c>
      <c r="P75" s="10">
        <v>0</v>
      </c>
      <c r="Q75" s="10">
        <v>0</v>
      </c>
      <c r="R75" s="10">
        <v>664</v>
      </c>
      <c r="S75" s="10">
        <v>0</v>
      </c>
      <c r="T75" s="10">
        <v>531.20000000000005</v>
      </c>
      <c r="U75" s="10">
        <v>0</v>
      </c>
      <c r="V75" s="10">
        <v>0</v>
      </c>
      <c r="W75" s="10">
        <v>0</v>
      </c>
      <c r="X75" s="10">
        <v>0</v>
      </c>
      <c r="Y75" s="10">
        <v>14475.2</v>
      </c>
      <c r="Z75" s="10">
        <v>3452.8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398.4</v>
      </c>
      <c r="AH75" s="10">
        <v>132.80000000000001</v>
      </c>
      <c r="AI75" s="10">
        <v>265.60000000000002</v>
      </c>
      <c r="AJ75" s="10">
        <v>0</v>
      </c>
      <c r="AK75" s="10">
        <v>398.4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132.80000000000001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1328</v>
      </c>
      <c r="BE75" s="10">
        <v>664</v>
      </c>
      <c r="BF75" s="10">
        <v>2124.8000000000002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N75" s="2"/>
      <c r="BO75" s="2"/>
      <c r="BP75" s="12"/>
      <c r="BQ75" s="12"/>
      <c r="BR75" s="12"/>
      <c r="BU75" s="13"/>
    </row>
    <row r="76" spans="1:73" x14ac:dyDescent="0.2">
      <c r="A76" s="2" t="s">
        <v>132</v>
      </c>
      <c r="B76" s="2" t="s">
        <v>158</v>
      </c>
      <c r="C76" s="10">
        <v>0</v>
      </c>
      <c r="D76" s="10">
        <v>347.49</v>
      </c>
      <c r="E76" s="10">
        <v>0</v>
      </c>
      <c r="F76" s="10">
        <v>0</v>
      </c>
      <c r="G76" s="10">
        <v>0</v>
      </c>
      <c r="H76" s="10">
        <v>0</v>
      </c>
      <c r="I76" s="10">
        <v>115.83</v>
      </c>
      <c r="J76" s="10">
        <v>0</v>
      </c>
      <c r="K76" s="10">
        <v>38.61</v>
      </c>
      <c r="L76" s="10">
        <v>0</v>
      </c>
      <c r="M76" s="10">
        <v>0</v>
      </c>
      <c r="N76" s="10">
        <v>0</v>
      </c>
      <c r="O76" s="10">
        <v>38.61</v>
      </c>
      <c r="P76" s="10">
        <v>0</v>
      </c>
      <c r="Q76" s="10">
        <v>0</v>
      </c>
      <c r="R76" s="10">
        <v>154.44</v>
      </c>
      <c r="S76" s="10">
        <v>0</v>
      </c>
      <c r="T76" s="10">
        <v>463.32</v>
      </c>
      <c r="U76" s="10">
        <v>308.88</v>
      </c>
      <c r="V76" s="10">
        <v>0</v>
      </c>
      <c r="W76" s="10">
        <v>0</v>
      </c>
      <c r="X76" s="10">
        <v>0</v>
      </c>
      <c r="Y76" s="10">
        <v>3861</v>
      </c>
      <c r="Z76" s="10">
        <v>154.44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77.22</v>
      </c>
      <c r="AH76" s="10">
        <v>0</v>
      </c>
      <c r="AI76" s="10">
        <v>193.05</v>
      </c>
      <c r="AJ76" s="10">
        <v>231.66</v>
      </c>
      <c r="AK76" s="10">
        <v>733.59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424.71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386.1</v>
      </c>
      <c r="BE76" s="10">
        <v>0</v>
      </c>
      <c r="BF76" s="10">
        <v>193.05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N76" s="2"/>
      <c r="BO76" s="2"/>
      <c r="BP76" s="12"/>
      <c r="BQ76" s="12"/>
      <c r="BR76" s="12"/>
      <c r="BU76" s="13"/>
    </row>
    <row r="77" spans="1:73" x14ac:dyDescent="0.2">
      <c r="A77" s="2" t="s">
        <v>133</v>
      </c>
      <c r="B77" s="2" t="s">
        <v>158</v>
      </c>
      <c r="C77" s="10">
        <v>0</v>
      </c>
      <c r="D77" s="10">
        <v>875.95</v>
      </c>
      <c r="E77" s="10">
        <v>0</v>
      </c>
      <c r="F77" s="10">
        <v>0</v>
      </c>
      <c r="G77" s="10">
        <v>0</v>
      </c>
      <c r="H77" s="10">
        <v>0</v>
      </c>
      <c r="I77" s="10">
        <v>525.57000000000005</v>
      </c>
      <c r="J77" s="10">
        <v>0</v>
      </c>
      <c r="K77" s="10">
        <v>175.19</v>
      </c>
      <c r="L77" s="10">
        <v>0</v>
      </c>
      <c r="M77" s="10">
        <v>0</v>
      </c>
      <c r="N77" s="10">
        <v>0</v>
      </c>
      <c r="O77" s="10">
        <v>175.19</v>
      </c>
      <c r="P77" s="10">
        <v>0</v>
      </c>
      <c r="Q77" s="10">
        <v>0</v>
      </c>
      <c r="R77" s="10">
        <v>0</v>
      </c>
      <c r="S77" s="10">
        <v>0</v>
      </c>
      <c r="T77" s="10">
        <v>175.19</v>
      </c>
      <c r="U77" s="10">
        <v>0</v>
      </c>
      <c r="V77" s="10">
        <v>0</v>
      </c>
      <c r="W77" s="10">
        <v>525.57000000000005</v>
      </c>
      <c r="X77" s="10">
        <v>0</v>
      </c>
      <c r="Y77" s="10">
        <v>21548.37</v>
      </c>
      <c r="Z77" s="10">
        <v>3678.99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350.38</v>
      </c>
      <c r="AH77" s="10">
        <v>0</v>
      </c>
      <c r="AI77" s="10">
        <v>350.38</v>
      </c>
      <c r="AJ77" s="10">
        <v>0</v>
      </c>
      <c r="AK77" s="10">
        <v>350.38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1927.09</v>
      </c>
      <c r="BE77" s="10">
        <v>1751.9</v>
      </c>
      <c r="BF77" s="10">
        <v>2277.4699999999998</v>
      </c>
      <c r="BG77" s="10">
        <v>0</v>
      </c>
      <c r="BH77" s="10">
        <v>0</v>
      </c>
      <c r="BI77" s="10">
        <v>0</v>
      </c>
      <c r="BJ77" s="10">
        <v>175.19</v>
      </c>
      <c r="BK77" s="10">
        <v>0</v>
      </c>
      <c r="BL77" s="10">
        <v>175.19</v>
      </c>
      <c r="BN77" s="2"/>
      <c r="BO77" s="2"/>
      <c r="BP77" s="12"/>
      <c r="BQ77" s="12"/>
      <c r="BR77" s="12"/>
      <c r="BU77" s="13"/>
    </row>
    <row r="78" spans="1:73" x14ac:dyDescent="0.2">
      <c r="A78" s="2" t="s">
        <v>134</v>
      </c>
      <c r="B78" s="2" t="s">
        <v>158</v>
      </c>
      <c r="C78" s="10">
        <v>0</v>
      </c>
      <c r="D78" s="10">
        <v>2441.7249999999999</v>
      </c>
      <c r="E78" s="10">
        <v>0</v>
      </c>
      <c r="F78" s="10">
        <v>0</v>
      </c>
      <c r="G78" s="10">
        <v>0</v>
      </c>
      <c r="H78" s="10">
        <v>0</v>
      </c>
      <c r="I78" s="10">
        <v>2817.375</v>
      </c>
      <c r="J78" s="10">
        <v>0</v>
      </c>
      <c r="K78" s="10">
        <v>563.47500000000002</v>
      </c>
      <c r="L78" s="10">
        <v>0</v>
      </c>
      <c r="M78" s="10">
        <v>0</v>
      </c>
      <c r="N78" s="10">
        <v>0</v>
      </c>
      <c r="O78" s="10">
        <v>375.65</v>
      </c>
      <c r="P78" s="10">
        <v>0</v>
      </c>
      <c r="Q78" s="10">
        <v>0</v>
      </c>
      <c r="R78" s="10">
        <v>5071.2749999999996</v>
      </c>
      <c r="S78" s="10">
        <v>0</v>
      </c>
      <c r="T78" s="10">
        <v>3380.85</v>
      </c>
      <c r="U78" s="10">
        <v>187.82499999999999</v>
      </c>
      <c r="V78" s="10">
        <v>0</v>
      </c>
      <c r="W78" s="10">
        <v>0</v>
      </c>
      <c r="X78" s="10">
        <v>0</v>
      </c>
      <c r="Y78" s="10">
        <v>14650.35</v>
      </c>
      <c r="Z78" s="10">
        <v>3193.0250000000001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751.3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3380.85</v>
      </c>
      <c r="BE78" s="10">
        <v>375.65</v>
      </c>
      <c r="BF78" s="10">
        <v>375.65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N78" s="2"/>
      <c r="BO78" s="2"/>
      <c r="BP78" s="12"/>
      <c r="BQ78" s="12"/>
      <c r="BR78" s="12"/>
      <c r="BU78" s="13"/>
    </row>
    <row r="79" spans="1:73" x14ac:dyDescent="0.2">
      <c r="A79" s="2" t="s">
        <v>135</v>
      </c>
      <c r="B79" s="2" t="s">
        <v>158</v>
      </c>
      <c r="C79" s="10">
        <v>0</v>
      </c>
      <c r="D79" s="10">
        <v>2478.5149999999999</v>
      </c>
      <c r="E79" s="10">
        <v>145.79499999999999</v>
      </c>
      <c r="F79" s="10">
        <v>0</v>
      </c>
      <c r="G79" s="10">
        <v>0</v>
      </c>
      <c r="H79" s="10">
        <v>0</v>
      </c>
      <c r="I79" s="10">
        <v>1312.155</v>
      </c>
      <c r="J79" s="10">
        <v>0</v>
      </c>
      <c r="K79" s="10">
        <v>0</v>
      </c>
      <c r="L79" s="10">
        <v>583.17999999999995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874.77</v>
      </c>
      <c r="S79" s="10">
        <v>0</v>
      </c>
      <c r="T79" s="10">
        <v>2770.105</v>
      </c>
      <c r="U79" s="10">
        <v>145.79499999999999</v>
      </c>
      <c r="V79" s="10">
        <v>0</v>
      </c>
      <c r="W79" s="10">
        <v>1020.5650000000001</v>
      </c>
      <c r="X79" s="10">
        <v>0</v>
      </c>
      <c r="Y79" s="10">
        <v>5686.0050000000001</v>
      </c>
      <c r="Z79" s="10">
        <v>2770.105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145.79499999999999</v>
      </c>
      <c r="AI79" s="10">
        <v>291.58999999999997</v>
      </c>
      <c r="AJ79" s="10">
        <v>4373.8500000000004</v>
      </c>
      <c r="AK79" s="10">
        <v>4082.26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437.38499999999999</v>
      </c>
      <c r="BE79" s="10">
        <v>728.97500000000002</v>
      </c>
      <c r="BF79" s="10">
        <v>0</v>
      </c>
      <c r="BG79" s="10">
        <v>583.17999999999995</v>
      </c>
      <c r="BH79" s="10">
        <v>0</v>
      </c>
      <c r="BI79" s="10">
        <v>0</v>
      </c>
      <c r="BJ79" s="10">
        <v>437.38499999999999</v>
      </c>
      <c r="BK79" s="10">
        <v>0</v>
      </c>
      <c r="BL79" s="10">
        <v>291.58999999999997</v>
      </c>
      <c r="BN79" s="2"/>
      <c r="BO79" s="2"/>
      <c r="BP79" s="12"/>
      <c r="BQ79" s="12"/>
      <c r="BR79" s="12"/>
      <c r="BU79" s="13"/>
    </row>
    <row r="80" spans="1:73" x14ac:dyDescent="0.2">
      <c r="A80" s="2" t="s">
        <v>136</v>
      </c>
      <c r="B80" s="2" t="s">
        <v>158</v>
      </c>
      <c r="C80" s="10">
        <v>0</v>
      </c>
      <c r="D80" s="10">
        <v>2468.88</v>
      </c>
      <c r="E80" s="10">
        <v>0</v>
      </c>
      <c r="F80" s="10">
        <v>0</v>
      </c>
      <c r="G80" s="10">
        <v>0</v>
      </c>
      <c r="H80" s="10">
        <v>0</v>
      </c>
      <c r="I80" s="10">
        <v>4663.4399999999996</v>
      </c>
      <c r="J80" s="10">
        <v>0</v>
      </c>
      <c r="K80" s="10">
        <v>548.64</v>
      </c>
      <c r="L80" s="10">
        <v>0</v>
      </c>
      <c r="M80" s="10">
        <v>0</v>
      </c>
      <c r="N80" s="10">
        <v>0</v>
      </c>
      <c r="O80" s="10">
        <v>274.32</v>
      </c>
      <c r="P80" s="10">
        <v>0</v>
      </c>
      <c r="Q80" s="10">
        <v>0</v>
      </c>
      <c r="R80" s="10">
        <v>6035.04</v>
      </c>
      <c r="S80" s="10">
        <v>0</v>
      </c>
      <c r="T80" s="10">
        <v>2743.2</v>
      </c>
      <c r="U80" s="10">
        <v>274.32</v>
      </c>
      <c r="V80" s="10">
        <v>0</v>
      </c>
      <c r="W80" s="10">
        <v>548.64</v>
      </c>
      <c r="X80" s="10">
        <v>0</v>
      </c>
      <c r="Y80" s="10">
        <v>24963.119999999999</v>
      </c>
      <c r="Z80" s="10">
        <v>6035.04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1371.6</v>
      </c>
      <c r="AH80" s="10">
        <v>274.32</v>
      </c>
      <c r="AI80" s="10">
        <v>0</v>
      </c>
      <c r="AJ80" s="10">
        <v>274.32</v>
      </c>
      <c r="AK80" s="10">
        <v>1371.6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548.64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822.96</v>
      </c>
      <c r="BE80" s="10">
        <v>274.32</v>
      </c>
      <c r="BF80" s="10">
        <v>274.32</v>
      </c>
      <c r="BG80" s="10">
        <v>0</v>
      </c>
      <c r="BH80" s="10">
        <v>0</v>
      </c>
      <c r="BI80" s="10">
        <v>0</v>
      </c>
      <c r="BJ80" s="10">
        <v>548.64</v>
      </c>
      <c r="BK80" s="10">
        <v>0</v>
      </c>
      <c r="BL80" s="10">
        <v>548.64</v>
      </c>
      <c r="BN80" s="2"/>
      <c r="BO80" s="2"/>
      <c r="BP80" s="12"/>
      <c r="BQ80" s="12"/>
      <c r="BR80" s="12"/>
      <c r="BU80" s="13"/>
    </row>
    <row r="81" spans="1:73" x14ac:dyDescent="0.2">
      <c r="A81" s="2" t="s">
        <v>137</v>
      </c>
      <c r="B81" s="2" t="s">
        <v>158</v>
      </c>
      <c r="C81" s="10">
        <v>0</v>
      </c>
      <c r="D81" s="10">
        <v>523.92499999999995</v>
      </c>
      <c r="E81" s="10">
        <v>314.35500000000002</v>
      </c>
      <c r="F81" s="10">
        <v>0</v>
      </c>
      <c r="G81" s="10">
        <v>209.57</v>
      </c>
      <c r="H81" s="10">
        <v>0</v>
      </c>
      <c r="I81" s="10">
        <v>943.06500000000005</v>
      </c>
      <c r="J81" s="10">
        <v>0</v>
      </c>
      <c r="K81" s="10">
        <v>104.785</v>
      </c>
      <c r="L81" s="10">
        <v>209.57</v>
      </c>
      <c r="M81" s="10">
        <v>0</v>
      </c>
      <c r="N81" s="10">
        <v>0</v>
      </c>
      <c r="O81" s="10">
        <v>419.14</v>
      </c>
      <c r="P81" s="10">
        <v>0</v>
      </c>
      <c r="Q81" s="10">
        <v>0</v>
      </c>
      <c r="R81" s="10">
        <v>628.71</v>
      </c>
      <c r="S81" s="10">
        <v>0</v>
      </c>
      <c r="T81" s="10">
        <v>209.57</v>
      </c>
      <c r="U81" s="10">
        <v>0</v>
      </c>
      <c r="V81" s="10">
        <v>0</v>
      </c>
      <c r="W81" s="10">
        <v>5658.39</v>
      </c>
      <c r="X81" s="10">
        <v>0</v>
      </c>
      <c r="Y81" s="10">
        <v>209.57</v>
      </c>
      <c r="Z81" s="10">
        <v>0</v>
      </c>
      <c r="AA81" s="10">
        <v>0</v>
      </c>
      <c r="AB81" s="10">
        <v>104.785</v>
      </c>
      <c r="AC81" s="10">
        <v>0</v>
      </c>
      <c r="AD81" s="10">
        <v>0</v>
      </c>
      <c r="AE81" s="10">
        <v>0</v>
      </c>
      <c r="AF81" s="10">
        <v>0</v>
      </c>
      <c r="AG81" s="10">
        <v>104.785</v>
      </c>
      <c r="AH81" s="10">
        <v>3248.335</v>
      </c>
      <c r="AI81" s="10">
        <v>2305.27</v>
      </c>
      <c r="AJ81" s="10">
        <v>209.57</v>
      </c>
      <c r="AK81" s="10">
        <v>314.35500000000002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104.785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209.57</v>
      </c>
      <c r="BF81" s="10">
        <v>1257.42</v>
      </c>
      <c r="BG81" s="10">
        <v>419.14</v>
      </c>
      <c r="BH81" s="10">
        <v>0</v>
      </c>
      <c r="BI81" s="10">
        <v>0</v>
      </c>
      <c r="BJ81" s="10">
        <v>2619.625</v>
      </c>
      <c r="BK81" s="10">
        <v>0</v>
      </c>
      <c r="BL81" s="10">
        <v>628.71</v>
      </c>
      <c r="BN81" s="2"/>
      <c r="BO81" s="2"/>
      <c r="BP81" s="12"/>
      <c r="BQ81" s="12"/>
      <c r="BR81" s="12"/>
      <c r="BU81" s="13"/>
    </row>
    <row r="82" spans="1:73" x14ac:dyDescent="0.2">
      <c r="A82" s="2" t="s">
        <v>138</v>
      </c>
      <c r="B82" s="2" t="s">
        <v>158</v>
      </c>
      <c r="C82" s="10">
        <v>0</v>
      </c>
      <c r="D82" s="10">
        <v>1651.28</v>
      </c>
      <c r="E82" s="10">
        <v>206.41</v>
      </c>
      <c r="F82" s="10">
        <v>0</v>
      </c>
      <c r="G82" s="10">
        <v>0</v>
      </c>
      <c r="H82" s="10">
        <v>0</v>
      </c>
      <c r="I82" s="10">
        <v>2683.33</v>
      </c>
      <c r="J82" s="10">
        <v>0</v>
      </c>
      <c r="K82" s="10">
        <v>0</v>
      </c>
      <c r="L82" s="10">
        <v>619.23</v>
      </c>
      <c r="M82" s="10">
        <v>0</v>
      </c>
      <c r="N82" s="10">
        <v>0</v>
      </c>
      <c r="O82" s="10">
        <v>206.41</v>
      </c>
      <c r="P82" s="10">
        <v>0</v>
      </c>
      <c r="Q82" s="10">
        <v>0</v>
      </c>
      <c r="R82" s="10">
        <v>1857.69</v>
      </c>
      <c r="S82" s="10">
        <v>0</v>
      </c>
      <c r="T82" s="10">
        <v>3302.56</v>
      </c>
      <c r="U82" s="10">
        <v>412.82</v>
      </c>
      <c r="V82" s="10">
        <v>0</v>
      </c>
      <c r="W82" s="10">
        <v>0</v>
      </c>
      <c r="X82" s="10">
        <v>0</v>
      </c>
      <c r="Y82" s="10">
        <v>18370.490000000002</v>
      </c>
      <c r="Z82" s="10">
        <v>825.64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412.82</v>
      </c>
      <c r="AH82" s="10">
        <v>1032.05</v>
      </c>
      <c r="AI82" s="10">
        <v>412.82</v>
      </c>
      <c r="AJ82" s="10">
        <v>206.41</v>
      </c>
      <c r="AK82" s="10">
        <v>1032.05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206.41</v>
      </c>
      <c r="AS82" s="10">
        <v>0</v>
      </c>
      <c r="AT82" s="10">
        <v>0</v>
      </c>
      <c r="AU82" s="10">
        <v>0</v>
      </c>
      <c r="AV82" s="10">
        <v>206.41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412.82</v>
      </c>
      <c r="BF82" s="10">
        <v>6398.71</v>
      </c>
      <c r="BG82" s="10">
        <v>0</v>
      </c>
      <c r="BH82" s="10">
        <v>0</v>
      </c>
      <c r="BI82" s="10">
        <v>0</v>
      </c>
      <c r="BJ82" s="10">
        <v>825.64</v>
      </c>
      <c r="BK82" s="10">
        <v>0</v>
      </c>
      <c r="BL82" s="10">
        <v>0</v>
      </c>
      <c r="BN82" s="2"/>
      <c r="BO82" s="2"/>
      <c r="BP82" s="12"/>
      <c r="BQ82" s="12"/>
      <c r="BR82" s="12"/>
      <c r="BU82" s="13"/>
    </row>
    <row r="83" spans="1:73" x14ac:dyDescent="0.2">
      <c r="A83" s="2" t="s">
        <v>139</v>
      </c>
      <c r="B83" s="2" t="s">
        <v>158</v>
      </c>
      <c r="C83" s="10">
        <v>0</v>
      </c>
      <c r="D83" s="10">
        <v>887.18</v>
      </c>
      <c r="E83" s="10">
        <v>221.79499999999999</v>
      </c>
      <c r="F83" s="10">
        <v>0</v>
      </c>
      <c r="G83" s="10">
        <v>0</v>
      </c>
      <c r="H83" s="10">
        <v>0</v>
      </c>
      <c r="I83" s="10">
        <v>221.79499999999999</v>
      </c>
      <c r="J83" s="10">
        <v>0</v>
      </c>
      <c r="K83" s="10">
        <v>0</v>
      </c>
      <c r="L83" s="10">
        <v>4214.1049999999996</v>
      </c>
      <c r="M83" s="10">
        <v>0</v>
      </c>
      <c r="N83" s="10">
        <v>0</v>
      </c>
      <c r="O83" s="10">
        <v>221.79499999999999</v>
      </c>
      <c r="P83" s="10">
        <v>0</v>
      </c>
      <c r="Q83" s="10">
        <v>0</v>
      </c>
      <c r="R83" s="10">
        <v>4879.49</v>
      </c>
      <c r="S83" s="10">
        <v>0</v>
      </c>
      <c r="T83" s="10">
        <v>665.38499999999999</v>
      </c>
      <c r="U83" s="10">
        <v>443.59</v>
      </c>
      <c r="V83" s="10">
        <v>0</v>
      </c>
      <c r="W83" s="10">
        <v>4214.1049999999996</v>
      </c>
      <c r="X83" s="10">
        <v>0</v>
      </c>
      <c r="Y83" s="10">
        <v>11089.75</v>
      </c>
      <c r="Z83" s="10">
        <v>2439.7449999999999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1774.36</v>
      </c>
      <c r="AH83" s="10">
        <v>2217.9499999999998</v>
      </c>
      <c r="AI83" s="10">
        <v>443.59</v>
      </c>
      <c r="AJ83" s="10">
        <v>1330.77</v>
      </c>
      <c r="AK83" s="10">
        <v>3548.72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221.79499999999999</v>
      </c>
      <c r="AS83" s="10">
        <v>0</v>
      </c>
      <c r="AT83" s="10">
        <v>0</v>
      </c>
      <c r="AU83" s="10">
        <v>0</v>
      </c>
      <c r="AV83" s="10">
        <v>665.38499999999999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665.38499999999999</v>
      </c>
      <c r="BE83" s="10">
        <v>221.79499999999999</v>
      </c>
      <c r="BF83" s="10">
        <v>0</v>
      </c>
      <c r="BG83" s="10">
        <v>221.79499999999999</v>
      </c>
      <c r="BH83" s="10">
        <v>0</v>
      </c>
      <c r="BI83" s="10">
        <v>0</v>
      </c>
      <c r="BJ83" s="10">
        <v>2439.7449999999999</v>
      </c>
      <c r="BK83" s="10">
        <v>0</v>
      </c>
      <c r="BL83" s="10">
        <v>1108.9749999999999</v>
      </c>
      <c r="BN83" s="2"/>
      <c r="BO83" s="2"/>
      <c r="BP83" s="12"/>
      <c r="BQ83" s="12"/>
      <c r="BR83" s="12"/>
      <c r="BU83" s="13"/>
    </row>
    <row r="84" spans="1:73" x14ac:dyDescent="0.2">
      <c r="A84" s="2" t="s">
        <v>140</v>
      </c>
      <c r="B84" s="2" t="s">
        <v>158</v>
      </c>
      <c r="C84" s="10">
        <v>0</v>
      </c>
      <c r="D84" s="10">
        <v>343.65</v>
      </c>
      <c r="E84" s="10">
        <v>687.3</v>
      </c>
      <c r="F84" s="10">
        <v>0</v>
      </c>
      <c r="G84" s="10">
        <v>0</v>
      </c>
      <c r="H84" s="10">
        <v>0</v>
      </c>
      <c r="I84" s="10">
        <v>2978.3</v>
      </c>
      <c r="J84" s="10">
        <v>0</v>
      </c>
      <c r="K84" s="10">
        <v>0</v>
      </c>
      <c r="L84" s="10">
        <v>3207.4</v>
      </c>
      <c r="M84" s="10">
        <v>0</v>
      </c>
      <c r="N84" s="10">
        <v>0</v>
      </c>
      <c r="O84" s="10">
        <v>572.75</v>
      </c>
      <c r="P84" s="10">
        <v>0</v>
      </c>
      <c r="Q84" s="10">
        <v>0</v>
      </c>
      <c r="R84" s="10">
        <v>1260.05</v>
      </c>
      <c r="S84" s="10">
        <v>0</v>
      </c>
      <c r="T84" s="10">
        <v>114.55</v>
      </c>
      <c r="U84" s="10">
        <v>229.1</v>
      </c>
      <c r="V84" s="10">
        <v>0</v>
      </c>
      <c r="W84" s="10">
        <v>1489.15</v>
      </c>
      <c r="X84" s="10">
        <v>0</v>
      </c>
      <c r="Y84" s="10">
        <v>687.3</v>
      </c>
      <c r="Z84" s="10">
        <v>229.1</v>
      </c>
      <c r="AA84" s="10">
        <v>0</v>
      </c>
      <c r="AB84" s="10">
        <v>1603.7</v>
      </c>
      <c r="AC84" s="10">
        <v>0</v>
      </c>
      <c r="AD84" s="10">
        <v>0</v>
      </c>
      <c r="AE84" s="10">
        <v>0</v>
      </c>
      <c r="AF84" s="10">
        <v>0</v>
      </c>
      <c r="AG84" s="10">
        <v>114.55</v>
      </c>
      <c r="AH84" s="10">
        <v>0</v>
      </c>
      <c r="AI84" s="10">
        <v>1030.95</v>
      </c>
      <c r="AJ84" s="10">
        <v>0</v>
      </c>
      <c r="AK84" s="10">
        <v>1832.8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229.1</v>
      </c>
      <c r="AS84" s="10">
        <v>0</v>
      </c>
      <c r="AT84" s="10">
        <v>0</v>
      </c>
      <c r="AU84" s="10">
        <v>1489.15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3894.7</v>
      </c>
      <c r="BG84" s="10">
        <v>229.1</v>
      </c>
      <c r="BH84" s="10">
        <v>0</v>
      </c>
      <c r="BI84" s="10">
        <v>0</v>
      </c>
      <c r="BJ84" s="10">
        <v>0</v>
      </c>
      <c r="BK84" s="10">
        <v>0</v>
      </c>
      <c r="BL84" s="10">
        <v>687.3</v>
      </c>
      <c r="BN84" s="2"/>
      <c r="BO84" s="2"/>
      <c r="BP84" s="12"/>
      <c r="BQ84" s="12"/>
      <c r="BR84" s="12"/>
      <c r="BU84" s="13"/>
    </row>
    <row r="85" spans="1:73" x14ac:dyDescent="0.2">
      <c r="A85" s="2" t="s">
        <v>141</v>
      </c>
      <c r="B85" s="2" t="s">
        <v>158</v>
      </c>
      <c r="C85" s="10">
        <v>0</v>
      </c>
      <c r="D85" s="10">
        <v>50.16</v>
      </c>
      <c r="E85" s="10">
        <v>275.88</v>
      </c>
      <c r="F85" s="10">
        <v>0</v>
      </c>
      <c r="G85" s="10">
        <v>0</v>
      </c>
      <c r="H85" s="10">
        <v>25.08</v>
      </c>
      <c r="I85" s="10">
        <v>401.28</v>
      </c>
      <c r="J85" s="10">
        <v>0</v>
      </c>
      <c r="K85" s="10">
        <v>0</v>
      </c>
      <c r="L85" s="10">
        <v>326.04000000000002</v>
      </c>
      <c r="M85" s="10">
        <v>0</v>
      </c>
      <c r="N85" s="10">
        <v>0</v>
      </c>
      <c r="O85" s="10">
        <v>150.47999999999999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250.8</v>
      </c>
      <c r="X85" s="10">
        <v>0</v>
      </c>
      <c r="Y85" s="10">
        <v>275.88</v>
      </c>
      <c r="Z85" s="10">
        <v>75.239999999999995</v>
      </c>
      <c r="AA85" s="10">
        <v>0</v>
      </c>
      <c r="AB85" s="10">
        <v>326.04000000000002</v>
      </c>
      <c r="AC85" s="10">
        <v>0</v>
      </c>
      <c r="AD85" s="10">
        <v>0</v>
      </c>
      <c r="AE85" s="10">
        <v>0</v>
      </c>
      <c r="AF85" s="10">
        <v>0</v>
      </c>
      <c r="AG85" s="10">
        <v>75.239999999999995</v>
      </c>
      <c r="AH85" s="10">
        <v>275.88</v>
      </c>
      <c r="AI85" s="10">
        <v>677.16</v>
      </c>
      <c r="AJ85" s="10">
        <v>0</v>
      </c>
      <c r="AK85" s="10">
        <v>401.28</v>
      </c>
      <c r="AL85" s="10">
        <v>150.47999999999999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175.56</v>
      </c>
      <c r="AS85" s="10">
        <v>0</v>
      </c>
      <c r="AT85" s="10">
        <v>0</v>
      </c>
      <c r="AU85" s="10">
        <v>551.76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25.08</v>
      </c>
      <c r="BG85" s="10">
        <v>50.16</v>
      </c>
      <c r="BH85" s="10">
        <v>0</v>
      </c>
      <c r="BI85" s="10">
        <v>0</v>
      </c>
      <c r="BJ85" s="10">
        <v>426.36</v>
      </c>
      <c r="BK85" s="10">
        <v>0</v>
      </c>
      <c r="BL85" s="10">
        <v>50.16</v>
      </c>
      <c r="BN85" s="2"/>
      <c r="BO85" s="2"/>
      <c r="BP85" s="12"/>
      <c r="BQ85" s="12"/>
      <c r="BR85" s="12"/>
      <c r="BU85" s="13"/>
    </row>
    <row r="86" spans="1:73" x14ac:dyDescent="0.2">
      <c r="A86" s="2" t="s">
        <v>142</v>
      </c>
      <c r="B86" s="2" t="s">
        <v>158</v>
      </c>
      <c r="C86" s="10">
        <v>0</v>
      </c>
      <c r="D86" s="10">
        <v>0</v>
      </c>
      <c r="E86" s="10">
        <v>239.64</v>
      </c>
      <c r="F86" s="10">
        <v>0</v>
      </c>
      <c r="G86" s="10">
        <v>0</v>
      </c>
      <c r="H86" s="10">
        <v>3115.32</v>
      </c>
      <c r="I86" s="10">
        <v>7309.02</v>
      </c>
      <c r="J86" s="10">
        <v>479.28</v>
      </c>
      <c r="K86" s="10">
        <v>119.82</v>
      </c>
      <c r="L86" s="10">
        <v>718.92</v>
      </c>
      <c r="M86" s="10">
        <v>0</v>
      </c>
      <c r="N86" s="10">
        <v>0</v>
      </c>
      <c r="O86" s="10">
        <v>239.64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838.74</v>
      </c>
      <c r="X86" s="10">
        <v>0</v>
      </c>
      <c r="Y86" s="10">
        <v>3714.42</v>
      </c>
      <c r="Z86" s="10">
        <v>359.46</v>
      </c>
      <c r="AA86" s="10">
        <v>0</v>
      </c>
      <c r="AB86" s="10">
        <v>599.1</v>
      </c>
      <c r="AC86" s="10">
        <v>0</v>
      </c>
      <c r="AD86" s="10">
        <v>0</v>
      </c>
      <c r="AE86" s="10">
        <v>0</v>
      </c>
      <c r="AF86" s="10">
        <v>0</v>
      </c>
      <c r="AG86" s="10">
        <v>119.82</v>
      </c>
      <c r="AH86" s="10">
        <v>0</v>
      </c>
      <c r="AI86" s="10">
        <v>1797.3</v>
      </c>
      <c r="AJ86" s="10">
        <v>0</v>
      </c>
      <c r="AK86" s="10">
        <v>1318.02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599.1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1437.84</v>
      </c>
      <c r="BG86" s="10">
        <v>0</v>
      </c>
      <c r="BH86" s="10">
        <v>0</v>
      </c>
      <c r="BI86" s="10">
        <v>0</v>
      </c>
      <c r="BJ86" s="10">
        <v>838.74</v>
      </c>
      <c r="BK86" s="10">
        <v>0</v>
      </c>
      <c r="BL86" s="10">
        <v>119.82</v>
      </c>
      <c r="BN86" s="2"/>
      <c r="BO86" s="2"/>
      <c r="BP86" s="12"/>
      <c r="BQ86" s="12"/>
      <c r="BR86" s="12"/>
      <c r="BU86" s="13"/>
    </row>
    <row r="87" spans="1:73" x14ac:dyDescent="0.2">
      <c r="A87" s="2" t="s">
        <v>143</v>
      </c>
      <c r="B87" s="2" t="s">
        <v>158</v>
      </c>
      <c r="C87" s="10">
        <v>0</v>
      </c>
      <c r="D87" s="10">
        <v>490.58</v>
      </c>
      <c r="E87" s="10">
        <v>0</v>
      </c>
      <c r="F87" s="10">
        <v>0</v>
      </c>
      <c r="G87" s="10">
        <v>0</v>
      </c>
      <c r="H87" s="10">
        <v>735.87</v>
      </c>
      <c r="I87" s="10">
        <v>7849.28</v>
      </c>
      <c r="J87" s="10">
        <v>0</v>
      </c>
      <c r="K87" s="10">
        <v>490.58</v>
      </c>
      <c r="L87" s="10">
        <v>6868.12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735.87</v>
      </c>
      <c r="S87" s="10">
        <v>0</v>
      </c>
      <c r="T87" s="10">
        <v>2452.9</v>
      </c>
      <c r="U87" s="10">
        <v>0</v>
      </c>
      <c r="V87" s="10">
        <v>0</v>
      </c>
      <c r="W87" s="10">
        <v>245.29</v>
      </c>
      <c r="X87" s="10">
        <v>0</v>
      </c>
      <c r="Y87" s="10">
        <v>19868.490000000002</v>
      </c>
      <c r="Z87" s="10">
        <v>3188.77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490.58</v>
      </c>
      <c r="AI87" s="10">
        <v>735.87</v>
      </c>
      <c r="AJ87" s="10">
        <v>0</v>
      </c>
      <c r="AK87" s="10">
        <v>2943.48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245.29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490.58</v>
      </c>
      <c r="BE87" s="10">
        <v>490.58</v>
      </c>
      <c r="BF87" s="10">
        <v>490.58</v>
      </c>
      <c r="BG87" s="10">
        <v>0</v>
      </c>
      <c r="BH87" s="10">
        <v>0</v>
      </c>
      <c r="BI87" s="10">
        <v>0</v>
      </c>
      <c r="BJ87" s="10">
        <v>245.29</v>
      </c>
      <c r="BK87" s="10">
        <v>0</v>
      </c>
      <c r="BL87" s="10">
        <v>0</v>
      </c>
      <c r="BN87" s="2"/>
      <c r="BO87" s="2"/>
      <c r="BP87" s="12"/>
      <c r="BQ87" s="12"/>
      <c r="BR87" s="12"/>
      <c r="BU87" s="13"/>
    </row>
    <row r="88" spans="1:73" x14ac:dyDescent="0.2">
      <c r="A88" s="2" t="s">
        <v>144</v>
      </c>
      <c r="B88" s="2" t="s">
        <v>158</v>
      </c>
      <c r="C88" s="10">
        <v>0</v>
      </c>
      <c r="D88" s="10">
        <v>1010.8</v>
      </c>
      <c r="E88" s="10">
        <v>0</v>
      </c>
      <c r="F88" s="10">
        <v>0</v>
      </c>
      <c r="G88" s="10">
        <v>0</v>
      </c>
      <c r="H88" s="10">
        <v>631.75</v>
      </c>
      <c r="I88" s="10">
        <v>1010.8</v>
      </c>
      <c r="J88" s="10">
        <v>126.35</v>
      </c>
      <c r="K88" s="10">
        <v>252.7</v>
      </c>
      <c r="L88" s="10">
        <v>2400.65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1516.2</v>
      </c>
      <c r="S88" s="10">
        <v>0</v>
      </c>
      <c r="T88" s="10">
        <v>3285.1</v>
      </c>
      <c r="U88" s="10">
        <v>126.35</v>
      </c>
      <c r="V88" s="10">
        <v>0</v>
      </c>
      <c r="W88" s="10">
        <v>4295.8999999999996</v>
      </c>
      <c r="X88" s="10">
        <v>0</v>
      </c>
      <c r="Y88" s="10">
        <v>758.1</v>
      </c>
      <c r="Z88" s="10">
        <v>252.7</v>
      </c>
      <c r="AA88" s="10">
        <v>0</v>
      </c>
      <c r="AB88" s="10">
        <v>1010.8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505.4</v>
      </c>
      <c r="AJ88" s="10">
        <v>1010.8</v>
      </c>
      <c r="AK88" s="10">
        <v>5054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379.05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758.1</v>
      </c>
      <c r="BE88" s="10">
        <v>252.7</v>
      </c>
      <c r="BF88" s="10">
        <v>0</v>
      </c>
      <c r="BG88" s="10">
        <v>0</v>
      </c>
      <c r="BH88" s="10">
        <v>0</v>
      </c>
      <c r="BI88" s="10">
        <v>0</v>
      </c>
      <c r="BJ88" s="10">
        <v>126.35</v>
      </c>
      <c r="BK88" s="10">
        <v>0</v>
      </c>
      <c r="BL88" s="10">
        <v>505.4</v>
      </c>
      <c r="BN88" s="2"/>
      <c r="BO88" s="2"/>
      <c r="BP88" s="12"/>
      <c r="BQ88" s="12"/>
      <c r="BR88" s="12"/>
      <c r="BU88" s="13"/>
    </row>
    <row r="89" spans="1:73" x14ac:dyDescent="0.2">
      <c r="A89" s="2" t="s">
        <v>145</v>
      </c>
      <c r="B89" s="2" t="s">
        <v>158</v>
      </c>
      <c r="C89" s="10">
        <v>0</v>
      </c>
      <c r="D89" s="10">
        <v>2034</v>
      </c>
      <c r="E89" s="10">
        <v>0</v>
      </c>
      <c r="F89" s="10">
        <v>0</v>
      </c>
      <c r="G89" s="10">
        <v>0</v>
      </c>
      <c r="H89" s="10">
        <v>0</v>
      </c>
      <c r="I89" s="10">
        <v>3729</v>
      </c>
      <c r="J89" s="10">
        <v>0</v>
      </c>
      <c r="K89" s="10">
        <v>339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254.25</v>
      </c>
      <c r="S89" s="10">
        <v>0</v>
      </c>
      <c r="T89" s="10">
        <v>847.5</v>
      </c>
      <c r="U89" s="10">
        <v>84.75</v>
      </c>
      <c r="V89" s="10">
        <v>0</v>
      </c>
      <c r="W89" s="10">
        <v>84.75</v>
      </c>
      <c r="X89" s="10">
        <v>0</v>
      </c>
      <c r="Y89" s="10">
        <v>5847.75</v>
      </c>
      <c r="Z89" s="10">
        <v>1017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678</v>
      </c>
      <c r="AH89" s="10">
        <v>0</v>
      </c>
      <c r="AI89" s="10">
        <v>84.75</v>
      </c>
      <c r="AJ89" s="10">
        <v>0</v>
      </c>
      <c r="AK89" s="10">
        <v>593.25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1186.5</v>
      </c>
      <c r="BE89" s="10">
        <v>0</v>
      </c>
      <c r="BF89" s="10">
        <v>84.75</v>
      </c>
      <c r="BG89" s="10">
        <v>0</v>
      </c>
      <c r="BH89" s="10">
        <v>0</v>
      </c>
      <c r="BI89" s="10">
        <v>0</v>
      </c>
      <c r="BJ89" s="10">
        <v>84.75</v>
      </c>
      <c r="BK89" s="10">
        <v>0</v>
      </c>
      <c r="BL89" s="10">
        <v>0</v>
      </c>
      <c r="BN89" s="2"/>
      <c r="BO89" s="2"/>
      <c r="BP89" s="12"/>
      <c r="BQ89" s="12"/>
      <c r="BR89" s="12"/>
      <c r="BU89" s="13"/>
    </row>
    <row r="90" spans="1:73" x14ac:dyDescent="0.2">
      <c r="A90" s="2" t="s">
        <v>146</v>
      </c>
      <c r="B90" s="2" t="s">
        <v>158</v>
      </c>
      <c r="C90" s="10">
        <v>0</v>
      </c>
      <c r="D90" s="10">
        <v>1603.6</v>
      </c>
      <c r="E90" s="10">
        <v>0</v>
      </c>
      <c r="F90" s="10">
        <v>0</v>
      </c>
      <c r="G90" s="10">
        <v>0</v>
      </c>
      <c r="H90" s="10">
        <v>801.8</v>
      </c>
      <c r="I90" s="10">
        <v>7216.2</v>
      </c>
      <c r="J90" s="10">
        <v>200.45</v>
      </c>
      <c r="K90" s="10">
        <v>1202.7</v>
      </c>
      <c r="L90" s="10">
        <v>5813.05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4009</v>
      </c>
      <c r="S90" s="10">
        <v>0</v>
      </c>
      <c r="T90" s="10">
        <v>1603.6</v>
      </c>
      <c r="U90" s="10">
        <v>0</v>
      </c>
      <c r="V90" s="10">
        <v>0</v>
      </c>
      <c r="W90" s="10">
        <v>200.45</v>
      </c>
      <c r="X90" s="10">
        <v>0</v>
      </c>
      <c r="Y90" s="10">
        <v>4610.3500000000004</v>
      </c>
      <c r="Z90" s="10">
        <v>1603.6</v>
      </c>
      <c r="AA90" s="10">
        <v>0</v>
      </c>
      <c r="AB90" s="10">
        <v>200.45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200.45</v>
      </c>
      <c r="AI90" s="10">
        <v>1002.25</v>
      </c>
      <c r="AJ90" s="10">
        <v>400.9</v>
      </c>
      <c r="AK90" s="10">
        <v>5211.7</v>
      </c>
      <c r="AL90" s="10">
        <v>200.45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601.35</v>
      </c>
      <c r="AU90" s="10">
        <v>200.45</v>
      </c>
      <c r="AV90" s="10">
        <v>601.35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1603.6</v>
      </c>
      <c r="BG90" s="10">
        <v>0</v>
      </c>
      <c r="BH90" s="10">
        <v>0</v>
      </c>
      <c r="BI90" s="10">
        <v>0</v>
      </c>
      <c r="BJ90" s="10">
        <v>601.35</v>
      </c>
      <c r="BK90" s="10">
        <v>0</v>
      </c>
      <c r="BL90" s="10">
        <v>400.9</v>
      </c>
      <c r="BN90" s="2"/>
      <c r="BO90" s="2"/>
      <c r="BP90" s="12"/>
      <c r="BQ90" s="12"/>
      <c r="BR90" s="12"/>
      <c r="BU90" s="13"/>
    </row>
    <row r="93" spans="1:73" s="49" customFormat="1" ht="24" customHeight="1" x14ac:dyDescent="0.2">
      <c r="A93" s="48" t="s">
        <v>219</v>
      </c>
      <c r="BN93" s="50"/>
      <c r="BO93" s="51"/>
    </row>
    <row r="94" spans="1:73" s="20" customFormat="1" ht="35.25" customHeight="1" x14ac:dyDescent="0.25">
      <c r="A94" s="53" t="s">
        <v>176</v>
      </c>
      <c r="B94" s="27" t="s">
        <v>169</v>
      </c>
      <c r="C94" s="56" t="s">
        <v>149</v>
      </c>
      <c r="D94" s="57" t="s">
        <v>181</v>
      </c>
      <c r="BN94" s="54"/>
      <c r="BO94" s="55"/>
    </row>
    <row r="95" spans="1:73" x14ac:dyDescent="0.2">
      <c r="A95" s="2" t="s">
        <v>62</v>
      </c>
      <c r="B95" s="14" t="s">
        <v>157</v>
      </c>
      <c r="C95" s="58">
        <f t="shared" ref="C95:C126" si="0">SUM(C6:BL6)</f>
        <v>297</v>
      </c>
      <c r="D95" s="13">
        <v>2.4727564493172101</v>
      </c>
    </row>
    <row r="96" spans="1:73" x14ac:dyDescent="0.2">
      <c r="A96" s="2" t="s">
        <v>63</v>
      </c>
      <c r="B96" s="14" t="s">
        <v>157</v>
      </c>
      <c r="C96" s="58">
        <f t="shared" si="0"/>
        <v>3441.9999998900003</v>
      </c>
      <c r="D96" s="13">
        <v>3.5366846726209298</v>
      </c>
    </row>
    <row r="97" spans="1:4" x14ac:dyDescent="0.2">
      <c r="A97" s="2" t="s">
        <v>64</v>
      </c>
      <c r="B97" s="14" t="s">
        <v>157</v>
      </c>
      <c r="C97" s="58">
        <f t="shared" si="0"/>
        <v>2048.0000000499999</v>
      </c>
      <c r="D97" s="13">
        <v>3.3113299523037898</v>
      </c>
    </row>
    <row r="98" spans="1:4" x14ac:dyDescent="0.2">
      <c r="A98" s="2" t="s">
        <v>65</v>
      </c>
      <c r="B98" s="14" t="s">
        <v>157</v>
      </c>
      <c r="C98" s="58">
        <f t="shared" si="0"/>
        <v>1365.0000000100001</v>
      </c>
      <c r="D98" s="13">
        <v>3.1344958558346701</v>
      </c>
    </row>
    <row r="99" spans="1:4" x14ac:dyDescent="0.2">
      <c r="A99" s="2" t="s">
        <v>66</v>
      </c>
      <c r="B99" s="14" t="s">
        <v>157</v>
      </c>
      <c r="C99" s="58">
        <f t="shared" si="0"/>
        <v>4306.9999993500005</v>
      </c>
      <c r="D99" s="13">
        <v>3.6343764940883698</v>
      </c>
    </row>
    <row r="100" spans="1:4" x14ac:dyDescent="0.2">
      <c r="A100" s="2" t="s">
        <v>67</v>
      </c>
      <c r="B100" s="14" t="s">
        <v>157</v>
      </c>
      <c r="C100" s="58">
        <f t="shared" si="0"/>
        <v>6423.0000006999999</v>
      </c>
      <c r="D100" s="13">
        <v>3.8078055322706201</v>
      </c>
    </row>
    <row r="101" spans="1:4" x14ac:dyDescent="0.2">
      <c r="A101" s="2" t="s">
        <v>68</v>
      </c>
      <c r="B101" s="14" t="s">
        <v>157</v>
      </c>
      <c r="C101" s="58">
        <f t="shared" si="0"/>
        <v>3104.0000000800001</v>
      </c>
      <c r="D101" s="13">
        <v>3.4916417934775899</v>
      </c>
    </row>
    <row r="102" spans="1:4" x14ac:dyDescent="0.2">
      <c r="A102" s="2" t="s">
        <v>69</v>
      </c>
      <c r="B102" s="14" t="s">
        <v>157</v>
      </c>
      <c r="C102" s="58">
        <f t="shared" si="0"/>
        <v>13059.999999199998</v>
      </c>
      <c r="D102" s="13">
        <v>4.1160096794247396</v>
      </c>
    </row>
    <row r="103" spans="1:4" x14ac:dyDescent="0.2">
      <c r="A103" s="2" t="s">
        <v>70</v>
      </c>
      <c r="B103" s="14" t="s">
        <v>157</v>
      </c>
      <c r="C103" s="58">
        <f t="shared" si="0"/>
        <v>9673.9999996199986</v>
      </c>
      <c r="D103" s="13">
        <v>3.9856060830524398</v>
      </c>
    </row>
    <row r="104" spans="1:4" x14ac:dyDescent="0.2">
      <c r="A104" s="2" t="s">
        <v>71</v>
      </c>
      <c r="B104" s="14" t="s">
        <v>157</v>
      </c>
      <c r="C104" s="58">
        <f t="shared" si="0"/>
        <v>7725.9999999600013</v>
      </c>
      <c r="D104" s="13">
        <v>3.8878984880968699</v>
      </c>
    </row>
    <row r="105" spans="1:4" x14ac:dyDescent="0.2">
      <c r="A105" s="2" t="s">
        <v>72</v>
      </c>
      <c r="B105" s="14" t="s">
        <v>157</v>
      </c>
      <c r="C105" s="58">
        <f t="shared" si="0"/>
        <v>29838.999998699994</v>
      </c>
      <c r="D105" s="13">
        <v>4.4747842644521398</v>
      </c>
    </row>
    <row r="106" spans="1:4" x14ac:dyDescent="0.2">
      <c r="A106" s="2" t="s">
        <v>73</v>
      </c>
      <c r="B106" s="14" t="s">
        <v>157</v>
      </c>
      <c r="C106" s="58">
        <f t="shared" si="0"/>
        <v>16141.999999899997</v>
      </c>
      <c r="D106" s="13">
        <v>4.2079573429729402</v>
      </c>
    </row>
    <row r="107" spans="1:4" x14ac:dyDescent="0.2">
      <c r="A107" s="2" t="s">
        <v>74</v>
      </c>
      <c r="B107" s="14" t="s">
        <v>157</v>
      </c>
      <c r="C107" s="58">
        <f t="shared" si="0"/>
        <v>19303.999998999996</v>
      </c>
      <c r="D107" s="13">
        <v>4.2856923018540902</v>
      </c>
    </row>
    <row r="108" spans="1:4" x14ac:dyDescent="0.2">
      <c r="A108" s="2" t="s">
        <v>75</v>
      </c>
      <c r="B108" s="14" t="s">
        <v>157</v>
      </c>
      <c r="C108" s="58">
        <f t="shared" si="0"/>
        <v>6973.9999999199999</v>
      </c>
      <c r="D108" s="13">
        <v>3.84360647192451</v>
      </c>
    </row>
    <row r="109" spans="1:4" x14ac:dyDescent="0.2">
      <c r="A109" s="2" t="s">
        <v>76</v>
      </c>
      <c r="B109" s="14" t="s">
        <v>157</v>
      </c>
      <c r="C109" s="58">
        <f t="shared" si="0"/>
        <v>14028.000000199998</v>
      </c>
      <c r="D109" s="13">
        <v>4.1470576710283602</v>
      </c>
    </row>
    <row r="110" spans="1:4" x14ac:dyDescent="0.2">
      <c r="A110" s="2" t="s">
        <v>77</v>
      </c>
      <c r="B110" s="14" t="s">
        <v>157</v>
      </c>
      <c r="C110" s="58">
        <f t="shared" si="0"/>
        <v>22346.000002299999</v>
      </c>
      <c r="D110" s="13">
        <v>4.3491414855196302</v>
      </c>
    </row>
    <row r="111" spans="1:4" x14ac:dyDescent="0.2">
      <c r="A111" s="2" t="s">
        <v>78</v>
      </c>
      <c r="B111" s="14" t="s">
        <v>157</v>
      </c>
      <c r="C111" s="58">
        <f t="shared" si="0"/>
        <v>3979.9999999900001</v>
      </c>
      <c r="D111" s="13">
        <v>3.5998830720736898</v>
      </c>
    </row>
    <row r="112" spans="1:4" x14ac:dyDescent="0.2">
      <c r="A112" s="2" t="s">
        <v>79</v>
      </c>
      <c r="B112" s="14" t="s">
        <v>157</v>
      </c>
      <c r="C112" s="58">
        <f t="shared" si="0"/>
        <v>3435.0000001799999</v>
      </c>
      <c r="D112" s="13">
        <v>3.5358002908249002</v>
      </c>
    </row>
    <row r="113" spans="1:4" x14ac:dyDescent="0.2">
      <c r="A113" s="2" t="s">
        <v>80</v>
      </c>
      <c r="B113" s="14" t="s">
        <v>157</v>
      </c>
      <c r="C113" s="58">
        <f t="shared" si="0"/>
        <v>2830.0000000800001</v>
      </c>
      <c r="D113" s="13">
        <v>3.4516329474569898</v>
      </c>
    </row>
    <row r="114" spans="1:4" x14ac:dyDescent="0.2">
      <c r="A114" s="2" t="s">
        <v>81</v>
      </c>
      <c r="B114" s="14" t="s">
        <v>157</v>
      </c>
      <c r="C114" s="58">
        <f t="shared" si="0"/>
        <v>2703.0000001199996</v>
      </c>
      <c r="D114" s="13">
        <v>3.4321672694425902</v>
      </c>
    </row>
    <row r="115" spans="1:4" x14ac:dyDescent="0.2">
      <c r="A115" s="2" t="s">
        <v>82</v>
      </c>
      <c r="B115" s="14" t="s">
        <v>157</v>
      </c>
      <c r="C115" s="58">
        <f t="shared" si="0"/>
        <v>10876.99999914</v>
      </c>
      <c r="D115" s="13">
        <v>4.0364691989154604</v>
      </c>
    </row>
    <row r="116" spans="1:4" x14ac:dyDescent="0.2">
      <c r="A116" s="2" t="s">
        <v>83</v>
      </c>
      <c r="B116" s="14" t="s">
        <v>157</v>
      </c>
      <c r="C116" s="58">
        <f t="shared" si="0"/>
        <v>4644</v>
      </c>
      <c r="D116" s="13">
        <v>3.6670792054642201</v>
      </c>
    </row>
    <row r="117" spans="1:4" x14ac:dyDescent="0.2">
      <c r="A117" s="2" t="s">
        <v>84</v>
      </c>
      <c r="B117" s="14" t="s">
        <v>157</v>
      </c>
      <c r="C117" s="58">
        <f t="shared" si="0"/>
        <v>3367.0000003199993</v>
      </c>
      <c r="D117" s="13">
        <v>3.5269850685600002</v>
      </c>
    </row>
    <row r="118" spans="1:4" x14ac:dyDescent="0.2">
      <c r="A118" s="2" t="s">
        <v>85</v>
      </c>
      <c r="B118" s="14" t="s">
        <v>157</v>
      </c>
      <c r="C118" s="58">
        <f t="shared" si="0"/>
        <v>2950.9999997300001</v>
      </c>
      <c r="D118" s="13">
        <v>3.470116353151</v>
      </c>
    </row>
    <row r="119" spans="1:4" x14ac:dyDescent="0.2">
      <c r="A119" s="2" t="s">
        <v>86</v>
      </c>
      <c r="B119" s="14" t="s">
        <v>157</v>
      </c>
      <c r="C119" s="58">
        <f t="shared" si="0"/>
        <v>2085.0000001799999</v>
      </c>
      <c r="D119" s="13">
        <v>3.3188977146274898</v>
      </c>
    </row>
    <row r="120" spans="1:4" x14ac:dyDescent="0.2">
      <c r="A120" s="2" t="s">
        <v>87</v>
      </c>
      <c r="B120" s="14" t="s">
        <v>157</v>
      </c>
      <c r="C120" s="58">
        <f t="shared" si="0"/>
        <v>2535.9999999500001</v>
      </c>
      <c r="D120" s="13">
        <v>3.4039779636693499</v>
      </c>
    </row>
    <row r="121" spans="1:4" x14ac:dyDescent="0.2">
      <c r="A121" s="2" t="s">
        <v>88</v>
      </c>
      <c r="B121" s="14" t="s">
        <v>157</v>
      </c>
      <c r="C121" s="58">
        <f t="shared" si="0"/>
        <v>3181.9999996899996</v>
      </c>
      <c r="D121" s="13">
        <v>3.5027001753105602</v>
      </c>
    </row>
    <row r="122" spans="1:4" x14ac:dyDescent="0.2">
      <c r="A122" s="2" t="s">
        <v>89</v>
      </c>
      <c r="B122" s="14" t="s">
        <v>157</v>
      </c>
      <c r="C122" s="58">
        <f t="shared" si="0"/>
        <v>11056.000000239997</v>
      </c>
      <c r="D122" s="13">
        <v>4.0435587469147301</v>
      </c>
    </row>
    <row r="123" spans="1:4" x14ac:dyDescent="0.2">
      <c r="A123" s="2" t="s">
        <v>90</v>
      </c>
      <c r="B123" s="14" t="s">
        <v>157</v>
      </c>
      <c r="C123" s="58">
        <f t="shared" si="0"/>
        <v>8013.0000006800001</v>
      </c>
      <c r="D123" s="13">
        <v>3.9036867317364998</v>
      </c>
    </row>
    <row r="124" spans="1:4" x14ac:dyDescent="0.2">
      <c r="A124" s="2" t="s">
        <v>91</v>
      </c>
      <c r="B124" s="14" t="s">
        <v>157</v>
      </c>
      <c r="C124" s="58">
        <f t="shared" si="0"/>
        <v>21817.000000700002</v>
      </c>
      <c r="D124" s="13">
        <v>4.3387751249335702</v>
      </c>
    </row>
    <row r="125" spans="1:4" x14ac:dyDescent="0.2">
      <c r="A125" s="2" t="s">
        <v>92</v>
      </c>
      <c r="B125" s="14" t="s">
        <v>157</v>
      </c>
      <c r="C125" s="58">
        <f t="shared" si="0"/>
        <v>26818.000000300002</v>
      </c>
      <c r="D125" s="13">
        <v>4.4284587735155796</v>
      </c>
    </row>
    <row r="126" spans="1:4" x14ac:dyDescent="0.2">
      <c r="A126" s="2" t="s">
        <v>93</v>
      </c>
      <c r="B126" s="2" t="s">
        <v>156</v>
      </c>
      <c r="C126" s="58">
        <f t="shared" si="0"/>
        <v>2707.0000000000005</v>
      </c>
      <c r="D126" s="13">
        <v>3.43281508110553</v>
      </c>
    </row>
    <row r="127" spans="1:4" x14ac:dyDescent="0.2">
      <c r="A127" s="2" t="s">
        <v>94</v>
      </c>
      <c r="B127" s="2" t="s">
        <v>156</v>
      </c>
      <c r="C127" s="58">
        <f t="shared" ref="C127:C158" si="1">SUM(C38:BL38)</f>
        <v>1790.0000001799999</v>
      </c>
      <c r="D127" s="13">
        <v>3.2520239845562999</v>
      </c>
    </row>
    <row r="128" spans="1:4" x14ac:dyDescent="0.2">
      <c r="A128" s="2" t="s">
        <v>95</v>
      </c>
      <c r="B128" s="2" t="s">
        <v>156</v>
      </c>
      <c r="C128" s="58">
        <f t="shared" si="1"/>
        <v>6770.0000004800013</v>
      </c>
      <c r="D128" s="13">
        <v>3.8305249390242699</v>
      </c>
    </row>
    <row r="129" spans="1:4" x14ac:dyDescent="0.2">
      <c r="A129" s="2" t="s">
        <v>96</v>
      </c>
      <c r="B129" s="2" t="s">
        <v>156</v>
      </c>
      <c r="C129" s="58">
        <f t="shared" si="1"/>
        <v>1650.0000001700005</v>
      </c>
      <c r="D129" s="13">
        <v>3.2177001058917098</v>
      </c>
    </row>
    <row r="130" spans="1:4" x14ac:dyDescent="0.2">
      <c r="A130" s="2" t="s">
        <v>97</v>
      </c>
      <c r="B130" s="2" t="s">
        <v>156</v>
      </c>
      <c r="C130" s="58">
        <f t="shared" si="1"/>
        <v>6673.0000002599991</v>
      </c>
      <c r="D130" s="13">
        <v>3.8243067103692501</v>
      </c>
    </row>
    <row r="131" spans="1:4" x14ac:dyDescent="0.2">
      <c r="A131" s="2" t="s">
        <v>98</v>
      </c>
      <c r="B131" s="2" t="s">
        <v>156</v>
      </c>
      <c r="C131" s="58">
        <f t="shared" si="1"/>
        <v>25250</v>
      </c>
      <c r="D131" s="13">
        <v>4.4022613824546797</v>
      </c>
    </row>
    <row r="132" spans="1:4" x14ac:dyDescent="0.2">
      <c r="A132" s="2" t="s">
        <v>99</v>
      </c>
      <c r="B132" s="2" t="s">
        <v>156</v>
      </c>
      <c r="C132" s="58">
        <f t="shared" si="1"/>
        <v>11234.999999400001</v>
      </c>
      <c r="D132" s="13">
        <v>4.0506440892103797</v>
      </c>
    </row>
    <row r="133" spans="1:4" x14ac:dyDescent="0.2">
      <c r="A133" s="2" t="s">
        <v>100</v>
      </c>
      <c r="B133" s="2" t="s">
        <v>156</v>
      </c>
      <c r="C133" s="58">
        <f t="shared" si="1"/>
        <v>10272.999999420002</v>
      </c>
      <c r="D133" s="13">
        <v>4.0116788053686099</v>
      </c>
    </row>
    <row r="134" spans="1:4" x14ac:dyDescent="0.2">
      <c r="A134" s="2" t="s">
        <v>101</v>
      </c>
      <c r="B134" s="2" t="s">
        <v>156</v>
      </c>
      <c r="C134" s="58">
        <f t="shared" si="1"/>
        <v>3173.0000000300001</v>
      </c>
      <c r="D134" s="13">
        <v>3.50163448706589</v>
      </c>
    </row>
    <row r="135" spans="1:4" x14ac:dyDescent="0.2">
      <c r="A135" s="2" t="s">
        <v>102</v>
      </c>
      <c r="B135" s="2" t="s">
        <v>156</v>
      </c>
      <c r="C135" s="58">
        <f t="shared" si="1"/>
        <v>6135.9999998900003</v>
      </c>
      <c r="D135" s="13">
        <v>3.7878619822822599</v>
      </c>
    </row>
    <row r="136" spans="1:4" x14ac:dyDescent="0.2">
      <c r="A136" s="2" t="s">
        <v>103</v>
      </c>
      <c r="B136" s="2" t="s">
        <v>156</v>
      </c>
      <c r="C136" s="58">
        <f t="shared" si="1"/>
        <v>7746.000000699999</v>
      </c>
      <c r="D136" s="13">
        <v>3.8892794682451699</v>
      </c>
    </row>
    <row r="137" spans="1:4" x14ac:dyDescent="0.2">
      <c r="A137" s="2" t="s">
        <v>104</v>
      </c>
      <c r="B137" s="2" t="s">
        <v>156</v>
      </c>
      <c r="C137" s="58">
        <f t="shared" si="1"/>
        <v>23985.000001699998</v>
      </c>
      <c r="D137" s="13">
        <v>4.3799637243099996</v>
      </c>
    </row>
    <row r="138" spans="1:4" x14ac:dyDescent="0.2">
      <c r="A138" s="2" t="s">
        <v>105</v>
      </c>
      <c r="B138" s="2" t="s">
        <v>156</v>
      </c>
      <c r="C138" s="58">
        <f t="shared" si="1"/>
        <v>37170.000000900007</v>
      </c>
      <c r="D138" s="13">
        <v>4.5701691924561603</v>
      </c>
    </row>
    <row r="139" spans="1:4" x14ac:dyDescent="0.2">
      <c r="A139" s="2" t="s">
        <v>106</v>
      </c>
      <c r="B139" s="2" t="s">
        <v>156</v>
      </c>
      <c r="C139" s="58">
        <f t="shared" si="1"/>
        <v>15422.000000799999</v>
      </c>
      <c r="D139" s="13">
        <v>4.1881059459548702</v>
      </c>
    </row>
    <row r="140" spans="1:4" x14ac:dyDescent="0.2">
      <c r="A140" s="2" t="s">
        <v>107</v>
      </c>
      <c r="B140" s="2" t="s">
        <v>156</v>
      </c>
      <c r="C140" s="58">
        <f t="shared" si="1"/>
        <v>28340.000001499997</v>
      </c>
      <c r="D140" s="13">
        <v>4.4524090404749801</v>
      </c>
    </row>
    <row r="141" spans="1:4" x14ac:dyDescent="0.2">
      <c r="A141" s="2" t="s">
        <v>108</v>
      </c>
      <c r="B141" s="2" t="s">
        <v>156</v>
      </c>
      <c r="C141" s="58">
        <f t="shared" si="1"/>
        <v>49267.999994400001</v>
      </c>
      <c r="D141" s="13">
        <v>4.6925755925285699</v>
      </c>
    </row>
    <row r="142" spans="1:4" x14ac:dyDescent="0.2">
      <c r="A142" s="2" t="s">
        <v>109</v>
      </c>
      <c r="B142" s="2" t="s">
        <v>156</v>
      </c>
      <c r="C142" s="58">
        <f t="shared" si="1"/>
        <v>63005.000001399996</v>
      </c>
      <c r="D142" s="13">
        <v>4.79937014030636</v>
      </c>
    </row>
    <row r="143" spans="1:4" x14ac:dyDescent="0.2">
      <c r="A143" s="2" t="s">
        <v>110</v>
      </c>
      <c r="B143" s="2" t="s">
        <v>156</v>
      </c>
      <c r="C143" s="58">
        <f t="shared" si="1"/>
        <v>66590.999995999999</v>
      </c>
      <c r="D143" s="13">
        <v>4.82342640634588</v>
      </c>
    </row>
    <row r="144" spans="1:4" x14ac:dyDescent="0.2">
      <c r="A144" s="2" t="s">
        <v>111</v>
      </c>
      <c r="B144" s="2" t="s">
        <v>156</v>
      </c>
      <c r="C144" s="58">
        <f t="shared" si="1"/>
        <v>76991.999994500016</v>
      </c>
      <c r="D144" s="13">
        <v>4.88643915466076</v>
      </c>
    </row>
    <row r="145" spans="1:4" x14ac:dyDescent="0.2">
      <c r="A145" s="2" t="s">
        <v>112</v>
      </c>
      <c r="B145" s="2" t="s">
        <v>156</v>
      </c>
      <c r="C145" s="58">
        <f t="shared" si="1"/>
        <v>83326.999982599998</v>
      </c>
      <c r="D145" s="13">
        <v>4.9207923031884597</v>
      </c>
    </row>
    <row r="146" spans="1:4" x14ac:dyDescent="0.2">
      <c r="A146" s="2" t="s">
        <v>113</v>
      </c>
      <c r="B146" s="2" t="s">
        <v>156</v>
      </c>
      <c r="C146" s="58">
        <f t="shared" si="1"/>
        <v>73833.999997999985</v>
      </c>
      <c r="D146" s="13">
        <v>4.8682548074749503</v>
      </c>
    </row>
    <row r="147" spans="1:4" x14ac:dyDescent="0.2">
      <c r="A147" s="2" t="s">
        <v>114</v>
      </c>
      <c r="B147" s="2" t="s">
        <v>156</v>
      </c>
      <c r="C147" s="58">
        <f t="shared" si="1"/>
        <v>101770.0000063</v>
      </c>
      <c r="D147" s="13">
        <v>5.00761774237123</v>
      </c>
    </row>
    <row r="148" spans="1:4" x14ac:dyDescent="0.2">
      <c r="A148" s="2" t="s">
        <v>115</v>
      </c>
      <c r="B148" s="2" t="s">
        <v>156</v>
      </c>
      <c r="C148" s="58">
        <f t="shared" si="1"/>
        <v>23985.000000200002</v>
      </c>
      <c r="D148" s="13">
        <v>4.3799637243099996</v>
      </c>
    </row>
    <row r="149" spans="1:4" x14ac:dyDescent="0.2">
      <c r="A149" s="2" t="s">
        <v>116</v>
      </c>
      <c r="B149" s="2" t="s">
        <v>156</v>
      </c>
      <c r="C149" s="58">
        <f t="shared" si="1"/>
        <v>43776</v>
      </c>
      <c r="D149" s="13">
        <v>4.6412325482375101</v>
      </c>
    </row>
    <row r="150" spans="1:4" x14ac:dyDescent="0.2">
      <c r="A150" s="2" t="s">
        <v>117</v>
      </c>
      <c r="B150" s="2" t="s">
        <v>156</v>
      </c>
      <c r="C150" s="58">
        <f t="shared" si="1"/>
        <v>69965.000003500012</v>
      </c>
      <c r="D150" s="13">
        <v>4.8448702494124003</v>
      </c>
    </row>
    <row r="151" spans="1:4" x14ac:dyDescent="0.2">
      <c r="A151" s="2" t="s">
        <v>118</v>
      </c>
      <c r="B151" s="2" t="s">
        <v>156</v>
      </c>
      <c r="C151" s="58">
        <f t="shared" si="1"/>
        <v>40818.999996600003</v>
      </c>
      <c r="D151" s="13">
        <v>4.6108562812101797</v>
      </c>
    </row>
    <row r="152" spans="1:4" x14ac:dyDescent="0.2">
      <c r="A152" s="2" t="s">
        <v>119</v>
      </c>
      <c r="B152" s="2" t="s">
        <v>158</v>
      </c>
      <c r="C152" s="58">
        <f t="shared" si="1"/>
        <v>6463</v>
      </c>
      <c r="D152" s="13">
        <v>3.8105346793951398</v>
      </c>
    </row>
    <row r="153" spans="1:4" x14ac:dyDescent="0.2">
      <c r="A153" s="2" t="s">
        <v>120</v>
      </c>
      <c r="B153" s="2" t="s">
        <v>158</v>
      </c>
      <c r="C153" s="58">
        <f t="shared" si="1"/>
        <v>671.00000004000003</v>
      </c>
      <c r="D153" s="13">
        <v>2.82653681258852</v>
      </c>
    </row>
    <row r="154" spans="1:4" x14ac:dyDescent="0.2">
      <c r="A154" s="2" t="s">
        <v>121</v>
      </c>
      <c r="B154" s="2" t="s">
        <v>158</v>
      </c>
      <c r="C154" s="58">
        <f t="shared" si="1"/>
        <v>2236.9999999999995</v>
      </c>
      <c r="D154" s="13">
        <v>3.3496484859670299</v>
      </c>
    </row>
    <row r="155" spans="1:4" x14ac:dyDescent="0.2">
      <c r="A155" s="2" t="s">
        <v>122</v>
      </c>
      <c r="B155" s="2" t="s">
        <v>158</v>
      </c>
      <c r="C155" s="58">
        <f t="shared" si="1"/>
        <v>16036</v>
      </c>
      <c r="D155" s="13">
        <v>4.2051210461449999</v>
      </c>
    </row>
    <row r="156" spans="1:4" x14ac:dyDescent="0.2">
      <c r="A156" s="2" t="s">
        <v>123</v>
      </c>
      <c r="B156" s="2" t="s">
        <v>158</v>
      </c>
      <c r="C156" s="58">
        <f t="shared" si="1"/>
        <v>11423.000000000002</v>
      </c>
      <c r="D156" s="13">
        <v>4.0578015294301997</v>
      </c>
    </row>
    <row r="157" spans="1:4" x14ac:dyDescent="0.2">
      <c r="A157" s="2" t="s">
        <v>124</v>
      </c>
      <c r="B157" s="2" t="s">
        <v>158</v>
      </c>
      <c r="C157" s="58">
        <f t="shared" si="1"/>
        <v>14231</v>
      </c>
      <c r="D157" s="13">
        <v>4.1532267735700596</v>
      </c>
    </row>
    <row r="158" spans="1:4" x14ac:dyDescent="0.2">
      <c r="A158" s="2" t="s">
        <v>125</v>
      </c>
      <c r="B158" s="2" t="s">
        <v>158</v>
      </c>
      <c r="C158" s="58">
        <f t="shared" si="1"/>
        <v>13405</v>
      </c>
      <c r="D158" s="13">
        <v>4.1273340048442098</v>
      </c>
    </row>
    <row r="159" spans="1:4" x14ac:dyDescent="0.2">
      <c r="A159" s="2" t="s">
        <v>126</v>
      </c>
      <c r="B159" s="2" t="s">
        <v>158</v>
      </c>
      <c r="C159" s="58">
        <f t="shared" ref="C159:C179" si="2">SUM(C70:BL70)</f>
        <v>71888.000000000015</v>
      </c>
      <c r="D159" s="13">
        <v>4.8566664004549702</v>
      </c>
    </row>
    <row r="160" spans="1:4" x14ac:dyDescent="0.2">
      <c r="A160" s="2" t="s">
        <v>127</v>
      </c>
      <c r="B160" s="2" t="s">
        <v>158</v>
      </c>
      <c r="C160" s="58">
        <f t="shared" si="2"/>
        <v>45816.999999999993</v>
      </c>
      <c r="D160" s="13">
        <v>4.6610530017134799</v>
      </c>
    </row>
    <row r="161" spans="1:4" x14ac:dyDescent="0.2">
      <c r="A161" s="2" t="s">
        <v>128</v>
      </c>
      <c r="B161" s="2" t="s">
        <v>158</v>
      </c>
      <c r="C161" s="58">
        <f t="shared" si="2"/>
        <v>51474</v>
      </c>
      <c r="D161" s="13">
        <v>4.7116093751548798</v>
      </c>
    </row>
    <row r="162" spans="1:4" x14ac:dyDescent="0.2">
      <c r="A162" s="2" t="s">
        <v>129</v>
      </c>
      <c r="B162" s="2" t="s">
        <v>158</v>
      </c>
      <c r="C162" s="58">
        <f t="shared" si="2"/>
        <v>16354.999999999998</v>
      </c>
      <c r="D162" s="13">
        <v>4.2135542136245796</v>
      </c>
    </row>
    <row r="163" spans="1:4" x14ac:dyDescent="0.2">
      <c r="A163" s="2" t="s">
        <v>130</v>
      </c>
      <c r="B163" s="2" t="s">
        <v>158</v>
      </c>
      <c r="C163" s="58">
        <f t="shared" si="2"/>
        <v>14734.000000000002</v>
      </c>
      <c r="D163" s="13">
        <v>4.1683079583728002</v>
      </c>
    </row>
    <row r="164" spans="1:4" x14ac:dyDescent="0.2">
      <c r="A164" s="2" t="s">
        <v>131</v>
      </c>
      <c r="B164" s="2" t="s">
        <v>158</v>
      </c>
      <c r="C164" s="58">
        <f t="shared" si="2"/>
        <v>26560</v>
      </c>
      <c r="D164" s="13">
        <v>4.4241947415670104</v>
      </c>
    </row>
    <row r="165" spans="1:4" x14ac:dyDescent="0.2">
      <c r="A165" s="2" t="s">
        <v>132</v>
      </c>
      <c r="B165" s="2" t="s">
        <v>158</v>
      </c>
      <c r="C165" s="58">
        <f t="shared" si="2"/>
        <v>7722.0000000000009</v>
      </c>
      <c r="D165" s="13">
        <v>3.8877006341824401</v>
      </c>
    </row>
    <row r="166" spans="1:4" x14ac:dyDescent="0.2">
      <c r="A166" s="2" t="s">
        <v>133</v>
      </c>
      <c r="B166" s="2" t="s">
        <v>158</v>
      </c>
      <c r="C166" s="58">
        <f t="shared" si="2"/>
        <v>35038.000000000007</v>
      </c>
      <c r="D166" s="13">
        <v>4.5445474326128803</v>
      </c>
    </row>
    <row r="167" spans="1:4" x14ac:dyDescent="0.2">
      <c r="A167" s="2" t="s">
        <v>134</v>
      </c>
      <c r="B167" s="2" t="s">
        <v>158</v>
      </c>
      <c r="C167" s="58">
        <f t="shared" si="2"/>
        <v>37565.000000000007</v>
      </c>
      <c r="D167" s="13">
        <v>4.5747714151999999</v>
      </c>
    </row>
    <row r="168" spans="1:4" x14ac:dyDescent="0.2">
      <c r="A168" s="2" t="s">
        <v>135</v>
      </c>
      <c r="B168" s="2" t="s">
        <v>158</v>
      </c>
      <c r="C168" s="58">
        <f t="shared" si="2"/>
        <v>29158.999999999996</v>
      </c>
      <c r="D168" s="13">
        <v>4.4647583565965903</v>
      </c>
    </row>
    <row r="169" spans="1:4" x14ac:dyDescent="0.2">
      <c r="A169" s="2" t="s">
        <v>136</v>
      </c>
      <c r="B169" s="2" t="s">
        <v>158</v>
      </c>
      <c r="C169" s="58">
        <f t="shared" si="2"/>
        <v>54863.999999999993</v>
      </c>
      <c r="D169" s="13">
        <v>4.7392808017141999</v>
      </c>
    </row>
    <row r="170" spans="1:4" x14ac:dyDescent="0.2">
      <c r="A170" s="2" t="s">
        <v>137</v>
      </c>
      <c r="B170" s="2" t="s">
        <v>158</v>
      </c>
      <c r="C170" s="58">
        <f t="shared" si="2"/>
        <v>20957</v>
      </c>
      <c r="D170" s="13">
        <v>4.3212413176415296</v>
      </c>
    </row>
    <row r="171" spans="1:4" x14ac:dyDescent="0.2">
      <c r="A171" s="2" t="s">
        <v>138</v>
      </c>
      <c r="B171" s="2" t="s">
        <v>158</v>
      </c>
      <c r="C171" s="58">
        <f t="shared" si="2"/>
        <v>41282.000000000007</v>
      </c>
      <c r="D171" s="13">
        <v>4.6157730202831804</v>
      </c>
    </row>
    <row r="172" spans="1:4" x14ac:dyDescent="0.2">
      <c r="A172" s="2" t="s">
        <v>139</v>
      </c>
      <c r="B172" s="2" t="s">
        <v>158</v>
      </c>
      <c r="C172" s="58">
        <f t="shared" si="2"/>
        <v>44358.999999999993</v>
      </c>
      <c r="D172" s="13">
        <v>4.6469665404473703</v>
      </c>
    </row>
    <row r="173" spans="1:4" x14ac:dyDescent="0.2">
      <c r="A173" s="2" t="s">
        <v>140</v>
      </c>
      <c r="B173" s="2" t="s">
        <v>158</v>
      </c>
      <c r="C173" s="58">
        <f t="shared" si="2"/>
        <v>22909.999999999996</v>
      </c>
      <c r="D173" s="13">
        <v>4.3600230060495004</v>
      </c>
    </row>
    <row r="174" spans="1:4" x14ac:dyDescent="0.2">
      <c r="A174" s="2" t="s">
        <v>141</v>
      </c>
      <c r="B174" s="2" t="s">
        <v>158</v>
      </c>
      <c r="C174" s="58">
        <f t="shared" si="2"/>
        <v>5015.9999999999991</v>
      </c>
      <c r="D174" s="13">
        <v>3.7004933702706699</v>
      </c>
    </row>
    <row r="175" spans="1:4" x14ac:dyDescent="0.2">
      <c r="A175" s="2" t="s">
        <v>142</v>
      </c>
      <c r="B175" s="2" t="s">
        <v>158</v>
      </c>
      <c r="C175" s="58">
        <f t="shared" si="2"/>
        <v>23963.999999999996</v>
      </c>
      <c r="D175" s="13">
        <v>4.3795451457353103</v>
      </c>
    </row>
    <row r="176" spans="1:4" x14ac:dyDescent="0.2">
      <c r="A176" s="2" t="s">
        <v>143</v>
      </c>
      <c r="B176" s="2" t="s">
        <v>158</v>
      </c>
      <c r="C176" s="58">
        <f t="shared" si="2"/>
        <v>49058.000000000015</v>
      </c>
      <c r="D176" s="13">
        <v>4.6906754683442404</v>
      </c>
    </row>
    <row r="177" spans="1:67" x14ac:dyDescent="0.2">
      <c r="A177" s="2" t="s">
        <v>144</v>
      </c>
      <c r="B177" s="2" t="s">
        <v>158</v>
      </c>
      <c r="C177" s="58">
        <f t="shared" si="2"/>
        <v>25270</v>
      </c>
      <c r="D177" s="13">
        <v>4.4026104498133796</v>
      </c>
    </row>
    <row r="178" spans="1:67" x14ac:dyDescent="0.2">
      <c r="A178" s="2" t="s">
        <v>145</v>
      </c>
      <c r="B178" s="2" t="s">
        <v>158</v>
      </c>
      <c r="C178" s="58">
        <f t="shared" si="2"/>
        <v>16950</v>
      </c>
      <c r="D178" s="13">
        <v>4.2291592870332702</v>
      </c>
    </row>
    <row r="179" spans="1:67" s="18" customFormat="1" x14ac:dyDescent="0.2">
      <c r="A179" s="18" t="s">
        <v>146</v>
      </c>
      <c r="B179" s="18" t="s">
        <v>158</v>
      </c>
      <c r="C179" s="59">
        <f t="shared" si="2"/>
        <v>40089.999999999985</v>
      </c>
      <c r="D179" s="19">
        <v>4.6030610547087099</v>
      </c>
      <c r="BN179" s="30"/>
      <c r="BO179" s="42"/>
    </row>
  </sheetData>
  <pageMargins left="0.7" right="0.7" top="0.75" bottom="0.75" header="0.3" footer="0.3"/>
  <pageSetup paperSize="9" orientation="portrait" horizontalDpi="2054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H90"/>
  <sheetViews>
    <sheetView zoomScaleNormal="100" workbookViewId="0"/>
  </sheetViews>
  <sheetFormatPr defaultRowHeight="12.75" x14ac:dyDescent="0.2"/>
  <cols>
    <col min="1" max="1" width="11.28515625" style="2" customWidth="1"/>
    <col min="2" max="2" width="17.140625" style="2" customWidth="1"/>
    <col min="3" max="3" width="15.85546875" style="2" customWidth="1"/>
    <col min="4" max="4" width="26.28515625" style="2" customWidth="1"/>
    <col min="5" max="5" width="26.7109375" style="2" customWidth="1"/>
    <col min="6" max="16384" width="9.140625" style="2"/>
  </cols>
  <sheetData>
    <row r="1" spans="1:8" s="44" customFormat="1" x14ac:dyDescent="0.2">
      <c r="A1" s="31" t="s">
        <v>170</v>
      </c>
      <c r="B1" s="32"/>
    </row>
    <row r="2" spans="1:8" s="34" customFormat="1" x14ac:dyDescent="0.2">
      <c r="A2" s="34" t="s">
        <v>175</v>
      </c>
    </row>
    <row r="4" spans="1:8" s="60" customFormat="1" ht="25.5" customHeight="1" x14ac:dyDescent="0.2">
      <c r="A4" s="26" t="s">
        <v>185</v>
      </c>
    </row>
    <row r="5" spans="1:8" s="9" customFormat="1" ht="42.75" customHeight="1" x14ac:dyDescent="0.2">
      <c r="A5" s="53" t="s">
        <v>176</v>
      </c>
      <c r="B5" s="27" t="s">
        <v>169</v>
      </c>
      <c r="C5" s="57" t="s">
        <v>150</v>
      </c>
      <c r="D5" s="57" t="s">
        <v>186</v>
      </c>
      <c r="E5" s="57" t="s">
        <v>187</v>
      </c>
    </row>
    <row r="6" spans="1:8" x14ac:dyDescent="0.2">
      <c r="A6" s="2" t="s">
        <v>62</v>
      </c>
      <c r="B6" s="14" t="s">
        <v>157</v>
      </c>
      <c r="C6" s="13">
        <v>0.20139831521437901</v>
      </c>
      <c r="D6" s="13">
        <v>0.27827656600414502</v>
      </c>
      <c r="E6" s="13">
        <v>0.14343112966218799</v>
      </c>
      <c r="H6" s="13"/>
    </row>
    <row r="7" spans="1:8" x14ac:dyDescent="0.2">
      <c r="A7" s="2" t="s">
        <v>63</v>
      </c>
      <c r="B7" s="14" t="s">
        <v>157</v>
      </c>
      <c r="C7" s="13">
        <v>1.5067296627081499</v>
      </c>
      <c r="D7" s="13">
        <v>1.73474724374105</v>
      </c>
      <c r="E7" s="13">
        <v>1.2665540879399699</v>
      </c>
      <c r="H7" s="13"/>
    </row>
    <row r="8" spans="1:8" x14ac:dyDescent="0.2">
      <c r="A8" s="2" t="s">
        <v>64</v>
      </c>
      <c r="B8" s="14" t="s">
        <v>157</v>
      </c>
      <c r="C8" s="13">
        <v>1.1431217069594199</v>
      </c>
      <c r="D8" s="13">
        <v>1.33772855996409</v>
      </c>
      <c r="E8" s="13">
        <v>0.948215232173091</v>
      </c>
      <c r="H8" s="13"/>
    </row>
    <row r="9" spans="1:8" x14ac:dyDescent="0.2">
      <c r="A9" s="2" t="s">
        <v>65</v>
      </c>
      <c r="B9" s="14" t="s">
        <v>157</v>
      </c>
      <c r="C9" s="13">
        <v>0.85708662219911302</v>
      </c>
      <c r="D9" s="13">
        <v>1.08936558643506</v>
      </c>
      <c r="E9" s="13">
        <v>0.66941674751409297</v>
      </c>
      <c r="H9" s="13"/>
    </row>
    <row r="10" spans="1:8" x14ac:dyDescent="0.2">
      <c r="A10" s="2" t="s">
        <v>66</v>
      </c>
      <c r="B10" s="14" t="s">
        <v>157</v>
      </c>
      <c r="C10" s="13">
        <v>1.4156534078121099</v>
      </c>
      <c r="D10" s="13">
        <v>1.6112329440751101</v>
      </c>
      <c r="E10" s="13">
        <v>1.22547167852963</v>
      </c>
      <c r="H10" s="13"/>
    </row>
    <row r="11" spans="1:8" x14ac:dyDescent="0.2">
      <c r="A11" s="2" t="s">
        <v>67</v>
      </c>
      <c r="B11" s="14" t="s">
        <v>157</v>
      </c>
      <c r="C11" s="13">
        <v>1.19161601865161</v>
      </c>
      <c r="D11" s="13">
        <v>1.28740589254419</v>
      </c>
      <c r="E11" s="13">
        <v>1.1048652403617201</v>
      </c>
      <c r="H11" s="13"/>
    </row>
    <row r="12" spans="1:8" x14ac:dyDescent="0.2">
      <c r="A12" s="2" t="s">
        <v>68</v>
      </c>
      <c r="B12" s="14" t="s">
        <v>157</v>
      </c>
      <c r="C12" s="13">
        <v>1.1680774054627501</v>
      </c>
      <c r="D12" s="13">
        <v>1.4595007389049499</v>
      </c>
      <c r="E12" s="13">
        <v>0.90903600659375206</v>
      </c>
      <c r="H12" s="13"/>
    </row>
    <row r="13" spans="1:8" x14ac:dyDescent="0.2">
      <c r="A13" s="2" t="s">
        <v>69</v>
      </c>
      <c r="B13" s="14" t="s">
        <v>157</v>
      </c>
      <c r="C13" s="13">
        <v>1.9157651182463</v>
      </c>
      <c r="D13" s="13">
        <v>2.1615060964057098</v>
      </c>
      <c r="E13" s="13">
        <v>1.6504725937109599</v>
      </c>
      <c r="H13" s="13"/>
    </row>
    <row r="14" spans="1:8" x14ac:dyDescent="0.2">
      <c r="A14" s="2" t="s">
        <v>70</v>
      </c>
      <c r="B14" s="14" t="s">
        <v>157</v>
      </c>
      <c r="C14" s="13">
        <v>2.1492281745310202</v>
      </c>
      <c r="D14" s="13">
        <v>2.4586875415560501</v>
      </c>
      <c r="E14" s="13">
        <v>1.8160721656535099</v>
      </c>
      <c r="H14" s="13"/>
    </row>
    <row r="15" spans="1:8" x14ac:dyDescent="0.2">
      <c r="A15" s="2" t="s">
        <v>71</v>
      </c>
      <c r="B15" s="14" t="s">
        <v>157</v>
      </c>
      <c r="C15" s="13">
        <v>2.2097249642026799</v>
      </c>
      <c r="D15" s="13">
        <v>2.52955930181753</v>
      </c>
      <c r="E15" s="13">
        <v>1.85375008722178</v>
      </c>
      <c r="H15" s="13"/>
    </row>
    <row r="16" spans="1:8" x14ac:dyDescent="0.2">
      <c r="A16" s="2" t="s">
        <v>72</v>
      </c>
      <c r="B16" s="14" t="s">
        <v>157</v>
      </c>
      <c r="C16" s="13">
        <v>2.27236207864869</v>
      </c>
      <c r="D16" s="13">
        <v>2.5364349996740998</v>
      </c>
      <c r="E16" s="13">
        <v>1.9791499504260299</v>
      </c>
      <c r="H16" s="13"/>
    </row>
    <row r="17" spans="1:8" x14ac:dyDescent="0.2">
      <c r="A17" s="2" t="s">
        <v>73</v>
      </c>
      <c r="B17" s="14" t="s">
        <v>157</v>
      </c>
      <c r="C17" s="13">
        <v>2.2301378733054098</v>
      </c>
      <c r="D17" s="13">
        <v>2.4743235355547699</v>
      </c>
      <c r="E17" s="13">
        <v>1.9747616496523199</v>
      </c>
      <c r="H17" s="13"/>
    </row>
    <row r="18" spans="1:8" x14ac:dyDescent="0.2">
      <c r="A18" s="2" t="s">
        <v>74</v>
      </c>
      <c r="B18" s="14" t="s">
        <v>157</v>
      </c>
      <c r="C18" s="13">
        <v>2.61662179943621</v>
      </c>
      <c r="D18" s="13">
        <v>2.9384327688651601</v>
      </c>
      <c r="E18" s="13">
        <v>2.2442663615486298</v>
      </c>
      <c r="H18" s="13"/>
    </row>
    <row r="19" spans="1:8" x14ac:dyDescent="0.2">
      <c r="A19" s="2" t="s">
        <v>75</v>
      </c>
      <c r="B19" s="14" t="s">
        <v>157</v>
      </c>
      <c r="C19" s="13">
        <v>2.10650255307567</v>
      </c>
      <c r="D19" s="13">
        <v>2.5448384213689699</v>
      </c>
      <c r="E19" s="13">
        <v>1.6144501176109001</v>
      </c>
      <c r="H19" s="13"/>
    </row>
    <row r="20" spans="1:8" x14ac:dyDescent="0.2">
      <c r="A20" s="2" t="s">
        <v>76</v>
      </c>
      <c r="B20" s="14" t="s">
        <v>157</v>
      </c>
      <c r="C20" s="13">
        <v>2.2184587152162099</v>
      </c>
      <c r="D20" s="13">
        <v>2.6375984735422899</v>
      </c>
      <c r="E20" s="13">
        <v>1.7577394158381701</v>
      </c>
      <c r="H20" s="13"/>
    </row>
    <row r="21" spans="1:8" x14ac:dyDescent="0.2">
      <c r="A21" s="2" t="s">
        <v>77</v>
      </c>
      <c r="B21" s="14" t="s">
        <v>157</v>
      </c>
      <c r="C21" s="13">
        <v>2.4232587282077001</v>
      </c>
      <c r="D21" s="13">
        <v>2.7844551810412601</v>
      </c>
      <c r="E21" s="13">
        <v>2.03276681472083</v>
      </c>
      <c r="H21" s="13"/>
    </row>
    <row r="22" spans="1:8" x14ac:dyDescent="0.2">
      <c r="A22" s="2" t="s">
        <v>78</v>
      </c>
      <c r="B22" s="14" t="s">
        <v>157</v>
      </c>
      <c r="C22" s="13">
        <v>1.95871719541088</v>
      </c>
      <c r="D22" s="13">
        <v>2.2989429953021001</v>
      </c>
      <c r="E22" s="13">
        <v>1.5319404733631301</v>
      </c>
      <c r="H22" s="13"/>
    </row>
    <row r="23" spans="1:8" x14ac:dyDescent="0.2">
      <c r="A23" s="2" t="s">
        <v>79</v>
      </c>
      <c r="B23" s="14" t="s">
        <v>157</v>
      </c>
      <c r="C23" s="13">
        <v>1.7673395510952701</v>
      </c>
      <c r="D23" s="13">
        <v>2.1461462105220002</v>
      </c>
      <c r="E23" s="13">
        <v>1.31429433159167</v>
      </c>
      <c r="H23" s="13"/>
    </row>
    <row r="24" spans="1:8" x14ac:dyDescent="0.2">
      <c r="A24" s="2" t="s">
        <v>80</v>
      </c>
      <c r="B24" s="14" t="s">
        <v>157</v>
      </c>
      <c r="C24" s="13">
        <v>1.59917277895954</v>
      </c>
      <c r="D24" s="13">
        <v>1.94264157059111</v>
      </c>
      <c r="E24" s="13">
        <v>1.2238854125303</v>
      </c>
      <c r="H24" s="13"/>
    </row>
    <row r="25" spans="1:8" x14ac:dyDescent="0.2">
      <c r="A25" s="2" t="s">
        <v>81</v>
      </c>
      <c r="B25" s="14" t="s">
        <v>157</v>
      </c>
      <c r="C25" s="13">
        <v>1.3939485824741999</v>
      </c>
      <c r="D25" s="13">
        <v>1.64382660705535</v>
      </c>
      <c r="E25" s="13">
        <v>1.13279160595696</v>
      </c>
      <c r="H25" s="13"/>
    </row>
    <row r="26" spans="1:8" x14ac:dyDescent="0.2">
      <c r="A26" s="2" t="s">
        <v>82</v>
      </c>
      <c r="B26" s="14" t="s">
        <v>157</v>
      </c>
      <c r="C26" s="13">
        <v>2.1864700909434598</v>
      </c>
      <c r="D26" s="13">
        <v>2.5648848487037301</v>
      </c>
      <c r="E26" s="13">
        <v>1.80216095254407</v>
      </c>
      <c r="H26" s="13"/>
    </row>
    <row r="27" spans="1:8" x14ac:dyDescent="0.2">
      <c r="A27" s="2" t="s">
        <v>83</v>
      </c>
      <c r="B27" s="14" t="s">
        <v>157</v>
      </c>
      <c r="C27" s="13">
        <v>2.0459191128369101</v>
      </c>
      <c r="D27" s="13">
        <v>2.47337745770009</v>
      </c>
      <c r="E27" s="13">
        <v>1.55812132282132</v>
      </c>
      <c r="H27" s="13"/>
    </row>
    <row r="28" spans="1:8" x14ac:dyDescent="0.2">
      <c r="A28" s="2" t="s">
        <v>84</v>
      </c>
      <c r="B28" s="14" t="s">
        <v>157</v>
      </c>
      <c r="C28" s="13">
        <v>2.0646099118076902</v>
      </c>
      <c r="D28" s="13">
        <v>2.53542397873349</v>
      </c>
      <c r="E28" s="13">
        <v>1.4942295832410899</v>
      </c>
      <c r="H28" s="13"/>
    </row>
    <row r="29" spans="1:8" x14ac:dyDescent="0.2">
      <c r="A29" s="2" t="s">
        <v>85</v>
      </c>
      <c r="B29" s="14" t="s">
        <v>157</v>
      </c>
      <c r="C29" s="13">
        <v>1.1332197504164501</v>
      </c>
      <c r="D29" s="13">
        <v>1.39837766184233</v>
      </c>
      <c r="E29" s="13">
        <v>0.89083468592491899</v>
      </c>
      <c r="H29" s="13"/>
    </row>
    <row r="30" spans="1:8" x14ac:dyDescent="0.2">
      <c r="A30" s="2" t="s">
        <v>86</v>
      </c>
      <c r="B30" s="14" t="s">
        <v>157</v>
      </c>
      <c r="C30" s="13">
        <v>1.5554806818896001</v>
      </c>
      <c r="D30" s="13">
        <v>1.98789956864679</v>
      </c>
      <c r="E30" s="13">
        <v>1.1100203896440499</v>
      </c>
      <c r="H30" s="13"/>
    </row>
    <row r="31" spans="1:8" x14ac:dyDescent="0.2">
      <c r="A31" s="2" t="s">
        <v>87</v>
      </c>
      <c r="B31" s="14" t="s">
        <v>157</v>
      </c>
      <c r="C31" s="13">
        <v>1.41339049381187</v>
      </c>
      <c r="D31" s="13">
        <v>1.80075170851943</v>
      </c>
      <c r="E31" s="13">
        <v>1.07873931772994</v>
      </c>
      <c r="H31" s="13"/>
    </row>
    <row r="32" spans="1:8" x14ac:dyDescent="0.2">
      <c r="A32" s="2" t="s">
        <v>88</v>
      </c>
      <c r="B32" s="14" t="s">
        <v>157</v>
      </c>
      <c r="C32" s="13">
        <v>1.2628201657570099</v>
      </c>
      <c r="D32" s="13">
        <v>1.42419567677713</v>
      </c>
      <c r="E32" s="13">
        <v>1.1208554983077399</v>
      </c>
      <c r="H32" s="13"/>
    </row>
    <row r="33" spans="1:8" x14ac:dyDescent="0.2">
      <c r="A33" s="2" t="s">
        <v>89</v>
      </c>
      <c r="B33" s="14" t="s">
        <v>157</v>
      </c>
      <c r="C33" s="13">
        <v>1.82971078929108</v>
      </c>
      <c r="D33" s="13">
        <v>2.19100606626693</v>
      </c>
      <c r="E33" s="13">
        <v>1.50565607394467</v>
      </c>
      <c r="H33" s="13"/>
    </row>
    <row r="34" spans="1:8" x14ac:dyDescent="0.2">
      <c r="A34" s="2" t="s">
        <v>90</v>
      </c>
      <c r="B34" s="14" t="s">
        <v>157</v>
      </c>
      <c r="C34" s="13">
        <v>1.9558229723129901</v>
      </c>
      <c r="D34" s="13">
        <v>2.1955141135807601</v>
      </c>
      <c r="E34" s="13">
        <v>1.6940963991968301</v>
      </c>
      <c r="H34" s="13"/>
    </row>
    <row r="35" spans="1:8" x14ac:dyDescent="0.2">
      <c r="A35" s="2" t="s">
        <v>91</v>
      </c>
      <c r="B35" s="14" t="s">
        <v>157</v>
      </c>
      <c r="C35" s="13">
        <v>2.2285858595910502</v>
      </c>
      <c r="D35" s="13">
        <v>2.47295301315657</v>
      </c>
      <c r="E35" s="13">
        <v>1.97277822661747</v>
      </c>
      <c r="H35" s="13"/>
    </row>
    <row r="36" spans="1:8" x14ac:dyDescent="0.2">
      <c r="A36" s="2" t="s">
        <v>92</v>
      </c>
      <c r="B36" s="14" t="s">
        <v>157</v>
      </c>
      <c r="C36" s="13">
        <v>2.6327348909327801</v>
      </c>
      <c r="D36" s="13">
        <v>3.07041342840939</v>
      </c>
      <c r="E36" s="13">
        <v>2.1432626832152901</v>
      </c>
      <c r="H36" s="13"/>
    </row>
    <row r="37" spans="1:8" x14ac:dyDescent="0.2">
      <c r="A37" s="2" t="s">
        <v>93</v>
      </c>
      <c r="B37" s="2" t="s">
        <v>156</v>
      </c>
      <c r="C37" s="13">
        <v>1.4230438401929899</v>
      </c>
      <c r="D37" s="13">
        <v>1.82870265168896</v>
      </c>
      <c r="E37" s="13">
        <v>1.06733261652543</v>
      </c>
      <c r="H37" s="13"/>
    </row>
    <row r="38" spans="1:8" x14ac:dyDescent="0.2">
      <c r="A38" s="2" t="s">
        <v>94</v>
      </c>
      <c r="B38" s="2" t="s">
        <v>156</v>
      </c>
      <c r="C38" s="13">
        <v>1.40331370543087</v>
      </c>
      <c r="D38" s="13">
        <v>1.8415409546696999</v>
      </c>
      <c r="E38" s="13">
        <v>0.93900784193229503</v>
      </c>
      <c r="H38" s="13"/>
    </row>
    <row r="39" spans="1:8" x14ac:dyDescent="0.2">
      <c r="A39" s="2" t="s">
        <v>95</v>
      </c>
      <c r="B39" s="2" t="s">
        <v>156</v>
      </c>
      <c r="C39" s="13">
        <v>1.19924719634114</v>
      </c>
      <c r="D39" s="13">
        <v>1.31554327861934</v>
      </c>
      <c r="E39" s="13">
        <v>1.0943205718178901</v>
      </c>
      <c r="H39" s="13"/>
    </row>
    <row r="40" spans="1:8" x14ac:dyDescent="0.2">
      <c r="A40" s="2" t="s">
        <v>96</v>
      </c>
      <c r="B40" s="2" t="s">
        <v>156</v>
      </c>
      <c r="C40" s="13">
        <v>0.89696666683706705</v>
      </c>
      <c r="D40" s="13">
        <v>1.1310952307533599</v>
      </c>
      <c r="E40" s="13">
        <v>0.67998830718284797</v>
      </c>
      <c r="H40" s="13"/>
    </row>
    <row r="41" spans="1:8" x14ac:dyDescent="0.2">
      <c r="A41" s="2" t="s">
        <v>97</v>
      </c>
      <c r="B41" s="2" t="s">
        <v>156</v>
      </c>
      <c r="C41" s="13">
        <v>1.1258433751771599</v>
      </c>
      <c r="D41" s="13">
        <v>1.29652141521131</v>
      </c>
      <c r="E41" s="13">
        <v>0.99314801422320698</v>
      </c>
      <c r="H41" s="13"/>
    </row>
    <row r="42" spans="1:8" x14ac:dyDescent="0.2">
      <c r="A42" s="2" t="s">
        <v>98</v>
      </c>
      <c r="B42" s="2" t="s">
        <v>156</v>
      </c>
      <c r="C42" s="13">
        <v>2.4830366944110098</v>
      </c>
      <c r="D42" s="13">
        <v>2.9589955585673202</v>
      </c>
      <c r="E42" s="13">
        <v>1.91753868397267</v>
      </c>
      <c r="H42" s="13"/>
    </row>
    <row r="43" spans="1:8" x14ac:dyDescent="0.2">
      <c r="A43" s="2" t="s">
        <v>99</v>
      </c>
      <c r="B43" s="2" t="s">
        <v>156</v>
      </c>
      <c r="C43" s="13">
        <v>1.9672017547813601</v>
      </c>
      <c r="D43" s="13">
        <v>2.2143319645474699</v>
      </c>
      <c r="E43" s="13">
        <v>1.69968566636157</v>
      </c>
      <c r="H43" s="13"/>
    </row>
    <row r="44" spans="1:8" x14ac:dyDescent="0.2">
      <c r="A44" s="2" t="s">
        <v>100</v>
      </c>
      <c r="B44" s="2" t="s">
        <v>156</v>
      </c>
      <c r="C44" s="13">
        <v>2.4644571748944699</v>
      </c>
      <c r="D44" s="13">
        <v>2.8066149179633499</v>
      </c>
      <c r="E44" s="13">
        <v>2.0711754750806199</v>
      </c>
      <c r="H44" s="13"/>
    </row>
    <row r="45" spans="1:8" x14ac:dyDescent="0.2">
      <c r="A45" s="2" t="s">
        <v>101</v>
      </c>
      <c r="B45" s="2" t="s">
        <v>156</v>
      </c>
      <c r="C45" s="13">
        <v>1.6583077620120701</v>
      </c>
      <c r="D45" s="13">
        <v>1.9730072509732699</v>
      </c>
      <c r="E45" s="13">
        <v>1.3420170951641699</v>
      </c>
      <c r="H45" s="13"/>
    </row>
    <row r="46" spans="1:8" x14ac:dyDescent="0.2">
      <c r="A46" s="2" t="s">
        <v>102</v>
      </c>
      <c r="B46" s="2" t="s">
        <v>156</v>
      </c>
      <c r="C46" s="13">
        <v>2.0542600618097402</v>
      </c>
      <c r="D46" s="13">
        <v>2.4345740796120499</v>
      </c>
      <c r="E46" s="13">
        <v>1.6277843400841501</v>
      </c>
      <c r="H46" s="13"/>
    </row>
    <row r="47" spans="1:8" x14ac:dyDescent="0.2">
      <c r="A47" s="2" t="s">
        <v>103</v>
      </c>
      <c r="B47" s="2" t="s">
        <v>156</v>
      </c>
      <c r="C47" s="13">
        <v>2.28095143520915</v>
      </c>
      <c r="D47" s="13">
        <v>2.6484418588966099</v>
      </c>
      <c r="E47" s="13">
        <v>1.8475198199943199</v>
      </c>
      <c r="H47" s="13"/>
    </row>
    <row r="48" spans="1:8" x14ac:dyDescent="0.2">
      <c r="A48" s="2" t="s">
        <v>104</v>
      </c>
      <c r="B48" s="2" t="s">
        <v>156</v>
      </c>
      <c r="C48" s="13">
        <v>2.6404104862397699</v>
      </c>
      <c r="D48" s="13">
        <v>3.0003554076926302</v>
      </c>
      <c r="E48" s="13">
        <v>2.2478776919217101</v>
      </c>
      <c r="H48" s="13"/>
    </row>
    <row r="49" spans="1:8" x14ac:dyDescent="0.2">
      <c r="A49" s="2" t="s">
        <v>105</v>
      </c>
      <c r="B49" s="2" t="s">
        <v>156</v>
      </c>
      <c r="C49" s="13">
        <v>2.8533762877009501</v>
      </c>
      <c r="D49" s="13">
        <v>3.1986723471896901</v>
      </c>
      <c r="E49" s="13">
        <v>2.4790342847529399</v>
      </c>
      <c r="H49" s="13"/>
    </row>
    <row r="50" spans="1:8" x14ac:dyDescent="0.2">
      <c r="A50" s="2" t="s">
        <v>106</v>
      </c>
      <c r="B50" s="2" t="s">
        <v>156</v>
      </c>
      <c r="C50" s="13">
        <v>2.6204021592898799</v>
      </c>
      <c r="D50" s="13">
        <v>3.0715620647232398</v>
      </c>
      <c r="E50" s="13">
        <v>2.10209405650044</v>
      </c>
      <c r="H50" s="13"/>
    </row>
    <row r="51" spans="1:8" x14ac:dyDescent="0.2">
      <c r="A51" s="2" t="s">
        <v>107</v>
      </c>
      <c r="B51" s="2" t="s">
        <v>156</v>
      </c>
      <c r="C51" s="13">
        <v>2.79102584142939</v>
      </c>
      <c r="D51" s="13">
        <v>3.2256363242224899</v>
      </c>
      <c r="E51" s="13">
        <v>2.2959249230936098</v>
      </c>
      <c r="H51" s="13"/>
    </row>
    <row r="52" spans="1:8" x14ac:dyDescent="0.2">
      <c r="A52" s="2" t="s">
        <v>108</v>
      </c>
      <c r="B52" s="2" t="s">
        <v>156</v>
      </c>
      <c r="C52" s="13">
        <v>2.8804117952789601</v>
      </c>
      <c r="D52" s="13">
        <v>3.27201136531062</v>
      </c>
      <c r="E52" s="13">
        <v>2.4494827333166702</v>
      </c>
      <c r="H52" s="13"/>
    </row>
    <row r="53" spans="1:8" x14ac:dyDescent="0.2">
      <c r="A53" s="2" t="s">
        <v>109</v>
      </c>
      <c r="B53" s="2" t="s">
        <v>156</v>
      </c>
      <c r="C53" s="13">
        <v>3.0522102467469101</v>
      </c>
      <c r="D53" s="13">
        <v>3.5166343415699499</v>
      </c>
      <c r="E53" s="13">
        <v>2.5261215202893301</v>
      </c>
      <c r="H53" s="13"/>
    </row>
    <row r="54" spans="1:8" x14ac:dyDescent="0.2">
      <c r="A54" s="2" t="s">
        <v>110</v>
      </c>
      <c r="B54" s="2" t="s">
        <v>156</v>
      </c>
      <c r="C54" s="13">
        <v>2.88489756915836</v>
      </c>
      <c r="D54" s="13">
        <v>3.2150246842468202</v>
      </c>
      <c r="E54" s="13">
        <v>2.5217829159872398</v>
      </c>
      <c r="H54" s="13"/>
    </row>
    <row r="55" spans="1:8" x14ac:dyDescent="0.2">
      <c r="A55" s="2" t="s">
        <v>111</v>
      </c>
      <c r="B55" s="2" t="s">
        <v>156</v>
      </c>
      <c r="C55" s="13">
        <v>3.3052317364456099</v>
      </c>
      <c r="D55" s="13">
        <v>3.8487860765548998</v>
      </c>
      <c r="E55" s="13">
        <v>2.5441308508268499</v>
      </c>
      <c r="H55" s="13"/>
    </row>
    <row r="56" spans="1:8" x14ac:dyDescent="0.2">
      <c r="A56" s="2" t="s">
        <v>112</v>
      </c>
      <c r="B56" s="2" t="s">
        <v>156</v>
      </c>
      <c r="C56" s="13">
        <v>2.9735127635795799</v>
      </c>
      <c r="D56" s="13">
        <v>3.3659602335080399</v>
      </c>
      <c r="E56" s="13">
        <v>2.5364952485057102</v>
      </c>
      <c r="H56" s="13"/>
    </row>
    <row r="57" spans="1:8" x14ac:dyDescent="0.2">
      <c r="A57" s="2" t="s">
        <v>113</v>
      </c>
      <c r="B57" s="2" t="s">
        <v>156</v>
      </c>
      <c r="C57" s="13">
        <v>2.8294583229589798</v>
      </c>
      <c r="D57" s="13">
        <v>3.2628334870674802</v>
      </c>
      <c r="E57" s="13">
        <v>2.3417367340697299</v>
      </c>
      <c r="H57" s="13"/>
    </row>
    <row r="58" spans="1:8" x14ac:dyDescent="0.2">
      <c r="A58" s="2" t="s">
        <v>114</v>
      </c>
      <c r="B58" s="2" t="s">
        <v>156</v>
      </c>
      <c r="C58" s="13">
        <v>3.0679936279382698</v>
      </c>
      <c r="D58" s="13">
        <v>3.4878939689259401</v>
      </c>
      <c r="E58" s="13">
        <v>2.59562989153391</v>
      </c>
      <c r="H58" s="13"/>
    </row>
    <row r="59" spans="1:8" x14ac:dyDescent="0.2">
      <c r="A59" s="2" t="s">
        <v>115</v>
      </c>
      <c r="B59" s="2" t="s">
        <v>156</v>
      </c>
      <c r="C59" s="13">
        <v>2.3719278635583501</v>
      </c>
      <c r="D59" s="13">
        <v>2.6505069117928199</v>
      </c>
      <c r="E59" s="13">
        <v>2.0540506115806298</v>
      </c>
      <c r="H59" s="13"/>
    </row>
    <row r="60" spans="1:8" x14ac:dyDescent="0.2">
      <c r="A60" s="2" t="s">
        <v>116</v>
      </c>
      <c r="B60" s="2" t="s">
        <v>156</v>
      </c>
      <c r="C60" s="13">
        <v>2.6930960818162899</v>
      </c>
      <c r="D60" s="13">
        <v>3.03454278870288</v>
      </c>
      <c r="E60" s="13">
        <v>2.3272182635504501</v>
      </c>
      <c r="H60" s="13"/>
    </row>
    <row r="61" spans="1:8" x14ac:dyDescent="0.2">
      <c r="A61" s="2" t="s">
        <v>117</v>
      </c>
      <c r="B61" s="2" t="s">
        <v>156</v>
      </c>
      <c r="C61" s="13">
        <v>2.9681613159564</v>
      </c>
      <c r="D61" s="13">
        <v>3.3939522261702799</v>
      </c>
      <c r="E61" s="13">
        <v>2.4953955206815199</v>
      </c>
      <c r="H61" s="13"/>
    </row>
    <row r="62" spans="1:8" x14ac:dyDescent="0.2">
      <c r="A62" s="2" t="s">
        <v>118</v>
      </c>
      <c r="B62" s="2" t="s">
        <v>156</v>
      </c>
      <c r="C62" s="13">
        <v>2.5017280065152798</v>
      </c>
      <c r="D62" s="13">
        <v>2.7982547879480402</v>
      </c>
      <c r="E62" s="13">
        <v>2.18866719376943</v>
      </c>
      <c r="H62" s="13"/>
    </row>
    <row r="63" spans="1:8" x14ac:dyDescent="0.2">
      <c r="A63" s="2" t="s">
        <v>119</v>
      </c>
      <c r="B63" s="2" t="s">
        <v>158</v>
      </c>
      <c r="C63" s="13">
        <v>1.5344193073743899</v>
      </c>
      <c r="D63" s="13">
        <v>1.5912806982804</v>
      </c>
      <c r="E63" s="13">
        <v>1.4774791395906599</v>
      </c>
      <c r="H63" s="13"/>
    </row>
    <row r="64" spans="1:8" x14ac:dyDescent="0.2">
      <c r="A64" s="2" t="s">
        <v>120</v>
      </c>
      <c r="B64" s="2" t="s">
        <v>158</v>
      </c>
      <c r="C64" s="13">
        <v>0.585561338809239</v>
      </c>
      <c r="D64" s="13">
        <v>0.63676884313726501</v>
      </c>
      <c r="E64" s="13">
        <v>0.53821871384928299</v>
      </c>
      <c r="H64" s="13"/>
    </row>
    <row r="65" spans="1:8" x14ac:dyDescent="0.2">
      <c r="A65" s="2" t="s">
        <v>121</v>
      </c>
      <c r="B65" s="2" t="s">
        <v>158</v>
      </c>
      <c r="C65" s="13">
        <v>1.14776382344589</v>
      </c>
      <c r="D65" s="13">
        <v>1.2043738892609801</v>
      </c>
      <c r="E65" s="13">
        <v>1.07866420033643</v>
      </c>
      <c r="H65" s="13"/>
    </row>
    <row r="66" spans="1:8" x14ac:dyDescent="0.2">
      <c r="A66" s="2" t="s">
        <v>122</v>
      </c>
      <c r="B66" s="2" t="s">
        <v>158</v>
      </c>
      <c r="C66" s="13">
        <v>1.48093996076164</v>
      </c>
      <c r="D66" s="13">
        <v>1.5787942907222401</v>
      </c>
      <c r="E66" s="13">
        <v>1.36442130672827</v>
      </c>
      <c r="H66" s="13"/>
    </row>
    <row r="67" spans="1:8" x14ac:dyDescent="0.2">
      <c r="A67" s="2" t="s">
        <v>123</v>
      </c>
      <c r="B67" s="2" t="s">
        <v>158</v>
      </c>
      <c r="C67" s="13">
        <v>1.34541400141725</v>
      </c>
      <c r="D67" s="13">
        <v>1.4188697951064599</v>
      </c>
      <c r="E67" s="13">
        <v>1.2533143269067</v>
      </c>
      <c r="H67" s="13"/>
    </row>
    <row r="68" spans="1:8" x14ac:dyDescent="0.2">
      <c r="A68" s="2" t="s">
        <v>124</v>
      </c>
      <c r="B68" s="2" t="s">
        <v>158</v>
      </c>
      <c r="C68" s="13">
        <v>1.69535858559582</v>
      </c>
      <c r="D68" s="13">
        <v>1.7632719489837201</v>
      </c>
      <c r="E68" s="13">
        <v>1.61457643647495</v>
      </c>
      <c r="H68" s="13"/>
    </row>
    <row r="69" spans="1:8" x14ac:dyDescent="0.2">
      <c r="A69" s="2" t="s">
        <v>125</v>
      </c>
      <c r="B69" s="2" t="s">
        <v>158</v>
      </c>
      <c r="C69" s="13">
        <v>2.0346057628424399</v>
      </c>
      <c r="D69" s="13">
        <v>2.1133165774446598</v>
      </c>
      <c r="E69" s="13">
        <v>1.956343909561</v>
      </c>
      <c r="H69" s="13"/>
    </row>
    <row r="70" spans="1:8" x14ac:dyDescent="0.2">
      <c r="A70" s="2" t="s">
        <v>126</v>
      </c>
      <c r="B70" s="2" t="s">
        <v>158</v>
      </c>
      <c r="C70" s="13">
        <v>2.9051110317616602</v>
      </c>
      <c r="D70" s="13">
        <v>2.9572939179470299</v>
      </c>
      <c r="E70" s="13">
        <v>2.85395795957773</v>
      </c>
      <c r="H70" s="13"/>
    </row>
    <row r="71" spans="1:8" x14ac:dyDescent="0.2">
      <c r="A71" s="2" t="s">
        <v>127</v>
      </c>
      <c r="B71" s="2" t="s">
        <v>158</v>
      </c>
      <c r="C71" s="13">
        <v>2.3558869257876198</v>
      </c>
      <c r="D71" s="13">
        <v>2.4062781946066298</v>
      </c>
      <c r="E71" s="13">
        <v>2.3035045389136699</v>
      </c>
      <c r="H71" s="13"/>
    </row>
    <row r="72" spans="1:8" x14ac:dyDescent="0.2">
      <c r="A72" s="2" t="s">
        <v>128</v>
      </c>
      <c r="B72" s="2" t="s">
        <v>158</v>
      </c>
      <c r="C72" s="13">
        <v>2.5485574667944801</v>
      </c>
      <c r="D72" s="13">
        <v>2.5959021492071601</v>
      </c>
      <c r="E72" s="13">
        <v>2.49648752154881</v>
      </c>
      <c r="H72" s="13"/>
    </row>
    <row r="73" spans="1:8" x14ac:dyDescent="0.2">
      <c r="A73" s="2" t="s">
        <v>129</v>
      </c>
      <c r="B73" s="2" t="s">
        <v>158</v>
      </c>
      <c r="C73" s="13">
        <v>2.2605051794023501</v>
      </c>
      <c r="D73" s="13">
        <v>2.3072072280668299</v>
      </c>
      <c r="E73" s="13">
        <v>2.21577973658029</v>
      </c>
      <c r="H73" s="13"/>
    </row>
    <row r="74" spans="1:8" x14ac:dyDescent="0.2">
      <c r="A74" s="2" t="s">
        <v>130</v>
      </c>
      <c r="B74" s="2" t="s">
        <v>158</v>
      </c>
      <c r="C74" s="13">
        <v>1.91719769734079</v>
      </c>
      <c r="D74" s="13">
        <v>1.9686135394808899</v>
      </c>
      <c r="E74" s="13">
        <v>1.86068775729636</v>
      </c>
      <c r="H74" s="13"/>
    </row>
    <row r="75" spans="1:8" x14ac:dyDescent="0.2">
      <c r="A75" s="2" t="s">
        <v>131</v>
      </c>
      <c r="B75" s="2" t="s">
        <v>158</v>
      </c>
      <c r="C75" s="13">
        <v>2.11123953443599</v>
      </c>
      <c r="D75" s="13">
        <v>2.1629826003550199</v>
      </c>
      <c r="E75" s="13">
        <v>2.0510580444358801</v>
      </c>
      <c r="H75" s="13"/>
    </row>
    <row r="76" spans="1:8" x14ac:dyDescent="0.2">
      <c r="A76" s="2" t="s">
        <v>132</v>
      </c>
      <c r="B76" s="2" t="s">
        <v>158</v>
      </c>
      <c r="C76" s="13">
        <v>1.9163661016328799</v>
      </c>
      <c r="D76" s="13">
        <v>1.9647415380579301</v>
      </c>
      <c r="E76" s="13">
        <v>1.8605178570954399</v>
      </c>
      <c r="H76" s="13"/>
    </row>
    <row r="77" spans="1:8" x14ac:dyDescent="0.2">
      <c r="A77" s="2" t="s">
        <v>133</v>
      </c>
      <c r="B77" s="2" t="s">
        <v>158</v>
      </c>
      <c r="C77" s="13">
        <v>2.0772602232466602</v>
      </c>
      <c r="D77" s="13">
        <v>2.1239422553835401</v>
      </c>
      <c r="E77" s="13">
        <v>2.0079998771830101</v>
      </c>
      <c r="H77" s="13"/>
    </row>
    <row r="78" spans="1:8" x14ac:dyDescent="0.2">
      <c r="A78" s="2" t="s">
        <v>134</v>
      </c>
      <c r="B78" s="2" t="s">
        <v>158</v>
      </c>
      <c r="C78" s="13">
        <v>2.6655954978997598</v>
      </c>
      <c r="D78" s="13">
        <v>2.71490140704271</v>
      </c>
      <c r="E78" s="13">
        <v>2.6103048159612601</v>
      </c>
      <c r="H78" s="13"/>
    </row>
    <row r="79" spans="1:8" x14ac:dyDescent="0.2">
      <c r="A79" s="2" t="s">
        <v>135</v>
      </c>
      <c r="B79" s="2" t="s">
        <v>158</v>
      </c>
      <c r="C79" s="13">
        <v>2.51403912985081</v>
      </c>
      <c r="D79" s="13">
        <v>2.5712792721898601</v>
      </c>
      <c r="E79" s="13">
        <v>2.4548759559039799</v>
      </c>
      <c r="H79" s="13"/>
    </row>
    <row r="80" spans="1:8" x14ac:dyDescent="0.2">
      <c r="A80" s="2" t="s">
        <v>136</v>
      </c>
      <c r="B80" s="2" t="s">
        <v>158</v>
      </c>
      <c r="C80" s="13">
        <v>2.7332430386170898</v>
      </c>
      <c r="D80" s="13">
        <v>2.78663439878971</v>
      </c>
      <c r="E80" s="13">
        <v>2.6721259549557699</v>
      </c>
      <c r="H80" s="13"/>
    </row>
    <row r="81" spans="1:8" x14ac:dyDescent="0.2">
      <c r="A81" s="2" t="s">
        <v>137</v>
      </c>
      <c r="B81" s="2" t="s">
        <v>158</v>
      </c>
      <c r="C81" s="13">
        <v>2.0245535855525501</v>
      </c>
      <c r="D81" s="13">
        <v>2.08787052773972</v>
      </c>
      <c r="E81" s="13">
        <v>1.9507448953364499</v>
      </c>
      <c r="H81" s="13"/>
    </row>
    <row r="82" spans="1:8" x14ac:dyDescent="0.2">
      <c r="A82" s="2" t="s">
        <v>138</v>
      </c>
      <c r="B82" s="2" t="s">
        <v>158</v>
      </c>
      <c r="C82" s="13">
        <v>2.5952551016247001</v>
      </c>
      <c r="D82" s="13">
        <v>2.6467520103089002</v>
      </c>
      <c r="E82" s="13">
        <v>2.5398826012468998</v>
      </c>
      <c r="H82" s="13"/>
    </row>
    <row r="83" spans="1:8" x14ac:dyDescent="0.2">
      <c r="A83" s="2" t="s">
        <v>139</v>
      </c>
      <c r="B83" s="2" t="s">
        <v>158</v>
      </c>
      <c r="C83" s="13">
        <v>2.4392692142889598</v>
      </c>
      <c r="D83" s="13">
        <v>2.4959896079311101</v>
      </c>
      <c r="E83" s="13">
        <v>2.3737368442709501</v>
      </c>
      <c r="H83" s="13"/>
    </row>
    <row r="84" spans="1:8" x14ac:dyDescent="0.2">
      <c r="A84" s="2" t="s">
        <v>140</v>
      </c>
      <c r="B84" s="2" t="s">
        <v>158</v>
      </c>
      <c r="C84" s="13">
        <v>2.2741855207948598</v>
      </c>
      <c r="D84" s="13">
        <v>2.3421842113810798</v>
      </c>
      <c r="E84" s="13">
        <v>2.1978467625627398</v>
      </c>
      <c r="H84" s="13"/>
    </row>
    <row r="85" spans="1:8" x14ac:dyDescent="0.2">
      <c r="A85" s="2" t="s">
        <v>141</v>
      </c>
      <c r="B85" s="2" t="s">
        <v>158</v>
      </c>
      <c r="C85" s="13">
        <v>1.39076446293754</v>
      </c>
      <c r="D85" s="13">
        <v>1.46808414799634</v>
      </c>
      <c r="E85" s="13">
        <v>1.30325555817036</v>
      </c>
      <c r="H85" s="13"/>
    </row>
    <row r="86" spans="1:8" x14ac:dyDescent="0.2">
      <c r="A86" s="2" t="s">
        <v>142</v>
      </c>
      <c r="B86" s="2" t="s">
        <v>158</v>
      </c>
      <c r="C86" s="13">
        <v>2.4633588186723498</v>
      </c>
      <c r="D86" s="13">
        <v>2.5450264913821501</v>
      </c>
      <c r="E86" s="13">
        <v>2.3747376735960102</v>
      </c>
      <c r="H86" s="13"/>
    </row>
    <row r="87" spans="1:8" x14ac:dyDescent="0.2">
      <c r="A87" s="2" t="s">
        <v>143</v>
      </c>
      <c r="B87" s="2" t="s">
        <v>158</v>
      </c>
      <c r="C87" s="13">
        <v>2.6267877476583199</v>
      </c>
      <c r="D87" s="13">
        <v>2.69518082776007</v>
      </c>
      <c r="E87" s="13">
        <v>2.5510437390151299</v>
      </c>
      <c r="H87" s="13"/>
    </row>
    <row r="88" spans="1:8" x14ac:dyDescent="0.2">
      <c r="A88" s="2" t="s">
        <v>144</v>
      </c>
      <c r="B88" s="2" t="s">
        <v>158</v>
      </c>
      <c r="C88" s="13">
        <v>2.5110646167596098</v>
      </c>
      <c r="D88" s="13">
        <v>2.57008165637744</v>
      </c>
      <c r="E88" s="13">
        <v>2.4509983096483499</v>
      </c>
      <c r="H88" s="13"/>
    </row>
    <row r="89" spans="1:8" x14ac:dyDescent="0.2">
      <c r="A89" s="2" t="s">
        <v>145</v>
      </c>
      <c r="B89" s="2" t="s">
        <v>158</v>
      </c>
      <c r="C89" s="13">
        <v>2.38883326247799</v>
      </c>
      <c r="D89" s="13">
        <v>2.4467965619064098</v>
      </c>
      <c r="E89" s="13">
        <v>2.3237071508532798</v>
      </c>
      <c r="H89" s="13"/>
    </row>
    <row r="90" spans="1:8" s="18" customFormat="1" x14ac:dyDescent="0.2">
      <c r="A90" s="18" t="s">
        <v>146</v>
      </c>
      <c r="B90" s="18" t="s">
        <v>158</v>
      </c>
      <c r="C90" s="19">
        <v>2.7635541056000199</v>
      </c>
      <c r="D90" s="19">
        <v>2.8250866888629602</v>
      </c>
      <c r="E90" s="19">
        <v>2.6932964667363199</v>
      </c>
      <c r="H90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F90"/>
  <sheetViews>
    <sheetView workbookViewId="0"/>
  </sheetViews>
  <sheetFormatPr defaultRowHeight="12.75" x14ac:dyDescent="0.2"/>
  <cols>
    <col min="1" max="1" width="11.5703125" style="2" customWidth="1"/>
    <col min="2" max="2" width="17.5703125" style="2" customWidth="1"/>
    <col min="3" max="3" width="8" style="2" customWidth="1"/>
    <col min="4" max="4" width="16.85546875" style="2" customWidth="1"/>
    <col min="5" max="16384" width="9.140625" style="2"/>
  </cols>
  <sheetData>
    <row r="1" spans="1:6" s="44" customFormat="1" x14ac:dyDescent="0.2">
      <c r="A1" s="31" t="s">
        <v>170</v>
      </c>
      <c r="B1" s="43"/>
    </row>
    <row r="2" spans="1:6" s="34" customFormat="1" x14ac:dyDescent="0.2">
      <c r="A2" s="34" t="s">
        <v>175</v>
      </c>
    </row>
    <row r="4" spans="1:6" s="60" customFormat="1" ht="28.5" customHeight="1" x14ac:dyDescent="0.2">
      <c r="A4" s="26" t="s">
        <v>188</v>
      </c>
    </row>
    <row r="5" spans="1:6" s="20" customFormat="1" ht="31.5" customHeight="1" x14ac:dyDescent="0.25">
      <c r="A5" s="62" t="s">
        <v>176</v>
      </c>
      <c r="B5" s="27" t="s">
        <v>169</v>
      </c>
      <c r="C5" s="62" t="s">
        <v>147</v>
      </c>
      <c r="D5" s="62" t="s">
        <v>148</v>
      </c>
    </row>
    <row r="6" spans="1:6" x14ac:dyDescent="0.2">
      <c r="A6" s="2" t="s">
        <v>62</v>
      </c>
      <c r="B6" s="14" t="s">
        <v>157</v>
      </c>
      <c r="C6" s="2">
        <v>6.56</v>
      </c>
      <c r="D6" s="2">
        <v>19020</v>
      </c>
      <c r="F6" s="11"/>
    </row>
    <row r="7" spans="1:6" x14ac:dyDescent="0.2">
      <c r="A7" s="2" t="s">
        <v>63</v>
      </c>
      <c r="B7" s="14" t="s">
        <v>157</v>
      </c>
      <c r="C7" s="2">
        <v>6.63</v>
      </c>
      <c r="D7" s="2">
        <v>19660</v>
      </c>
      <c r="F7" s="11"/>
    </row>
    <row r="8" spans="1:6" x14ac:dyDescent="0.2">
      <c r="A8" s="2" t="s">
        <v>64</v>
      </c>
      <c r="B8" s="14" t="s">
        <v>157</v>
      </c>
      <c r="C8" s="2">
        <v>6.76</v>
      </c>
      <c r="D8" s="2">
        <v>14430</v>
      </c>
      <c r="F8" s="11"/>
    </row>
    <row r="9" spans="1:6" x14ac:dyDescent="0.2">
      <c r="A9" s="2" t="s">
        <v>65</v>
      </c>
      <c r="B9" s="14" t="s">
        <v>157</v>
      </c>
      <c r="C9" s="2">
        <v>6.15</v>
      </c>
      <c r="D9" s="2">
        <v>7260</v>
      </c>
      <c r="F9" s="11"/>
    </row>
    <row r="10" spans="1:6" x14ac:dyDescent="0.2">
      <c r="A10" s="2" t="s">
        <v>66</v>
      </c>
      <c r="B10" s="14" t="s">
        <v>157</v>
      </c>
      <c r="C10" s="2">
        <v>6.23</v>
      </c>
      <c r="D10" s="2">
        <v>5330</v>
      </c>
      <c r="F10" s="11"/>
    </row>
    <row r="11" spans="1:6" x14ac:dyDescent="0.2">
      <c r="A11" s="2" t="s">
        <v>67</v>
      </c>
      <c r="B11" s="14" t="s">
        <v>157</v>
      </c>
      <c r="C11" s="2">
        <v>6.18</v>
      </c>
      <c r="D11" s="2">
        <v>2920</v>
      </c>
      <c r="F11" s="11"/>
    </row>
    <row r="12" spans="1:6" x14ac:dyDescent="0.2">
      <c r="A12" s="2" t="s">
        <v>68</v>
      </c>
      <c r="B12" s="14" t="s">
        <v>157</v>
      </c>
      <c r="C12" s="2">
        <v>6.26</v>
      </c>
      <c r="D12" s="2">
        <v>2600</v>
      </c>
      <c r="F12" s="11"/>
    </row>
    <row r="13" spans="1:6" x14ac:dyDescent="0.2">
      <c r="A13" s="2" t="s">
        <v>69</v>
      </c>
      <c r="B13" s="14" t="s">
        <v>157</v>
      </c>
      <c r="C13" s="2">
        <v>6.29</v>
      </c>
      <c r="D13" s="2">
        <v>1580</v>
      </c>
      <c r="F13" s="11"/>
    </row>
    <row r="14" spans="1:6" x14ac:dyDescent="0.2">
      <c r="A14" s="2" t="s">
        <v>70</v>
      </c>
      <c r="B14" s="14" t="s">
        <v>157</v>
      </c>
      <c r="C14" s="2">
        <v>6.3</v>
      </c>
      <c r="D14" s="2">
        <v>1410</v>
      </c>
      <c r="F14" s="11"/>
    </row>
    <row r="15" spans="1:6" x14ac:dyDescent="0.2">
      <c r="A15" s="2" t="s">
        <v>71</v>
      </c>
      <c r="B15" s="14" t="s">
        <v>157</v>
      </c>
      <c r="C15" s="2">
        <v>6.42</v>
      </c>
      <c r="D15" s="2">
        <v>1400</v>
      </c>
      <c r="F15" s="11"/>
    </row>
    <row r="16" spans="1:6" x14ac:dyDescent="0.2">
      <c r="A16" s="2" t="s">
        <v>72</v>
      </c>
      <c r="B16" s="14" t="s">
        <v>157</v>
      </c>
      <c r="C16" s="2">
        <v>6.05</v>
      </c>
      <c r="D16" s="2">
        <v>1990</v>
      </c>
      <c r="F16" s="11"/>
    </row>
    <row r="17" spans="1:6" x14ac:dyDescent="0.2">
      <c r="A17" s="2" t="s">
        <v>73</v>
      </c>
      <c r="B17" s="14" t="s">
        <v>157</v>
      </c>
      <c r="C17" s="2">
        <v>6.07</v>
      </c>
      <c r="D17" s="2">
        <v>2870</v>
      </c>
      <c r="F17" s="11"/>
    </row>
    <row r="18" spans="1:6" x14ac:dyDescent="0.2">
      <c r="A18" s="2" t="s">
        <v>74</v>
      </c>
      <c r="B18" s="14" t="s">
        <v>157</v>
      </c>
      <c r="C18" s="2">
        <v>6.13</v>
      </c>
      <c r="D18" s="2">
        <v>3670</v>
      </c>
      <c r="F18" s="11"/>
    </row>
    <row r="19" spans="1:6" x14ac:dyDescent="0.2">
      <c r="A19" s="2" t="s">
        <v>75</v>
      </c>
      <c r="B19" s="14" t="s">
        <v>157</v>
      </c>
      <c r="C19" s="2">
        <v>5.84</v>
      </c>
      <c r="D19" s="2">
        <v>5030</v>
      </c>
      <c r="F19" s="11"/>
    </row>
    <row r="20" spans="1:6" x14ac:dyDescent="0.2">
      <c r="A20" s="2" t="s">
        <v>76</v>
      </c>
      <c r="B20" s="14" t="s">
        <v>157</v>
      </c>
      <c r="C20" s="2">
        <v>5.99</v>
      </c>
      <c r="D20" s="2">
        <v>4310</v>
      </c>
      <c r="F20" s="11"/>
    </row>
    <row r="21" spans="1:6" x14ac:dyDescent="0.2">
      <c r="A21" s="2" t="s">
        <v>77</v>
      </c>
      <c r="B21" s="14" t="s">
        <v>157</v>
      </c>
      <c r="C21" s="2">
        <v>6.56</v>
      </c>
      <c r="D21" s="2">
        <v>2870</v>
      </c>
      <c r="F21" s="11"/>
    </row>
    <row r="22" spans="1:6" x14ac:dyDescent="0.2">
      <c r="A22" s="2" t="s">
        <v>78</v>
      </c>
      <c r="B22" s="14" t="s">
        <v>157</v>
      </c>
      <c r="C22" s="2">
        <v>6.14</v>
      </c>
      <c r="D22" s="2">
        <v>7940</v>
      </c>
      <c r="F22" s="11"/>
    </row>
    <row r="23" spans="1:6" x14ac:dyDescent="0.2">
      <c r="A23" s="2" t="s">
        <v>79</v>
      </c>
      <c r="B23" s="14" t="s">
        <v>157</v>
      </c>
      <c r="C23" s="2">
        <v>6.27</v>
      </c>
      <c r="D23" s="2">
        <v>12890</v>
      </c>
      <c r="F23" s="11"/>
    </row>
    <row r="24" spans="1:6" x14ac:dyDescent="0.2">
      <c r="A24" s="2" t="s">
        <v>80</v>
      </c>
      <c r="B24" s="14" t="s">
        <v>157</v>
      </c>
      <c r="C24" s="2">
        <v>6.3</v>
      </c>
      <c r="D24" s="2">
        <v>11550</v>
      </c>
      <c r="F24" s="11"/>
    </row>
    <row r="25" spans="1:6" x14ac:dyDescent="0.2">
      <c r="A25" s="2" t="s">
        <v>81</v>
      </c>
      <c r="B25" s="14" t="s">
        <v>157</v>
      </c>
      <c r="C25" s="2">
        <v>6.31</v>
      </c>
      <c r="D25" s="2">
        <v>10590</v>
      </c>
      <c r="F25" s="11"/>
    </row>
    <row r="26" spans="1:6" x14ac:dyDescent="0.2">
      <c r="A26" s="2" t="s">
        <v>82</v>
      </c>
      <c r="B26" s="14" t="s">
        <v>157</v>
      </c>
      <c r="C26" s="2">
        <v>6.27</v>
      </c>
      <c r="D26" s="2">
        <v>8860</v>
      </c>
      <c r="F26" s="11"/>
    </row>
    <row r="27" spans="1:6" x14ac:dyDescent="0.2">
      <c r="A27" s="2" t="s">
        <v>83</v>
      </c>
      <c r="B27" s="14" t="s">
        <v>157</v>
      </c>
      <c r="C27" s="2">
        <v>6.22</v>
      </c>
      <c r="D27" s="2">
        <v>8570</v>
      </c>
      <c r="F27" s="11"/>
    </row>
    <row r="28" spans="1:6" x14ac:dyDescent="0.2">
      <c r="A28" s="2" t="s">
        <v>84</v>
      </c>
      <c r="B28" s="14" t="s">
        <v>157</v>
      </c>
      <c r="C28" s="2">
        <v>6.33</v>
      </c>
      <c r="D28" s="2">
        <v>6650</v>
      </c>
      <c r="F28" s="11"/>
    </row>
    <row r="29" spans="1:6" x14ac:dyDescent="0.2">
      <c r="A29" s="2" t="s">
        <v>85</v>
      </c>
      <c r="B29" s="14" t="s">
        <v>157</v>
      </c>
      <c r="C29" s="2">
        <v>6.22</v>
      </c>
      <c r="D29" s="2">
        <v>7150</v>
      </c>
      <c r="F29" s="11"/>
    </row>
    <row r="30" spans="1:6" x14ac:dyDescent="0.2">
      <c r="A30" s="2" t="s">
        <v>86</v>
      </c>
      <c r="B30" s="14" t="s">
        <v>157</v>
      </c>
      <c r="C30" s="2">
        <v>6.16</v>
      </c>
      <c r="D30" s="2">
        <v>7470</v>
      </c>
      <c r="F30" s="11"/>
    </row>
    <row r="31" spans="1:6" x14ac:dyDescent="0.2">
      <c r="A31" s="2" t="s">
        <v>87</v>
      </c>
      <c r="B31" s="14" t="s">
        <v>157</v>
      </c>
      <c r="C31" s="2">
        <v>6.12</v>
      </c>
      <c r="D31" s="2">
        <v>6750</v>
      </c>
      <c r="F31" s="11"/>
    </row>
    <row r="32" spans="1:6" x14ac:dyDescent="0.2">
      <c r="A32" s="2" t="s">
        <v>88</v>
      </c>
      <c r="B32" s="14" t="s">
        <v>157</v>
      </c>
      <c r="C32" s="2">
        <v>5.74</v>
      </c>
      <c r="D32" s="2">
        <v>6780</v>
      </c>
      <c r="F32" s="11"/>
    </row>
    <row r="33" spans="1:6" x14ac:dyDescent="0.2">
      <c r="A33" s="2" t="s">
        <v>89</v>
      </c>
      <c r="B33" s="14" t="s">
        <v>157</v>
      </c>
      <c r="C33" s="2">
        <v>6.12</v>
      </c>
      <c r="D33" s="2">
        <v>4930</v>
      </c>
      <c r="F33" s="11"/>
    </row>
    <row r="34" spans="1:6" x14ac:dyDescent="0.2">
      <c r="A34" s="2" t="s">
        <v>90</v>
      </c>
      <c r="B34" s="14" t="s">
        <v>157</v>
      </c>
      <c r="C34" s="2">
        <v>5.97</v>
      </c>
      <c r="D34" s="2">
        <v>4680</v>
      </c>
      <c r="F34" s="11"/>
    </row>
    <row r="35" spans="1:6" x14ac:dyDescent="0.2">
      <c r="A35" s="2" t="s">
        <v>91</v>
      </c>
      <c r="B35" s="14" t="s">
        <v>157</v>
      </c>
      <c r="C35" s="2">
        <v>6.14</v>
      </c>
      <c r="D35" s="2">
        <v>3310</v>
      </c>
      <c r="F35" s="11"/>
    </row>
    <row r="36" spans="1:6" x14ac:dyDescent="0.2">
      <c r="A36" s="2" t="s">
        <v>92</v>
      </c>
      <c r="B36" s="14" t="s">
        <v>157</v>
      </c>
      <c r="C36" s="2">
        <v>6.24</v>
      </c>
      <c r="D36" s="2">
        <v>2890</v>
      </c>
      <c r="F36" s="11"/>
    </row>
    <row r="37" spans="1:6" x14ac:dyDescent="0.2">
      <c r="A37" s="2" t="s">
        <v>93</v>
      </c>
      <c r="B37" s="2" t="s">
        <v>156</v>
      </c>
      <c r="C37" s="2">
        <v>7</v>
      </c>
      <c r="D37" s="2">
        <v>1910</v>
      </c>
      <c r="F37" s="11"/>
    </row>
    <row r="38" spans="1:6" x14ac:dyDescent="0.2">
      <c r="A38" s="2" t="s">
        <v>94</v>
      </c>
      <c r="B38" s="2" t="s">
        <v>156</v>
      </c>
      <c r="C38" s="2">
        <v>7.08</v>
      </c>
      <c r="D38" s="2">
        <v>1420</v>
      </c>
      <c r="F38" s="11"/>
    </row>
    <row r="39" spans="1:6" x14ac:dyDescent="0.2">
      <c r="A39" s="2" t="s">
        <v>95</v>
      </c>
      <c r="B39" s="2" t="s">
        <v>156</v>
      </c>
      <c r="C39" s="2">
        <v>7.17</v>
      </c>
      <c r="D39" s="2">
        <v>1270</v>
      </c>
      <c r="F39" s="11"/>
    </row>
    <row r="40" spans="1:6" x14ac:dyDescent="0.2">
      <c r="A40" s="2" t="s">
        <v>96</v>
      </c>
      <c r="B40" s="2" t="s">
        <v>156</v>
      </c>
      <c r="C40" s="2">
        <v>7.2</v>
      </c>
      <c r="D40" s="2">
        <v>1180</v>
      </c>
      <c r="F40" s="11"/>
    </row>
    <row r="41" spans="1:6" x14ac:dyDescent="0.2">
      <c r="A41" s="2" t="s">
        <v>97</v>
      </c>
      <c r="B41" s="2" t="s">
        <v>156</v>
      </c>
      <c r="C41" s="2">
        <v>6.89</v>
      </c>
      <c r="D41" s="2">
        <v>1030</v>
      </c>
      <c r="F41" s="11"/>
    </row>
    <row r="42" spans="1:6" x14ac:dyDescent="0.2">
      <c r="A42" s="2" t="s">
        <v>98</v>
      </c>
      <c r="B42" s="2" t="s">
        <v>156</v>
      </c>
      <c r="C42" s="2">
        <v>6.39</v>
      </c>
      <c r="D42" s="2">
        <v>910</v>
      </c>
      <c r="F42" s="11"/>
    </row>
    <row r="43" spans="1:6" x14ac:dyDescent="0.2">
      <c r="A43" s="2" t="s">
        <v>99</v>
      </c>
      <c r="B43" s="2" t="s">
        <v>156</v>
      </c>
      <c r="C43" s="2">
        <v>6.33</v>
      </c>
      <c r="D43" s="2">
        <v>930</v>
      </c>
      <c r="F43" s="11"/>
    </row>
    <row r="44" spans="1:6" x14ac:dyDescent="0.2">
      <c r="A44" s="2" t="s">
        <v>100</v>
      </c>
      <c r="B44" s="2" t="s">
        <v>156</v>
      </c>
      <c r="C44" s="2">
        <v>6.26</v>
      </c>
      <c r="D44" s="2">
        <v>1060</v>
      </c>
      <c r="F44" s="11"/>
    </row>
    <row r="45" spans="1:6" x14ac:dyDescent="0.2">
      <c r="A45" s="2" t="s">
        <v>101</v>
      </c>
      <c r="B45" s="2" t="s">
        <v>156</v>
      </c>
      <c r="C45" s="2">
        <v>6.24</v>
      </c>
      <c r="D45" s="2">
        <v>940</v>
      </c>
      <c r="F45" s="11"/>
    </row>
    <row r="46" spans="1:6" x14ac:dyDescent="0.2">
      <c r="A46" s="2" t="s">
        <v>102</v>
      </c>
      <c r="B46" s="2" t="s">
        <v>156</v>
      </c>
      <c r="C46" s="2">
        <v>6.23</v>
      </c>
      <c r="D46" s="2">
        <v>880</v>
      </c>
      <c r="F46" s="11"/>
    </row>
    <row r="47" spans="1:6" x14ac:dyDescent="0.2">
      <c r="A47" s="2" t="s">
        <v>103</v>
      </c>
      <c r="B47" s="2" t="s">
        <v>156</v>
      </c>
      <c r="C47" s="2">
        <v>6.2</v>
      </c>
      <c r="D47" s="2">
        <v>760</v>
      </c>
      <c r="F47" s="11"/>
    </row>
    <row r="48" spans="1:6" x14ac:dyDescent="0.2">
      <c r="A48" s="2" t="s">
        <v>104</v>
      </c>
      <c r="B48" s="2" t="s">
        <v>156</v>
      </c>
      <c r="C48" s="2">
        <v>6.32</v>
      </c>
      <c r="D48" s="2">
        <v>470</v>
      </c>
      <c r="F48" s="11"/>
    </row>
    <row r="49" spans="1:6" x14ac:dyDescent="0.2">
      <c r="A49" s="2" t="s">
        <v>105</v>
      </c>
      <c r="B49" s="2" t="s">
        <v>156</v>
      </c>
      <c r="C49" s="2">
        <v>6.26</v>
      </c>
      <c r="D49" s="2">
        <v>820</v>
      </c>
      <c r="F49" s="11"/>
    </row>
    <row r="50" spans="1:6" x14ac:dyDescent="0.2">
      <c r="A50" s="2" t="s">
        <v>106</v>
      </c>
      <c r="B50" s="2" t="s">
        <v>156</v>
      </c>
      <c r="C50" s="2">
        <v>6.31</v>
      </c>
      <c r="D50" s="2">
        <v>710</v>
      </c>
      <c r="F50" s="11"/>
    </row>
    <row r="51" spans="1:6" x14ac:dyDescent="0.2">
      <c r="A51" s="2" t="s">
        <v>107</v>
      </c>
      <c r="B51" s="2" t="s">
        <v>156</v>
      </c>
      <c r="C51" s="2">
        <v>6.39</v>
      </c>
      <c r="D51" s="2">
        <v>710</v>
      </c>
      <c r="F51" s="11"/>
    </row>
    <row r="52" spans="1:6" x14ac:dyDescent="0.2">
      <c r="A52" s="2" t="s">
        <v>108</v>
      </c>
      <c r="B52" s="2" t="s">
        <v>156</v>
      </c>
      <c r="C52" s="2">
        <v>6.41</v>
      </c>
      <c r="D52" s="2">
        <v>770</v>
      </c>
      <c r="F52" s="11"/>
    </row>
    <row r="53" spans="1:6" x14ac:dyDescent="0.2">
      <c r="A53" s="2" t="s">
        <v>109</v>
      </c>
      <c r="B53" s="2" t="s">
        <v>156</v>
      </c>
      <c r="C53" s="2">
        <v>6.33</v>
      </c>
      <c r="D53" s="2">
        <v>930</v>
      </c>
      <c r="F53" s="11"/>
    </row>
    <row r="54" spans="1:6" x14ac:dyDescent="0.2">
      <c r="A54" s="2" t="s">
        <v>110</v>
      </c>
      <c r="B54" s="2" t="s">
        <v>156</v>
      </c>
      <c r="C54" s="2">
        <v>6.25</v>
      </c>
      <c r="D54" s="2">
        <v>290</v>
      </c>
      <c r="F54" s="11"/>
    </row>
    <row r="55" spans="1:6" x14ac:dyDescent="0.2">
      <c r="A55" s="2" t="s">
        <v>111</v>
      </c>
      <c r="B55" s="2" t="s">
        <v>156</v>
      </c>
      <c r="C55" s="2">
        <v>6.25</v>
      </c>
      <c r="D55" s="2">
        <v>330</v>
      </c>
      <c r="F55" s="11"/>
    </row>
    <row r="56" spans="1:6" x14ac:dyDescent="0.2">
      <c r="A56" s="2" t="s">
        <v>112</v>
      </c>
      <c r="B56" s="2" t="s">
        <v>156</v>
      </c>
      <c r="C56" s="2">
        <v>6.03</v>
      </c>
      <c r="D56" s="2">
        <v>280</v>
      </c>
      <c r="F56" s="11"/>
    </row>
    <row r="57" spans="1:6" x14ac:dyDescent="0.2">
      <c r="A57" s="2" t="s">
        <v>113</v>
      </c>
      <c r="B57" s="2" t="s">
        <v>156</v>
      </c>
      <c r="C57" s="2">
        <v>6.01</v>
      </c>
      <c r="D57" s="2">
        <v>280</v>
      </c>
      <c r="F57" s="11"/>
    </row>
    <row r="58" spans="1:6" x14ac:dyDescent="0.2">
      <c r="A58" s="2" t="s">
        <v>114</v>
      </c>
      <c r="B58" s="2" t="s">
        <v>156</v>
      </c>
      <c r="C58" s="2">
        <v>6</v>
      </c>
      <c r="D58" s="2">
        <v>330</v>
      </c>
      <c r="F58" s="11"/>
    </row>
    <row r="59" spans="1:6" x14ac:dyDescent="0.2">
      <c r="A59" s="2" t="s">
        <v>115</v>
      </c>
      <c r="B59" s="2" t="s">
        <v>156</v>
      </c>
      <c r="C59" s="2">
        <v>6.04</v>
      </c>
      <c r="D59" s="2">
        <v>310</v>
      </c>
      <c r="F59" s="11"/>
    </row>
    <row r="60" spans="1:6" x14ac:dyDescent="0.2">
      <c r="A60" s="2" t="s">
        <v>116</v>
      </c>
      <c r="B60" s="2" t="s">
        <v>156</v>
      </c>
      <c r="C60" s="2">
        <v>6.01</v>
      </c>
      <c r="D60" s="2">
        <v>470</v>
      </c>
      <c r="F60" s="11"/>
    </row>
    <row r="61" spans="1:6" x14ac:dyDescent="0.2">
      <c r="A61" s="2" t="s">
        <v>117</v>
      </c>
      <c r="B61" s="2" t="s">
        <v>156</v>
      </c>
      <c r="C61" s="2">
        <v>5.97</v>
      </c>
      <c r="D61" s="2">
        <v>340</v>
      </c>
      <c r="F61" s="11"/>
    </row>
    <row r="62" spans="1:6" x14ac:dyDescent="0.2">
      <c r="A62" s="2" t="s">
        <v>118</v>
      </c>
      <c r="B62" s="2" t="s">
        <v>156</v>
      </c>
      <c r="C62" s="2">
        <v>5.97</v>
      </c>
      <c r="D62" s="2">
        <v>350</v>
      </c>
      <c r="F62" s="11"/>
    </row>
    <row r="63" spans="1:6" x14ac:dyDescent="0.2">
      <c r="A63" s="2" t="s">
        <v>119</v>
      </c>
      <c r="B63" s="2" t="s">
        <v>158</v>
      </c>
      <c r="C63" s="2">
        <v>7.01</v>
      </c>
      <c r="D63" s="2">
        <v>11670</v>
      </c>
      <c r="F63" s="11"/>
    </row>
    <row r="64" spans="1:6" x14ac:dyDescent="0.2">
      <c r="A64" s="2" t="s">
        <v>120</v>
      </c>
      <c r="B64" s="2" t="s">
        <v>158</v>
      </c>
      <c r="C64" s="2">
        <v>7.52</v>
      </c>
      <c r="D64" s="2">
        <v>6000</v>
      </c>
      <c r="F64" s="11"/>
    </row>
    <row r="65" spans="1:6" x14ac:dyDescent="0.2">
      <c r="A65" s="2" t="s">
        <v>121</v>
      </c>
      <c r="B65" s="2" t="s">
        <v>158</v>
      </c>
      <c r="C65" s="2">
        <v>6.52</v>
      </c>
      <c r="D65" s="2">
        <v>2980</v>
      </c>
      <c r="F65" s="11"/>
    </row>
    <row r="66" spans="1:6" x14ac:dyDescent="0.2">
      <c r="A66" s="2" t="s">
        <v>122</v>
      </c>
      <c r="B66" s="2" t="s">
        <v>158</v>
      </c>
      <c r="C66" s="2">
        <v>5.22</v>
      </c>
      <c r="D66" s="2">
        <v>1760</v>
      </c>
      <c r="F66" s="11"/>
    </row>
    <row r="67" spans="1:6" x14ac:dyDescent="0.2">
      <c r="A67" s="2" t="s">
        <v>123</v>
      </c>
      <c r="B67" s="2" t="s">
        <v>158</v>
      </c>
      <c r="C67" s="2">
        <v>5.5</v>
      </c>
      <c r="D67" s="2">
        <v>1680</v>
      </c>
      <c r="F67" s="11"/>
    </row>
    <row r="68" spans="1:6" x14ac:dyDescent="0.2">
      <c r="A68" s="2" t="s">
        <v>124</v>
      </c>
      <c r="B68" s="2" t="s">
        <v>158</v>
      </c>
      <c r="C68" s="2">
        <v>5.89</v>
      </c>
      <c r="D68" s="2">
        <v>2030</v>
      </c>
      <c r="F68" s="11"/>
    </row>
    <row r="69" spans="1:6" x14ac:dyDescent="0.2">
      <c r="A69" s="2" t="s">
        <v>125</v>
      </c>
      <c r="B69" s="2" t="s">
        <v>158</v>
      </c>
      <c r="C69" s="2">
        <v>4.83</v>
      </c>
      <c r="D69" s="2">
        <v>1220</v>
      </c>
      <c r="F69" s="11"/>
    </row>
    <row r="70" spans="1:6" x14ac:dyDescent="0.2">
      <c r="A70" s="2" t="s">
        <v>126</v>
      </c>
      <c r="B70" s="2" t="s">
        <v>158</v>
      </c>
      <c r="C70" s="2">
        <v>4.91</v>
      </c>
      <c r="D70" s="2">
        <v>1280</v>
      </c>
      <c r="F70" s="11"/>
    </row>
    <row r="71" spans="1:6" x14ac:dyDescent="0.2">
      <c r="A71" s="2" t="s">
        <v>127</v>
      </c>
      <c r="B71" s="2" t="s">
        <v>158</v>
      </c>
      <c r="C71" s="2">
        <v>4.9649999999999999</v>
      </c>
      <c r="D71" s="2">
        <v>860</v>
      </c>
      <c r="F71" s="11"/>
    </row>
    <row r="72" spans="1:6" x14ac:dyDescent="0.2">
      <c r="A72" s="2" t="s">
        <v>128</v>
      </c>
      <c r="B72" s="2" t="s">
        <v>158</v>
      </c>
      <c r="C72" s="2">
        <v>5.07</v>
      </c>
      <c r="D72" s="2">
        <v>950</v>
      </c>
      <c r="F72" s="11"/>
    </row>
    <row r="73" spans="1:6" x14ac:dyDescent="0.2">
      <c r="A73" s="2" t="s">
        <v>129</v>
      </c>
      <c r="B73" s="2" t="s">
        <v>158</v>
      </c>
      <c r="C73" s="2">
        <v>5.12</v>
      </c>
      <c r="D73" s="2">
        <v>1465</v>
      </c>
      <c r="F73" s="11"/>
    </row>
    <row r="74" spans="1:6" x14ac:dyDescent="0.2">
      <c r="A74" s="2" t="s">
        <v>130</v>
      </c>
      <c r="B74" s="2" t="s">
        <v>158</v>
      </c>
      <c r="C74" s="2">
        <v>4.75</v>
      </c>
      <c r="D74" s="2">
        <v>1155</v>
      </c>
      <c r="F74" s="11"/>
    </row>
    <row r="75" spans="1:6" x14ac:dyDescent="0.2">
      <c r="A75" s="2" t="s">
        <v>131</v>
      </c>
      <c r="B75" s="2" t="s">
        <v>158</v>
      </c>
      <c r="C75" s="2">
        <v>4.6749999999999998</v>
      </c>
      <c r="D75" s="2">
        <v>820</v>
      </c>
      <c r="F75" s="11"/>
    </row>
    <row r="76" spans="1:6" x14ac:dyDescent="0.2">
      <c r="A76" s="2" t="s">
        <v>132</v>
      </c>
      <c r="B76" s="2" t="s">
        <v>158</v>
      </c>
      <c r="C76" s="2">
        <v>5.6550000000000002</v>
      </c>
      <c r="D76" s="2">
        <v>1320</v>
      </c>
      <c r="F76" s="11"/>
    </row>
    <row r="77" spans="1:6" x14ac:dyDescent="0.2">
      <c r="A77" s="2" t="s">
        <v>133</v>
      </c>
      <c r="B77" s="2" t="s">
        <v>158</v>
      </c>
      <c r="C77" s="2">
        <v>4.7549999999999999</v>
      </c>
      <c r="D77" s="2">
        <v>760</v>
      </c>
      <c r="F77" s="11"/>
    </row>
    <row r="78" spans="1:6" x14ac:dyDescent="0.2">
      <c r="A78" s="2" t="s">
        <v>134</v>
      </c>
      <c r="B78" s="2" t="s">
        <v>158</v>
      </c>
      <c r="C78" s="2">
        <v>4.835</v>
      </c>
      <c r="D78" s="2">
        <v>580</v>
      </c>
      <c r="F78" s="11"/>
    </row>
    <row r="79" spans="1:6" x14ac:dyDescent="0.2">
      <c r="A79" s="2" t="s">
        <v>135</v>
      </c>
      <c r="B79" s="2" t="s">
        <v>158</v>
      </c>
      <c r="C79" s="2">
        <v>4.9000000000000004</v>
      </c>
      <c r="D79" s="2">
        <v>1110</v>
      </c>
      <c r="F79" s="11"/>
    </row>
    <row r="80" spans="1:6" x14ac:dyDescent="0.2">
      <c r="A80" s="2" t="s">
        <v>136</v>
      </c>
      <c r="B80" s="2" t="s">
        <v>158</v>
      </c>
      <c r="C80" s="2">
        <v>4.84</v>
      </c>
      <c r="D80" s="2">
        <v>730</v>
      </c>
      <c r="F80" s="11"/>
    </row>
    <row r="81" spans="1:6" x14ac:dyDescent="0.2">
      <c r="A81" s="2" t="s">
        <v>137</v>
      </c>
      <c r="B81" s="2" t="s">
        <v>158</v>
      </c>
      <c r="C81" s="2">
        <v>5.0199999999999996</v>
      </c>
      <c r="D81" s="2">
        <v>1200</v>
      </c>
      <c r="F81" s="11"/>
    </row>
    <row r="82" spans="1:6" x14ac:dyDescent="0.2">
      <c r="A82" s="2" t="s">
        <v>138</v>
      </c>
      <c r="B82" s="2" t="s">
        <v>158</v>
      </c>
      <c r="C82" s="2">
        <v>5.34</v>
      </c>
      <c r="D82" s="2">
        <v>680</v>
      </c>
      <c r="F82" s="11"/>
    </row>
    <row r="83" spans="1:6" x14ac:dyDescent="0.2">
      <c r="A83" s="2" t="s">
        <v>139</v>
      </c>
      <c r="B83" s="2" t="s">
        <v>158</v>
      </c>
      <c r="C83" s="2">
        <v>5.28</v>
      </c>
      <c r="D83" s="2">
        <v>710</v>
      </c>
      <c r="F83" s="11"/>
    </row>
    <row r="84" spans="1:6" x14ac:dyDescent="0.2">
      <c r="A84" s="2" t="s">
        <v>140</v>
      </c>
      <c r="B84" s="2" t="s">
        <v>158</v>
      </c>
      <c r="C84" s="2">
        <v>5.1449999999999996</v>
      </c>
      <c r="D84" s="2">
        <v>990</v>
      </c>
      <c r="F84" s="11"/>
    </row>
    <row r="85" spans="1:6" x14ac:dyDescent="0.2">
      <c r="A85" s="2" t="s">
        <v>141</v>
      </c>
      <c r="B85" s="2" t="s">
        <v>158</v>
      </c>
      <c r="C85" s="2">
        <v>5.01</v>
      </c>
      <c r="D85" s="2">
        <v>1270</v>
      </c>
      <c r="F85" s="11"/>
    </row>
    <row r="86" spans="1:6" x14ac:dyDescent="0.2">
      <c r="A86" s="2" t="s">
        <v>142</v>
      </c>
      <c r="B86" s="2" t="s">
        <v>158</v>
      </c>
      <c r="C86" s="2">
        <v>4.82</v>
      </c>
      <c r="D86" s="2">
        <v>975</v>
      </c>
      <c r="F86" s="11"/>
    </row>
    <row r="87" spans="1:6" x14ac:dyDescent="0.2">
      <c r="A87" s="2" t="s">
        <v>143</v>
      </c>
      <c r="B87" s="2" t="s">
        <v>158</v>
      </c>
      <c r="C87" s="2">
        <v>4.63</v>
      </c>
      <c r="D87" s="2">
        <v>680</v>
      </c>
      <c r="F87" s="11"/>
    </row>
    <row r="88" spans="1:6" x14ac:dyDescent="0.2">
      <c r="A88" s="2" t="s">
        <v>144</v>
      </c>
      <c r="B88" s="2" t="s">
        <v>158</v>
      </c>
      <c r="C88" s="2">
        <v>4.22</v>
      </c>
      <c r="D88" s="2">
        <v>990</v>
      </c>
      <c r="F88" s="11"/>
    </row>
    <row r="89" spans="1:6" x14ac:dyDescent="0.2">
      <c r="A89" s="2" t="s">
        <v>145</v>
      </c>
      <c r="B89" s="2" t="s">
        <v>158</v>
      </c>
      <c r="C89" s="2">
        <v>4.4400000000000004</v>
      </c>
      <c r="D89" s="2">
        <v>1120</v>
      </c>
      <c r="F89" s="11"/>
    </row>
    <row r="90" spans="1:6" s="18" customFormat="1" x14ac:dyDescent="0.2">
      <c r="A90" s="18" t="s">
        <v>146</v>
      </c>
      <c r="B90" s="18" t="s">
        <v>158</v>
      </c>
      <c r="C90" s="18">
        <v>4.57</v>
      </c>
      <c r="D90" s="18">
        <v>680</v>
      </c>
      <c r="F90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H52"/>
  <sheetViews>
    <sheetView workbookViewId="0">
      <selection activeCell="B6" sqref="B6:B35"/>
    </sheetView>
  </sheetViews>
  <sheetFormatPr defaultRowHeight="12.75" x14ac:dyDescent="0.2"/>
  <cols>
    <col min="1" max="1" width="21.28515625" style="2" customWidth="1"/>
    <col min="2" max="2" width="24.85546875" style="10" customWidth="1"/>
    <col min="3" max="3" width="18.42578125" style="13" customWidth="1"/>
    <col min="4" max="4" width="17.28515625" style="2" customWidth="1"/>
    <col min="5" max="5" width="16.42578125" style="2" customWidth="1"/>
    <col min="6" max="6" width="11.7109375" style="2" customWidth="1"/>
    <col min="7" max="7" width="13.5703125" style="2" customWidth="1"/>
    <col min="8" max="9" width="9.140625" style="2"/>
    <col min="10" max="10" width="8.42578125" style="2" customWidth="1"/>
    <col min="11" max="11" width="12" style="2" customWidth="1"/>
    <col min="12" max="12" width="15.7109375" style="2" customWidth="1"/>
    <col min="13" max="13" width="9.140625" style="2"/>
    <col min="14" max="14" width="12.42578125" style="2" customWidth="1"/>
    <col min="15" max="16" width="9.140625" style="2"/>
    <col min="17" max="17" width="7" style="2" bestFit="1" customWidth="1"/>
    <col min="18" max="18" width="10.85546875" style="2" customWidth="1"/>
    <col min="19" max="19" width="11.5703125" style="2" customWidth="1"/>
    <col min="20" max="20" width="15.28515625" style="2" customWidth="1"/>
    <col min="21" max="16384" width="9.140625" style="2"/>
  </cols>
  <sheetData>
    <row r="1" spans="1:5" s="44" customFormat="1" x14ac:dyDescent="0.2">
      <c r="A1" s="31" t="s">
        <v>170</v>
      </c>
      <c r="B1" s="43"/>
    </row>
    <row r="2" spans="1:5" s="34" customFormat="1" x14ac:dyDescent="0.2"/>
    <row r="3" spans="1:5" x14ac:dyDescent="0.2">
      <c r="B3" s="2"/>
      <c r="C3" s="2"/>
    </row>
    <row r="4" spans="1:5" s="60" customFormat="1" ht="28.5" customHeight="1" x14ac:dyDescent="0.2">
      <c r="A4" s="26" t="s">
        <v>221</v>
      </c>
    </row>
    <row r="5" spans="1:5" ht="45.75" customHeight="1" x14ac:dyDescent="0.2">
      <c r="A5" s="56" t="s">
        <v>194</v>
      </c>
      <c r="B5" s="67" t="s">
        <v>161</v>
      </c>
      <c r="C5" s="68" t="s">
        <v>164</v>
      </c>
      <c r="D5" s="56" t="s">
        <v>162</v>
      </c>
      <c r="E5" s="56" t="s">
        <v>163</v>
      </c>
    </row>
    <row r="6" spans="1:5" x14ac:dyDescent="0.2">
      <c r="A6" s="14">
        <v>0.5</v>
      </c>
      <c r="B6" s="15">
        <v>4998.1418089999997</v>
      </c>
      <c r="C6" s="16">
        <v>0.290083333</v>
      </c>
      <c r="D6" s="14">
        <v>2013.9</v>
      </c>
      <c r="E6" s="14">
        <v>6</v>
      </c>
    </row>
    <row r="7" spans="1:5" x14ac:dyDescent="0.2">
      <c r="A7" s="14">
        <v>1.5</v>
      </c>
      <c r="B7" s="15">
        <v>6442.4533330000004</v>
      </c>
      <c r="C7" s="16">
        <v>0.25991666699999999</v>
      </c>
      <c r="D7" s="14">
        <v>2005</v>
      </c>
      <c r="E7" s="14">
        <v>6</v>
      </c>
    </row>
    <row r="8" spans="1:5" x14ac:dyDescent="0.2">
      <c r="A8" s="14">
        <v>2.5</v>
      </c>
      <c r="B8" s="15">
        <v>5804.0120120000001</v>
      </c>
      <c r="C8" s="16">
        <v>0.23831666700000001</v>
      </c>
      <c r="D8" s="14">
        <v>1995.3</v>
      </c>
      <c r="E8" s="14">
        <v>9.6</v>
      </c>
    </row>
    <row r="9" spans="1:5" x14ac:dyDescent="0.2">
      <c r="A9" s="14">
        <v>3.5</v>
      </c>
      <c r="B9" s="15">
        <v>3565.933579</v>
      </c>
      <c r="C9" s="16">
        <v>0.2082</v>
      </c>
      <c r="D9" s="14">
        <v>1986.9</v>
      </c>
      <c r="E9" s="14">
        <v>9.6</v>
      </c>
    </row>
    <row r="10" spans="1:5" x14ac:dyDescent="0.2">
      <c r="A10" s="14">
        <v>4.5</v>
      </c>
      <c r="B10" s="15">
        <v>5359.8059300000004</v>
      </c>
      <c r="C10" s="16">
        <v>0.239633333</v>
      </c>
      <c r="D10" s="14">
        <v>1978</v>
      </c>
      <c r="E10" s="14">
        <v>10</v>
      </c>
    </row>
    <row r="11" spans="1:5" x14ac:dyDescent="0.2">
      <c r="A11" s="14">
        <v>5.5</v>
      </c>
      <c r="B11" s="15">
        <v>6296.5526319999999</v>
      </c>
      <c r="C11" s="16">
        <v>0.21245</v>
      </c>
      <c r="D11" s="14">
        <v>1963.8</v>
      </c>
      <c r="E11" s="14">
        <v>18.2</v>
      </c>
    </row>
    <row r="12" spans="1:5" x14ac:dyDescent="0.2">
      <c r="A12" s="14">
        <v>6.5</v>
      </c>
      <c r="B12" s="15">
        <v>6056.1277959999998</v>
      </c>
      <c r="C12" s="16">
        <v>0.24859999999999999</v>
      </c>
      <c r="D12" s="14">
        <v>1949.2</v>
      </c>
      <c r="E12" s="14">
        <v>31.6</v>
      </c>
    </row>
    <row r="13" spans="1:5" x14ac:dyDescent="0.2">
      <c r="A13" s="14">
        <v>7.5</v>
      </c>
      <c r="B13" s="15">
        <v>5081.9517429999996</v>
      </c>
      <c r="C13" s="16">
        <v>0.25971666700000001</v>
      </c>
      <c r="D13" s="14">
        <v>1942.1</v>
      </c>
      <c r="E13" s="14">
        <v>25.4</v>
      </c>
    </row>
    <row r="14" spans="1:5" x14ac:dyDescent="0.2">
      <c r="A14" s="14">
        <v>8.5</v>
      </c>
      <c r="B14" s="15">
        <v>6960.2996249999997</v>
      </c>
      <c r="C14" s="16">
        <v>0.24006666700000001</v>
      </c>
      <c r="D14" s="14">
        <v>1931.6</v>
      </c>
      <c r="E14" s="14">
        <v>19.2</v>
      </c>
    </row>
    <row r="15" spans="1:5" x14ac:dyDescent="0.2">
      <c r="A15" s="14">
        <v>9.5</v>
      </c>
      <c r="B15" s="15">
        <v>10029.46032</v>
      </c>
      <c r="C15" s="16">
        <v>0.31796666699999998</v>
      </c>
      <c r="D15" s="14">
        <v>1916.9</v>
      </c>
      <c r="E15" s="14">
        <v>24.2</v>
      </c>
    </row>
    <row r="16" spans="1:5" x14ac:dyDescent="0.2">
      <c r="A16" s="14">
        <v>10.5</v>
      </c>
      <c r="B16" s="15">
        <v>11177.333329999999</v>
      </c>
      <c r="C16" s="16">
        <v>0.39068333300000002</v>
      </c>
      <c r="D16" s="14">
        <v>1903.6</v>
      </c>
      <c r="E16" s="14">
        <v>33.4</v>
      </c>
    </row>
    <row r="17" spans="1:5" x14ac:dyDescent="0.2">
      <c r="A17" s="14">
        <v>11.5</v>
      </c>
      <c r="B17" s="15">
        <v>14663.9375</v>
      </c>
      <c r="C17" s="16">
        <v>0.32779999999999998</v>
      </c>
      <c r="D17" s="14">
        <v>1891.6</v>
      </c>
      <c r="E17" s="14">
        <v>42.2</v>
      </c>
    </row>
    <row r="18" spans="1:5" x14ac:dyDescent="0.2">
      <c r="A18" s="14">
        <v>12.5</v>
      </c>
      <c r="B18" s="15">
        <v>5369.8810199999998</v>
      </c>
      <c r="C18" s="16">
        <v>0.29693333300000002</v>
      </c>
      <c r="D18" s="14">
        <v>1879.6</v>
      </c>
      <c r="E18" s="14">
        <v>50.6</v>
      </c>
    </row>
    <row r="19" spans="1:5" x14ac:dyDescent="0.2">
      <c r="A19" s="14">
        <v>13.5</v>
      </c>
      <c r="B19" s="15">
        <v>6721.8723399999999</v>
      </c>
      <c r="C19" s="16">
        <v>0.325866667</v>
      </c>
      <c r="D19" s="14">
        <v>1868.7</v>
      </c>
      <c r="E19" s="14">
        <v>52.6</v>
      </c>
    </row>
    <row r="20" spans="1:5" x14ac:dyDescent="0.2">
      <c r="A20" s="14">
        <v>14.5</v>
      </c>
      <c r="B20" s="15">
        <v>15090.76692</v>
      </c>
      <c r="C20" s="16">
        <v>0.36073333299999999</v>
      </c>
      <c r="D20" s="14">
        <v>1857.9</v>
      </c>
      <c r="E20" s="14">
        <v>56.2</v>
      </c>
    </row>
    <row r="21" spans="1:5" x14ac:dyDescent="0.2">
      <c r="A21" s="14">
        <v>15.5</v>
      </c>
      <c r="B21" s="15">
        <v>9667.4343430000008</v>
      </c>
      <c r="C21" s="16">
        <v>0.38640000000000002</v>
      </c>
      <c r="D21" s="14">
        <v>1847</v>
      </c>
      <c r="E21" s="14">
        <v>58.2</v>
      </c>
    </row>
    <row r="22" spans="1:5" x14ac:dyDescent="0.2">
      <c r="A22" s="14">
        <v>16.5</v>
      </c>
      <c r="B22" s="15">
        <v>16694.10169</v>
      </c>
      <c r="C22" s="16">
        <v>0.38313333300000002</v>
      </c>
      <c r="D22" s="14">
        <v>1836.6</v>
      </c>
      <c r="E22" s="14">
        <v>55</v>
      </c>
    </row>
    <row r="23" spans="1:5" x14ac:dyDescent="0.2">
      <c r="A23" s="14">
        <v>17.5</v>
      </c>
      <c r="B23" s="15">
        <v>14518.75</v>
      </c>
      <c r="C23" s="16">
        <v>0.34591666700000001</v>
      </c>
      <c r="D23" s="14">
        <v>1826</v>
      </c>
      <c r="E23" s="14">
        <v>50.6</v>
      </c>
    </row>
    <row r="24" spans="1:5" x14ac:dyDescent="0.2">
      <c r="A24" s="14">
        <v>18.5</v>
      </c>
      <c r="B24" s="15">
        <v>9157.3333330000005</v>
      </c>
      <c r="C24" s="16">
        <v>0.33365</v>
      </c>
      <c r="D24" s="14">
        <v>1815.6</v>
      </c>
      <c r="E24" s="14">
        <v>48.2</v>
      </c>
    </row>
    <row r="25" spans="1:5" x14ac:dyDescent="0.2">
      <c r="A25" s="14">
        <v>19.5</v>
      </c>
      <c r="B25" s="15">
        <v>16501.31034</v>
      </c>
      <c r="C25" s="16">
        <v>0.36068333299999999</v>
      </c>
      <c r="D25" s="14">
        <v>1802.4</v>
      </c>
      <c r="E25" s="14">
        <v>48.8</v>
      </c>
    </row>
    <row r="26" spans="1:5" x14ac:dyDescent="0.2">
      <c r="A26" s="14">
        <v>20.5</v>
      </c>
      <c r="B26" s="15">
        <v>22385.272730000001</v>
      </c>
      <c r="C26" s="16">
        <v>0.25143333299999998</v>
      </c>
      <c r="D26" s="14">
        <v>1788.6</v>
      </c>
      <c r="E26" s="14">
        <v>53</v>
      </c>
    </row>
    <row r="27" spans="1:5" x14ac:dyDescent="0.2">
      <c r="A27" s="14">
        <v>21.5</v>
      </c>
      <c r="B27" s="15">
        <v>5393.6321840000001</v>
      </c>
      <c r="C27" s="16">
        <v>0.2797</v>
      </c>
      <c r="D27" s="14">
        <v>1775.2</v>
      </c>
      <c r="E27" s="14">
        <v>56</v>
      </c>
    </row>
    <row r="28" spans="1:5" x14ac:dyDescent="0.2">
      <c r="A28" s="14">
        <v>22.5</v>
      </c>
      <c r="B28" s="15">
        <v>7755.5275590000001</v>
      </c>
      <c r="C28" s="16">
        <v>0.27834999999999999</v>
      </c>
      <c r="D28" s="14">
        <v>1763</v>
      </c>
      <c r="E28" s="14">
        <v>56.2</v>
      </c>
    </row>
    <row r="29" spans="1:5" x14ac:dyDescent="0.2">
      <c r="A29" s="14">
        <v>23.5</v>
      </c>
      <c r="B29" s="15">
        <v>12709.058059999999</v>
      </c>
      <c r="C29" s="16">
        <v>0.29744999999999999</v>
      </c>
      <c r="D29" s="14">
        <v>1751.1</v>
      </c>
      <c r="E29" s="14">
        <v>52.8</v>
      </c>
    </row>
    <row r="30" spans="1:5" x14ac:dyDescent="0.2">
      <c r="A30" s="14">
        <v>24.5</v>
      </c>
      <c r="B30" s="15">
        <v>20540.21053</v>
      </c>
      <c r="C30" s="16">
        <v>0.28039999999999998</v>
      </c>
      <c r="D30" s="14">
        <v>1739.9</v>
      </c>
      <c r="E30" s="14">
        <v>52.8</v>
      </c>
    </row>
    <row r="31" spans="1:5" x14ac:dyDescent="0.2">
      <c r="A31" s="14">
        <v>25.5</v>
      </c>
      <c r="B31" s="15">
        <v>18230.019049999999</v>
      </c>
      <c r="C31" s="16">
        <v>0.21981666699999999</v>
      </c>
      <c r="D31" s="14">
        <v>1728.9</v>
      </c>
      <c r="E31" s="14">
        <v>55.6</v>
      </c>
    </row>
    <row r="32" spans="1:5" x14ac:dyDescent="0.2">
      <c r="A32" s="14">
        <v>26.5</v>
      </c>
      <c r="B32" s="15">
        <v>25265.887640000001</v>
      </c>
      <c r="C32" s="16">
        <v>0.10065</v>
      </c>
      <c r="D32" s="14">
        <v>1718</v>
      </c>
      <c r="E32" s="14">
        <v>56</v>
      </c>
    </row>
    <row r="33" spans="1:5" x14ac:dyDescent="0.2">
      <c r="A33" s="14">
        <v>27.5</v>
      </c>
      <c r="B33" s="15">
        <v>16922.01626</v>
      </c>
      <c r="C33" s="16">
        <v>9.0933333000000005E-2</v>
      </c>
      <c r="D33" s="14">
        <v>1708.7</v>
      </c>
      <c r="E33" s="14">
        <v>54</v>
      </c>
    </row>
    <row r="34" spans="1:5" x14ac:dyDescent="0.2">
      <c r="A34" s="14">
        <v>28.5</v>
      </c>
      <c r="B34" s="15">
        <v>14573.06475</v>
      </c>
      <c r="C34" s="16">
        <v>0.109716667</v>
      </c>
      <c r="D34" s="14">
        <v>1700.3</v>
      </c>
      <c r="E34" s="14">
        <v>53.2</v>
      </c>
    </row>
    <row r="35" spans="1:5" x14ac:dyDescent="0.2">
      <c r="A35" s="14">
        <v>29.5</v>
      </c>
      <c r="B35" s="15">
        <v>11777.06977</v>
      </c>
      <c r="C35" s="16">
        <v>0.12431666700000001</v>
      </c>
      <c r="D35" s="14">
        <v>1691.9</v>
      </c>
      <c r="E35" s="14">
        <v>50.6</v>
      </c>
    </row>
    <row r="36" spans="1:5" x14ac:dyDescent="0.2">
      <c r="B36" s="2"/>
      <c r="C36" s="2"/>
    </row>
    <row r="37" spans="1:5" s="60" customFormat="1" ht="28.5" customHeight="1" x14ac:dyDescent="0.2">
      <c r="A37" s="26" t="s">
        <v>214</v>
      </c>
    </row>
    <row r="38" spans="1:5" s="20" customFormat="1" ht="36.75" customHeight="1" x14ac:dyDescent="0.25">
      <c r="A38" s="56" t="s">
        <v>162</v>
      </c>
      <c r="B38" s="56" t="s">
        <v>163</v>
      </c>
      <c r="C38" s="56" t="s">
        <v>165</v>
      </c>
      <c r="D38" s="56" t="s">
        <v>166</v>
      </c>
    </row>
    <row r="39" spans="1:5" x14ac:dyDescent="0.2">
      <c r="A39" s="14">
        <v>2005</v>
      </c>
      <c r="B39" s="14">
        <v>4</v>
      </c>
      <c r="C39" s="17">
        <v>-5.7541000000000002E-2</v>
      </c>
      <c r="D39" s="17">
        <v>0.14183019999999999</v>
      </c>
    </row>
    <row r="40" spans="1:5" x14ac:dyDescent="0.2">
      <c r="A40" s="14">
        <v>1960</v>
      </c>
      <c r="B40" s="14">
        <v>10</v>
      </c>
      <c r="C40" s="17">
        <v>-9.8874000000000004E-2</v>
      </c>
      <c r="D40" s="17">
        <v>0.14269599999999999</v>
      </c>
    </row>
    <row r="41" spans="1:5" x14ac:dyDescent="0.2">
      <c r="A41" s="14">
        <v>1949</v>
      </c>
      <c r="B41" s="14">
        <v>10</v>
      </c>
      <c r="C41" s="17">
        <v>-0.111274</v>
      </c>
      <c r="D41" s="17">
        <v>0.1426702</v>
      </c>
    </row>
    <row r="42" spans="1:5" x14ac:dyDescent="0.2">
      <c r="A42" s="14">
        <v>1935</v>
      </c>
      <c r="B42" s="14">
        <v>14</v>
      </c>
      <c r="C42" s="17">
        <v>-0.15001400000000001</v>
      </c>
      <c r="D42" s="17">
        <v>0.14200360000000001</v>
      </c>
    </row>
    <row r="43" spans="1:5" x14ac:dyDescent="0.2">
      <c r="A43" s="14">
        <v>1904</v>
      </c>
      <c r="B43" s="14">
        <v>26</v>
      </c>
      <c r="C43" s="17">
        <v>-0.15221199999999999</v>
      </c>
      <c r="D43" s="17">
        <v>0.14232939999999999</v>
      </c>
    </row>
    <row r="44" spans="1:5" x14ac:dyDescent="0.2">
      <c r="A44" s="14">
        <v>1892</v>
      </c>
      <c r="B44" s="14">
        <v>32</v>
      </c>
      <c r="C44" s="17">
        <v>-0.223022</v>
      </c>
      <c r="D44" s="17">
        <v>0.1435264</v>
      </c>
    </row>
    <row r="45" spans="1:5" x14ac:dyDescent="0.2">
      <c r="A45" s="14">
        <v>1879</v>
      </c>
      <c r="B45" s="14">
        <v>32</v>
      </c>
      <c r="C45" s="17">
        <v>-0.23028899999999999</v>
      </c>
      <c r="D45" s="17">
        <v>0.1414234</v>
      </c>
    </row>
    <row r="46" spans="1:5" x14ac:dyDescent="0.2">
      <c r="A46" s="14">
        <v>1868</v>
      </c>
      <c r="B46" s="14">
        <v>32</v>
      </c>
      <c r="C46" s="17">
        <v>-0.225109</v>
      </c>
      <c r="D46" s="17">
        <v>0.1415662</v>
      </c>
    </row>
    <row r="48" spans="1:5" x14ac:dyDescent="0.2">
      <c r="A48" s="2" t="s">
        <v>168</v>
      </c>
    </row>
    <row r="51" spans="2:8" x14ac:dyDescent="0.2">
      <c r="B51" s="2"/>
      <c r="C51" s="2"/>
    </row>
    <row r="52" spans="2:8" x14ac:dyDescent="0.2">
      <c r="H52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N42"/>
  <sheetViews>
    <sheetView workbookViewId="0">
      <selection activeCell="B6" sqref="B6:B25"/>
    </sheetView>
  </sheetViews>
  <sheetFormatPr defaultRowHeight="12.75" x14ac:dyDescent="0.2"/>
  <cols>
    <col min="1" max="1" width="15.7109375" style="2" customWidth="1"/>
    <col min="2" max="2" width="18.7109375" style="2" customWidth="1"/>
    <col min="3" max="3" width="18.140625" style="2" customWidth="1"/>
    <col min="4" max="4" width="16" style="2" customWidth="1"/>
    <col min="5" max="5" width="10.140625" style="2" customWidth="1"/>
    <col min="6" max="6" width="13.5703125" style="2" customWidth="1"/>
    <col min="7" max="9" width="9.140625" style="2"/>
    <col min="10" max="10" width="12.140625" style="2" customWidth="1"/>
    <col min="11" max="11" width="12.7109375" style="2" customWidth="1"/>
    <col min="12" max="12" width="19" style="2" customWidth="1"/>
    <col min="13" max="16384" width="9.140625" style="2"/>
  </cols>
  <sheetData>
    <row r="1" spans="1:14" s="44" customFormat="1" x14ac:dyDescent="0.2">
      <c r="A1" s="31" t="s">
        <v>170</v>
      </c>
    </row>
    <row r="2" spans="1:14" s="34" customFormat="1" x14ac:dyDescent="0.2"/>
    <row r="3" spans="1:14" s="69" customFormat="1" x14ac:dyDescent="0.2"/>
    <row r="4" spans="1:14" s="60" customFormat="1" ht="28.5" customHeight="1" x14ac:dyDescent="0.2">
      <c r="A4" s="26" t="s">
        <v>222</v>
      </c>
    </row>
    <row r="5" spans="1:14" s="69" customFormat="1" ht="58.5" customHeight="1" x14ac:dyDescent="0.2">
      <c r="A5" s="56" t="s">
        <v>194</v>
      </c>
      <c r="B5" s="67" t="s">
        <v>161</v>
      </c>
      <c r="C5" s="68" t="s">
        <v>164</v>
      </c>
      <c r="D5" s="56" t="s">
        <v>162</v>
      </c>
      <c r="E5" s="56" t="s">
        <v>163</v>
      </c>
    </row>
    <row r="6" spans="1:14" s="70" customFormat="1" ht="13.5" customHeight="1" x14ac:dyDescent="0.2">
      <c r="A6" s="14">
        <v>0.5</v>
      </c>
      <c r="B6" s="15">
        <v>793.05832150000003</v>
      </c>
      <c r="C6" s="16">
        <v>1.10775</v>
      </c>
      <c r="D6" s="14">
        <v>2012.8</v>
      </c>
      <c r="E6" s="14">
        <v>5.8</v>
      </c>
      <c r="F6" s="72"/>
      <c r="G6" s="72"/>
      <c r="H6" s="71"/>
      <c r="I6" s="72"/>
      <c r="J6" s="72"/>
      <c r="K6" s="72"/>
      <c r="L6" s="72"/>
    </row>
    <row r="7" spans="1:14" ht="13.5" customHeight="1" x14ac:dyDescent="0.2">
      <c r="A7" s="14">
        <v>2.5</v>
      </c>
      <c r="B7" s="15">
        <v>1763.729239</v>
      </c>
      <c r="C7" s="16">
        <v>1.475966667</v>
      </c>
      <c r="D7" s="14">
        <v>1992.8</v>
      </c>
      <c r="E7" s="14">
        <v>14.2</v>
      </c>
      <c r="G7" s="69"/>
      <c r="H7" s="73"/>
      <c r="I7" s="74"/>
      <c r="J7" s="74"/>
      <c r="K7" s="74"/>
      <c r="L7" s="74"/>
      <c r="M7" s="69"/>
      <c r="N7" s="69"/>
    </row>
    <row r="8" spans="1:14" ht="13.5" customHeight="1" x14ac:dyDescent="0.2">
      <c r="A8" s="14">
        <v>4.5</v>
      </c>
      <c r="B8" s="15">
        <v>1584.35023</v>
      </c>
      <c r="C8" s="16">
        <v>0.86466666700000006</v>
      </c>
      <c r="D8" s="14">
        <v>1976.2</v>
      </c>
      <c r="E8" s="14">
        <v>19.2</v>
      </c>
      <c r="G8" s="69"/>
      <c r="H8" s="69"/>
      <c r="I8" s="74"/>
      <c r="J8" s="74"/>
      <c r="K8" s="74"/>
      <c r="L8" s="74"/>
      <c r="M8" s="69"/>
      <c r="N8" s="69"/>
    </row>
    <row r="9" spans="1:14" ht="13.5" customHeight="1" x14ac:dyDescent="0.2">
      <c r="A9" s="14">
        <v>6.5</v>
      </c>
      <c r="B9" s="15">
        <v>1320.4133879999999</v>
      </c>
      <c r="C9" s="16">
        <v>0.45433333300000001</v>
      </c>
      <c r="D9" s="14">
        <v>1959.6</v>
      </c>
      <c r="E9" s="14">
        <v>27</v>
      </c>
      <c r="G9" s="69"/>
      <c r="H9" s="69"/>
      <c r="I9" s="74"/>
      <c r="J9" s="74"/>
      <c r="K9" s="74"/>
      <c r="L9" s="74"/>
      <c r="M9" s="69"/>
      <c r="N9" s="69"/>
    </row>
    <row r="10" spans="1:14" ht="13.5" customHeight="1" x14ac:dyDescent="0.2">
      <c r="A10" s="14">
        <v>8.5</v>
      </c>
      <c r="B10" s="15">
        <v>1452.820847</v>
      </c>
      <c r="C10" s="16">
        <v>0.488683333</v>
      </c>
      <c r="D10" s="14">
        <v>1945.2</v>
      </c>
      <c r="E10" s="14">
        <v>35.6</v>
      </c>
      <c r="G10" s="69"/>
      <c r="H10" s="69"/>
      <c r="I10" s="74"/>
      <c r="J10" s="74"/>
      <c r="K10" s="74"/>
      <c r="L10" s="74"/>
      <c r="M10" s="69"/>
      <c r="N10" s="69"/>
    </row>
    <row r="11" spans="1:14" ht="13.5" customHeight="1" x14ac:dyDescent="0.2">
      <c r="A11" s="14">
        <v>10.5</v>
      </c>
      <c r="B11" s="15">
        <v>1825.0576020000001</v>
      </c>
      <c r="C11" s="16">
        <v>0.44695000000000001</v>
      </c>
      <c r="D11" s="14">
        <v>1931.6</v>
      </c>
      <c r="E11" s="14">
        <v>40.6</v>
      </c>
      <c r="G11" s="69"/>
      <c r="H11" s="69"/>
      <c r="I11" s="74"/>
      <c r="J11" s="74"/>
      <c r="K11" s="74"/>
      <c r="L11" s="74"/>
      <c r="M11" s="69"/>
      <c r="N11" s="69"/>
    </row>
    <row r="12" spans="1:14" ht="13.5" customHeight="1" x14ac:dyDescent="0.2">
      <c r="A12" s="14">
        <v>12.5</v>
      </c>
      <c r="B12" s="15">
        <v>1380.665352</v>
      </c>
      <c r="C12" s="16">
        <v>0.69138333299999999</v>
      </c>
      <c r="D12" s="14">
        <v>1918.6</v>
      </c>
      <c r="E12" s="14">
        <v>47.2</v>
      </c>
      <c r="G12" s="14"/>
      <c r="H12" s="14"/>
      <c r="M12" s="14"/>
      <c r="N12" s="14"/>
    </row>
    <row r="13" spans="1:14" ht="13.5" customHeight="1" x14ac:dyDescent="0.2">
      <c r="A13" s="14">
        <v>14.5</v>
      </c>
      <c r="B13" s="15">
        <v>1292.9135630000001</v>
      </c>
      <c r="C13" s="16">
        <v>0.28820000000000001</v>
      </c>
      <c r="D13" s="14">
        <v>1902.2</v>
      </c>
      <c r="E13" s="14">
        <v>59.4</v>
      </c>
      <c r="G13" s="14"/>
      <c r="H13" s="14"/>
      <c r="M13" s="14"/>
      <c r="N13" s="14"/>
    </row>
    <row r="14" spans="1:14" ht="13.5" customHeight="1" x14ac:dyDescent="0.2">
      <c r="A14" s="14">
        <v>16.5</v>
      </c>
      <c r="B14" s="15">
        <v>2033.507599</v>
      </c>
      <c r="C14" s="16">
        <v>0.29633333299999998</v>
      </c>
      <c r="D14" s="14">
        <v>1886.1</v>
      </c>
      <c r="E14" s="14">
        <v>65.400000000000006</v>
      </c>
      <c r="G14" s="14"/>
      <c r="H14" s="14"/>
      <c r="M14" s="14"/>
      <c r="N14" s="14"/>
    </row>
    <row r="15" spans="1:14" ht="13.5" customHeight="1" x14ac:dyDescent="0.2">
      <c r="A15" s="14">
        <v>18.5</v>
      </c>
      <c r="B15" s="15">
        <v>5345.5101119999999</v>
      </c>
      <c r="C15" s="16">
        <v>0.4955</v>
      </c>
      <c r="D15" s="14">
        <v>1870.5</v>
      </c>
      <c r="E15" s="14">
        <v>64.599999999999994</v>
      </c>
      <c r="G15" s="14"/>
      <c r="H15" s="14"/>
      <c r="M15" s="14"/>
      <c r="N15" s="14"/>
    </row>
    <row r="16" spans="1:14" ht="13.5" customHeight="1" x14ac:dyDescent="0.2">
      <c r="A16" s="14">
        <v>20.5</v>
      </c>
      <c r="B16" s="15">
        <v>2238.0731179999998</v>
      </c>
      <c r="C16" s="16">
        <v>0.28323333299999998</v>
      </c>
      <c r="D16" s="14">
        <v>1855.2</v>
      </c>
      <c r="E16" s="14">
        <v>59.8</v>
      </c>
      <c r="G16" s="14"/>
      <c r="H16" s="14"/>
      <c r="M16" s="14"/>
      <c r="N16" s="14"/>
    </row>
    <row r="17" spans="1:14" ht="13.5" customHeight="1" x14ac:dyDescent="0.2">
      <c r="A17" s="14">
        <v>22.5</v>
      </c>
      <c r="B17" s="15">
        <v>1587.8221450000001</v>
      </c>
      <c r="C17" s="16">
        <v>0.37446666699999998</v>
      </c>
      <c r="D17" s="14">
        <v>1840</v>
      </c>
      <c r="E17" s="14">
        <v>58.2</v>
      </c>
      <c r="G17" s="14"/>
      <c r="H17" s="14"/>
      <c r="M17" s="14"/>
      <c r="N17" s="14"/>
    </row>
    <row r="18" spans="1:14" ht="13.5" customHeight="1" x14ac:dyDescent="0.2">
      <c r="A18" s="14">
        <v>24.5</v>
      </c>
      <c r="B18" s="15">
        <v>2173.0589340000001</v>
      </c>
      <c r="C18" s="16">
        <v>0.84298333299999995</v>
      </c>
      <c r="D18" s="14">
        <v>1824.8</v>
      </c>
      <c r="E18" s="14">
        <v>56.4</v>
      </c>
      <c r="G18" s="14"/>
      <c r="H18" s="14"/>
      <c r="M18" s="14"/>
      <c r="N18" s="14"/>
    </row>
    <row r="19" spans="1:14" ht="13.5" customHeight="1" x14ac:dyDescent="0.2">
      <c r="A19" s="14">
        <v>26.5</v>
      </c>
      <c r="B19" s="15">
        <v>3588.6344829999998</v>
      </c>
      <c r="C19" s="16">
        <v>0.51495000000000002</v>
      </c>
      <c r="D19" s="14">
        <v>1807.9</v>
      </c>
      <c r="E19" s="14">
        <v>58.4</v>
      </c>
      <c r="G19" s="14"/>
      <c r="H19" s="14"/>
      <c r="M19" s="14"/>
      <c r="N19" s="14"/>
    </row>
    <row r="20" spans="1:14" ht="13.5" customHeight="1" x14ac:dyDescent="0.2">
      <c r="A20" s="14">
        <v>28.5</v>
      </c>
      <c r="B20" s="15">
        <v>2993.3959730000001</v>
      </c>
      <c r="C20" s="16">
        <v>0.438783333</v>
      </c>
      <c r="D20" s="14">
        <v>1790</v>
      </c>
      <c r="E20" s="14">
        <v>60.6</v>
      </c>
      <c r="G20" s="14"/>
      <c r="I20" s="14"/>
      <c r="J20" s="14"/>
      <c r="K20" s="14"/>
      <c r="L20" s="14"/>
      <c r="M20" s="14"/>
      <c r="N20" s="14"/>
    </row>
    <row r="21" spans="1:14" ht="13.5" customHeight="1" x14ac:dyDescent="0.2">
      <c r="A21" s="14">
        <v>30.5</v>
      </c>
      <c r="B21" s="15">
        <v>5068.363636</v>
      </c>
      <c r="C21" s="16">
        <v>0.52349999999999997</v>
      </c>
      <c r="D21" s="14">
        <v>1772.4</v>
      </c>
      <c r="E21" s="14">
        <v>64</v>
      </c>
      <c r="G21" s="14"/>
      <c r="H21" s="14"/>
      <c r="I21" s="14"/>
      <c r="J21" s="14"/>
      <c r="K21" s="14"/>
      <c r="L21" s="14"/>
      <c r="M21" s="14"/>
      <c r="N21" s="14"/>
    </row>
    <row r="22" spans="1:14" ht="13.5" customHeight="1" x14ac:dyDescent="0.2">
      <c r="A22" s="14">
        <v>32.5</v>
      </c>
      <c r="B22" s="15">
        <v>3381.2555560000001</v>
      </c>
      <c r="C22" s="16">
        <v>0.54876666699999999</v>
      </c>
      <c r="D22" s="14">
        <v>1755.3</v>
      </c>
      <c r="E22" s="14">
        <v>68.599999999999994</v>
      </c>
      <c r="G22" s="14"/>
      <c r="H22" s="14"/>
      <c r="I22" s="14"/>
      <c r="J22" s="14"/>
      <c r="K22" s="14"/>
      <c r="L22" s="14"/>
      <c r="M22" s="14"/>
      <c r="N22" s="14"/>
    </row>
    <row r="23" spans="1:14" ht="13.5" customHeight="1" x14ac:dyDescent="0.2">
      <c r="A23" s="14">
        <v>34.5</v>
      </c>
      <c r="B23" s="15">
        <v>4912.0704850000002</v>
      </c>
      <c r="C23" s="16">
        <v>0.49335000000000001</v>
      </c>
      <c r="D23" s="14">
        <v>1737</v>
      </c>
      <c r="E23" s="14">
        <v>73.8</v>
      </c>
      <c r="G23" s="14"/>
      <c r="H23" s="14"/>
      <c r="I23" s="14"/>
      <c r="J23" s="14"/>
      <c r="K23" s="14"/>
      <c r="L23" s="14"/>
      <c r="M23" s="14"/>
      <c r="N23" s="14"/>
    </row>
    <row r="24" spans="1:14" ht="13.5" customHeight="1" x14ac:dyDescent="0.2">
      <c r="A24" s="14">
        <v>36.5</v>
      </c>
      <c r="B24" s="15">
        <v>2133.9674500000001</v>
      </c>
      <c r="C24" s="16">
        <v>0.47525000000000001</v>
      </c>
      <c r="D24" s="14">
        <v>1717.5</v>
      </c>
      <c r="E24" s="14">
        <v>82.2</v>
      </c>
      <c r="G24" s="14"/>
    </row>
    <row r="25" spans="1:14" ht="13.5" customHeight="1" x14ac:dyDescent="0.2">
      <c r="A25" s="14">
        <v>38.5</v>
      </c>
      <c r="B25" s="15">
        <v>3297.57359</v>
      </c>
      <c r="C25" s="16">
        <v>0.41134999999999999</v>
      </c>
      <c r="D25" s="14">
        <v>1698.1</v>
      </c>
      <c r="E25" s="14">
        <v>87.4</v>
      </c>
      <c r="G25" s="14"/>
    </row>
    <row r="26" spans="1:14" x14ac:dyDescent="0.2">
      <c r="A26" s="14"/>
      <c r="G26" s="14"/>
    </row>
    <row r="27" spans="1:14" s="60" customFormat="1" ht="28.5" customHeight="1" x14ac:dyDescent="0.2">
      <c r="A27" s="26" t="s">
        <v>215</v>
      </c>
    </row>
    <row r="28" spans="1:14" ht="35.25" customHeight="1" x14ac:dyDescent="0.2">
      <c r="A28" s="56" t="s">
        <v>162</v>
      </c>
      <c r="B28" s="56" t="s">
        <v>163</v>
      </c>
      <c r="C28" s="56" t="s">
        <v>165</v>
      </c>
      <c r="D28" s="56" t="s">
        <v>166</v>
      </c>
      <c r="E28" s="14"/>
      <c r="F28" s="14"/>
      <c r="G28" s="14"/>
    </row>
    <row r="29" spans="1:14" x14ac:dyDescent="0.2">
      <c r="A29" s="14">
        <v>1992.4</v>
      </c>
      <c r="B29" s="14">
        <v>15.8</v>
      </c>
      <c r="C29" s="17">
        <v>-1.6223999999999999E-2</v>
      </c>
      <c r="D29" s="17">
        <v>0.13664680000000001</v>
      </c>
      <c r="E29" s="14"/>
      <c r="F29" s="14"/>
      <c r="G29" s="14"/>
    </row>
    <row r="30" spans="1:14" x14ac:dyDescent="0.2">
      <c r="A30" s="14">
        <v>1964.5</v>
      </c>
      <c r="B30" s="14">
        <v>18.600000000000001</v>
      </c>
      <c r="C30" s="17">
        <v>-7.5045000000000001E-2</v>
      </c>
      <c r="D30" s="17">
        <v>0.13658439999999999</v>
      </c>
      <c r="E30" s="14"/>
      <c r="F30" s="14"/>
      <c r="G30" s="14"/>
    </row>
    <row r="31" spans="1:14" x14ac:dyDescent="0.2">
      <c r="A31" s="14">
        <v>1946.6</v>
      </c>
      <c r="B31" s="14">
        <v>28</v>
      </c>
      <c r="C31" s="17">
        <v>-9.6688999999999997E-2</v>
      </c>
      <c r="D31" s="17">
        <v>0.13735120000000001</v>
      </c>
      <c r="E31" s="14"/>
      <c r="F31" s="14"/>
      <c r="G31" s="14"/>
    </row>
    <row r="32" spans="1:14" x14ac:dyDescent="0.2">
      <c r="A32" s="14">
        <v>1946.6</v>
      </c>
      <c r="B32" s="14">
        <v>28</v>
      </c>
      <c r="C32" s="17">
        <v>-0.11956799999999999</v>
      </c>
      <c r="D32" s="17">
        <v>0.13696059999999999</v>
      </c>
    </row>
    <row r="33" spans="1:4" x14ac:dyDescent="0.2">
      <c r="A33" s="14">
        <v>1939.6</v>
      </c>
      <c r="B33" s="14">
        <v>28.8</v>
      </c>
      <c r="C33" s="17">
        <v>-0.17755299999999999</v>
      </c>
      <c r="D33" s="17">
        <v>0.13735240000000001</v>
      </c>
    </row>
    <row r="34" spans="1:4" x14ac:dyDescent="0.2">
      <c r="A34" s="14">
        <v>1932.7</v>
      </c>
      <c r="B34" s="14">
        <v>29.8</v>
      </c>
      <c r="C34" s="17">
        <v>-0.17966599999999999</v>
      </c>
      <c r="D34" s="17">
        <v>0.13580919999999999</v>
      </c>
    </row>
    <row r="35" spans="1:4" x14ac:dyDescent="0.2">
      <c r="A35" s="14">
        <v>1926.3</v>
      </c>
      <c r="B35" s="14">
        <v>34.6</v>
      </c>
      <c r="C35" s="17">
        <v>-0.18554100000000001</v>
      </c>
      <c r="D35" s="17">
        <v>0.13582060000000001</v>
      </c>
    </row>
    <row r="36" spans="1:4" x14ac:dyDescent="0.2">
      <c r="A36" s="14">
        <v>1920.4</v>
      </c>
      <c r="B36" s="14">
        <v>44.6</v>
      </c>
      <c r="C36" s="17">
        <v>-0.21494199999999999</v>
      </c>
      <c r="D36" s="17">
        <v>0.13692699999999999</v>
      </c>
    </row>
    <row r="37" spans="1:4" x14ac:dyDescent="0.2">
      <c r="A37" s="14">
        <v>1913.5</v>
      </c>
      <c r="B37" s="14">
        <v>50.6</v>
      </c>
      <c r="C37" s="17">
        <v>-0.204569</v>
      </c>
      <c r="D37" s="17">
        <v>0.13638700000000001</v>
      </c>
    </row>
    <row r="38" spans="1:4" x14ac:dyDescent="0.2">
      <c r="A38" s="14">
        <v>1903.9</v>
      </c>
      <c r="B38" s="14">
        <v>47</v>
      </c>
      <c r="C38" s="17">
        <v>-0.224298</v>
      </c>
      <c r="D38" s="17">
        <v>0.13589860000000001</v>
      </c>
    </row>
    <row r="39" spans="1:4" x14ac:dyDescent="0.2">
      <c r="A39" s="14">
        <v>1894.4</v>
      </c>
      <c r="B39" s="14">
        <v>43.2</v>
      </c>
      <c r="C39" s="17">
        <v>-0.25143700000000002</v>
      </c>
      <c r="D39" s="17">
        <v>0.13700200000000001</v>
      </c>
    </row>
    <row r="40" spans="1:4" x14ac:dyDescent="0.2">
      <c r="A40" s="14">
        <v>1871.3</v>
      </c>
      <c r="B40" s="14">
        <v>40.6</v>
      </c>
      <c r="C40" s="17">
        <v>-0.28353099999999998</v>
      </c>
      <c r="D40" s="17">
        <v>0.13630059999999999</v>
      </c>
    </row>
    <row r="42" spans="1:4" x14ac:dyDescent="0.2">
      <c r="A42" s="14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Metadata</vt:lpstr>
      <vt:lpstr>1. Species relative abundance</vt:lpstr>
      <vt:lpstr>2. Testate amoeba concentration</vt:lpstr>
      <vt:lpstr>3. Testate amoeba biomass</vt:lpstr>
      <vt:lpstr>4. Environmental data</vt:lpstr>
      <vt:lpstr>5. Palaeo records (BASSIN)</vt:lpstr>
      <vt:lpstr>6. Palaeo records (LES SILLONS)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Whittle, Alex</dc:creator>
  <cp:lastModifiedBy>deleteme</cp:lastModifiedBy>
  <dcterms:created xsi:type="dcterms:W3CDTF">2021-07-30T10:26:14Z</dcterms:created>
  <dcterms:modified xsi:type="dcterms:W3CDTF">2021-09-06T10:41:44Z</dcterms:modified>
</cp:coreProperties>
</file>