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95" yWindow="465" windowWidth="28425" windowHeight="16440" tabRatio="754" activeTab="3"/>
  </bookViews>
  <sheets>
    <sheet name="1_data_UniBern" sheetId="9" r:id="rId1"/>
    <sheet name="2_data_KORA" sheetId="10" r:id="rId2"/>
    <sheet name="3_density" sheetId="7" r:id="rId3"/>
    <sheet name="4_individuals" sheetId="8" r:id="rId4"/>
  </sheets>
  <definedNames>
    <definedName name="_xlnm.Database">'2_data_KORA'!$A$2:$A$43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7" l="1"/>
  <c r="G14" i="7" s="1"/>
  <c r="D14" i="7"/>
  <c r="E14" i="7" s="1"/>
  <c r="G11" i="7"/>
  <c r="G10" i="7"/>
  <c r="G9" i="7"/>
  <c r="G8" i="7"/>
  <c r="G7" i="7"/>
  <c r="G6" i="7"/>
  <c r="G5" i="7"/>
  <c r="E11" i="7"/>
  <c r="E10" i="7"/>
  <c r="E9" i="7"/>
  <c r="E8" i="7"/>
  <c r="E7" i="7"/>
  <c r="E6" i="7"/>
  <c r="E5" i="7"/>
</calcChain>
</file>

<file path=xl/sharedStrings.xml><?xml version="1.0" encoding="utf-8"?>
<sst xmlns="http://schemas.openxmlformats.org/spreadsheetml/2006/main" count="84" uniqueCount="44">
  <si>
    <t>Quadrat</t>
  </si>
  <si>
    <t>Creux Nax</t>
  </si>
  <si>
    <t>Fond Vallon Réchy</t>
  </si>
  <si>
    <t>B396, B397, B398, B408</t>
  </si>
  <si>
    <t>B396</t>
  </si>
  <si>
    <t>B399</t>
  </si>
  <si>
    <t>B395</t>
  </si>
  <si>
    <t>U</t>
  </si>
  <si>
    <t>Camera_site</t>
  </si>
  <si>
    <t>Lynx presence</t>
  </si>
  <si>
    <t>Min. number individuals</t>
  </si>
  <si>
    <t>University of Bern</t>
  </si>
  <si>
    <t>Minimal N of individuals</t>
  </si>
  <si>
    <r>
      <t>density/100km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</si>
  <si>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suitable habitat (km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</si>
  <si>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total area (km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</si>
  <si>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density/100 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suitable habitat</t>
    </r>
  </si>
  <si>
    <t>ID individuals (U=not identifiable)</t>
  </si>
  <si>
    <t>Survey</t>
  </si>
  <si>
    <t>Compartment*</t>
  </si>
  <si>
    <t>Total study area (Canton of Valais)</t>
  </si>
  <si>
    <t>Simultaneously surveyed area (Northwestern part of the study area)</t>
  </si>
  <si>
    <t>* see Biollaz et al. 2016</t>
  </si>
  <si>
    <t>B395, B396, B397, B398, B399</t>
  </si>
  <si>
    <t>KORA**</t>
  </si>
  <si>
    <t>0.62 (0.41-0.82)</t>
  </si>
  <si>
    <t>0.92 (0.62-1.23)</t>
  </si>
  <si>
    <t>** see Zimmermann et al. 2014</t>
  </si>
  <si>
    <t>2 &amp; 5</t>
  </si>
  <si>
    <t>B395, B396, B397, B398, B408</t>
  </si>
  <si>
    <t>ID individually identified lynx</t>
  </si>
  <si>
    <t>B397, U</t>
  </si>
  <si>
    <t>VS Northwest</t>
  </si>
  <si>
    <t>B396, B397</t>
  </si>
  <si>
    <t>B397</t>
  </si>
  <si>
    <t>ID</t>
  </si>
  <si>
    <t>ID individuals</t>
  </si>
  <si>
    <t>B396, B397, B398, B399</t>
  </si>
  <si>
    <t>Data S1: Camera traps surveyed by KORA in the Northwestern part of the canton of Valais in the winter 2013-14. Camera locations are shown in Fig. S2b.</t>
  </si>
  <si>
    <t>Camera sites in the northwestern part of the study area, simultaneously surveyed by KORA are indicated in bold and highlighted in grey. Camera locations are shown in Fig. S2a.</t>
  </si>
  <si>
    <t>Data S1: Camera traps surveyed by Bern University in the canton of Valais in the winter 2013-14, with indicatin of the lynx photo-trapped.</t>
  </si>
  <si>
    <t xml:space="preserve">Data S1: Lynx densities recorded in Valais in winter 2013-14 </t>
  </si>
  <si>
    <r>
      <t xml:space="preserve">Total study area (Canton of Valais). </t>
    </r>
    <r>
      <rPr>
        <b/>
        <sz val="12"/>
        <color theme="9"/>
        <rFont val="Calibri"/>
        <family val="2"/>
        <scheme val="minor"/>
      </rPr>
      <t>Highlighted in orange: data from compartments 2 and 5 forming the study area referred to in the present manuscript (NW Valais)</t>
    </r>
  </si>
  <si>
    <t>Data S1: Identified lynx individuals in winter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</si>
</sst>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6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0" borderId="0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ill="1" applyBorder="1" applyAlignment="1">
      <alignment horizontal="right"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0" fontId="0" fillId="0" borderId="2" xfId="0" applyBorder="1"/>
    <xf numFmtId="2" fontId="0" fillId="0" borderId="0" xfId="0" applyNumberFormat="1"/>
    <xf numFmtId="0" fontId="6" fillId="0" borderId="0" xfId="0" applyFont="1" applyBorder="1"/>
    <xf numFmtId="0" fontId="0" fillId="2" borderId="0" xfId="0" applyFill="1"/>
    <xf numFmtId="2" fontId="0" fillId="0" borderId="0" xfId="0" applyNumberFormat="1" applyBorder="1"/>
    <xf numFmtId="2" fontId="0" fillId="0" borderId="1" xfId="0" applyNumberFormat="1" applyBorder="1"/>
    <xf numFmtId="0" fontId="6" fillId="0" borderId="2" xfId="0" applyFont="1" applyBorder="1"/>
    <xf numFmtId="0" fontId="0" fillId="0" borderId="2" xfId="0" applyNumberFormat="1" applyFill="1" applyBorder="1" applyAlignment="1">
      <alignment horizontal="right" vertical="center"/>
    </xf>
    <xf numFmtId="2" fontId="0" fillId="0" borderId="2" xfId="0" applyNumberFormat="1" applyFill="1" applyBorder="1"/>
    <xf numFmtId="2" fontId="0" fillId="0" borderId="2" xfId="0" applyNumberFormat="1" applyBorder="1"/>
    <xf numFmtId="2" fontId="0" fillId="0" borderId="0" xfId="0" applyNumberFormat="1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0" fillId="2" borderId="0" xfId="0" applyFont="1" applyFill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2" fontId="0" fillId="0" borderId="1" xfId="0" applyNumberFormat="1" applyBorder="1" applyAlignment="1">
      <alignment horizontal="right"/>
    </xf>
    <xf numFmtId="0" fontId="8" fillId="0" borderId="0" xfId="0" applyFont="1"/>
    <xf numFmtId="0" fontId="6" fillId="3" borderId="0" xfId="0" applyFont="1" applyFill="1" applyBorder="1"/>
    <xf numFmtId="0" fontId="0" fillId="3" borderId="0" xfId="0" applyNumberFormat="1" applyFill="1" applyBorder="1" applyAlignment="1">
      <alignment horizontal="right" vertical="center"/>
    </xf>
    <xf numFmtId="2" fontId="0" fillId="3" borderId="0" xfId="0" applyNumberFormat="1" applyFill="1" applyBorder="1"/>
    <xf numFmtId="0" fontId="0" fillId="0" borderId="2" xfId="0" applyFont="1" applyBorder="1"/>
    <xf numFmtId="2" fontId="0" fillId="3" borderId="2" xfId="0" applyNumberFormat="1" applyFont="1" applyFill="1" applyBorder="1"/>
    <xf numFmtId="0" fontId="6" fillId="0" borderId="2" xfId="0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/>
    <xf numFmtId="2" fontId="0" fillId="3" borderId="1" xfId="0" applyNumberFormat="1" applyFill="1" applyBorder="1" applyAlignment="1">
      <alignment horizontal="right"/>
    </xf>
    <xf numFmtId="0" fontId="5" fillId="0" borderId="2" xfId="0" applyFont="1" applyFill="1" applyBorder="1"/>
    <xf numFmtId="0" fontId="1" fillId="0" borderId="0" xfId="463"/>
    <xf numFmtId="1" fontId="9" fillId="0" borderId="0" xfId="463" applyNumberFormat="1" applyFont="1" applyBorder="1"/>
    <xf numFmtId="1" fontId="6" fillId="2" borderId="0" xfId="463" applyNumberFormat="1" applyFont="1" applyFill="1" applyBorder="1" applyAlignment="1">
      <alignment horizontal="center" vertical="top"/>
    </xf>
    <xf numFmtId="1" fontId="9" fillId="0" borderId="0" xfId="463" applyNumberFormat="1" applyFont="1" applyFill="1" applyBorder="1"/>
    <xf numFmtId="0" fontId="9" fillId="0" borderId="0" xfId="463" applyFont="1" applyBorder="1"/>
    <xf numFmtId="1" fontId="9" fillId="0" borderId="0" xfId="463" applyNumberFormat="1" applyFont="1"/>
    <xf numFmtId="0" fontId="6" fillId="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" fontId="0" fillId="0" borderId="0" xfId="463" applyNumberFormat="1" applyFont="1" applyFill="1" applyBorder="1"/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</cellXfs>
  <cellStyles count="4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Normal" xfId="0" builtinId="0"/>
    <cellStyle name="Normal 2" xfId="46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workbookViewId="0">
      <selection activeCell="L9" sqref="L9"/>
    </sheetView>
  </sheetViews>
  <sheetFormatPr defaultColWidth="11" defaultRowHeight="15.75" x14ac:dyDescent="0.25"/>
  <cols>
    <col min="2" max="2" width="15" style="63" customWidth="1"/>
    <col min="3" max="3" width="8.375" style="63" customWidth="1"/>
    <col min="4" max="4" width="12.875" style="63" customWidth="1"/>
    <col min="5" max="5" width="13.625" style="64" customWidth="1"/>
    <col min="6" max="6" width="18" style="63" customWidth="1"/>
    <col min="7" max="7" width="13.125" style="65" customWidth="1"/>
    <col min="8" max="8" width="27.375" style="65" customWidth="1"/>
  </cols>
  <sheetData>
    <row r="1" spans="1:12" ht="28.5" customHeight="1" x14ac:dyDescent="0.25">
      <c r="A1" s="42" t="s">
        <v>40</v>
      </c>
    </row>
    <row r="2" spans="1:12" ht="17.25" customHeight="1" x14ac:dyDescent="0.25">
      <c r="A2" s="42" t="s">
        <v>39</v>
      </c>
    </row>
    <row r="3" spans="1:12" ht="43.5" customHeight="1" x14ac:dyDescent="0.25">
      <c r="A3" s="72" t="s">
        <v>35</v>
      </c>
      <c r="B3" s="73" t="s">
        <v>19</v>
      </c>
      <c r="C3" s="73" t="s">
        <v>0</v>
      </c>
      <c r="D3" s="73" t="s">
        <v>8</v>
      </c>
      <c r="E3" s="73" t="s">
        <v>32</v>
      </c>
      <c r="F3" s="73" t="s">
        <v>9</v>
      </c>
      <c r="G3" s="73" t="s">
        <v>10</v>
      </c>
      <c r="H3" s="73" t="s">
        <v>17</v>
      </c>
      <c r="J3" s="26" t="s">
        <v>22</v>
      </c>
    </row>
    <row r="4" spans="1:12" x14ac:dyDescent="0.25">
      <c r="A4">
        <v>1</v>
      </c>
      <c r="B4" s="63">
        <v>1</v>
      </c>
      <c r="C4" s="66">
        <v>1</v>
      </c>
      <c r="D4" s="66">
        <v>1</v>
      </c>
      <c r="E4" s="66">
        <v>0</v>
      </c>
      <c r="F4" s="67">
        <v>0</v>
      </c>
      <c r="G4" s="67">
        <v>0</v>
      </c>
      <c r="H4" s="63"/>
      <c r="I4" s="1"/>
      <c r="J4" s="3"/>
      <c r="K4" s="3"/>
      <c r="L4" s="4"/>
    </row>
    <row r="5" spans="1:12" x14ac:dyDescent="0.25">
      <c r="A5">
        <v>2</v>
      </c>
      <c r="B5" s="63">
        <v>1</v>
      </c>
      <c r="C5" s="66">
        <v>1</v>
      </c>
      <c r="D5" s="66">
        <v>6</v>
      </c>
      <c r="E5" s="66">
        <v>0</v>
      </c>
      <c r="F5" s="67">
        <v>0</v>
      </c>
      <c r="G5" s="67">
        <v>0</v>
      </c>
      <c r="H5" s="63"/>
      <c r="J5" s="3"/>
      <c r="K5" s="3"/>
      <c r="L5" s="4"/>
    </row>
    <row r="6" spans="1:12" x14ac:dyDescent="0.25">
      <c r="A6">
        <v>3</v>
      </c>
      <c r="B6" s="63">
        <v>1</v>
      </c>
      <c r="C6" s="66">
        <v>1</v>
      </c>
      <c r="D6" s="66">
        <v>10</v>
      </c>
      <c r="E6" s="66">
        <v>0</v>
      </c>
      <c r="F6" s="67">
        <v>0</v>
      </c>
      <c r="G6" s="67">
        <v>0</v>
      </c>
      <c r="H6" s="63"/>
      <c r="J6" s="3"/>
      <c r="K6" s="3"/>
      <c r="L6" s="4"/>
    </row>
    <row r="7" spans="1:12" x14ac:dyDescent="0.25">
      <c r="A7">
        <v>4</v>
      </c>
      <c r="B7" s="63">
        <v>1</v>
      </c>
      <c r="C7" s="66">
        <v>2</v>
      </c>
      <c r="D7" s="66">
        <v>1</v>
      </c>
      <c r="E7" s="66">
        <v>0</v>
      </c>
      <c r="F7" s="67">
        <v>0</v>
      </c>
      <c r="G7" s="67">
        <v>0</v>
      </c>
      <c r="H7" s="63"/>
      <c r="J7" s="3"/>
      <c r="K7" s="3"/>
      <c r="L7" s="4"/>
    </row>
    <row r="8" spans="1:12" x14ac:dyDescent="0.25">
      <c r="A8">
        <v>5</v>
      </c>
      <c r="B8" s="63">
        <v>1</v>
      </c>
      <c r="C8" s="66">
        <v>2</v>
      </c>
      <c r="D8" s="66">
        <v>3</v>
      </c>
      <c r="E8" s="66">
        <v>0</v>
      </c>
      <c r="F8" s="67">
        <v>0</v>
      </c>
      <c r="G8" s="67">
        <v>0</v>
      </c>
      <c r="H8" s="63"/>
      <c r="J8" s="3"/>
      <c r="K8" s="3"/>
      <c r="L8" s="4"/>
    </row>
    <row r="9" spans="1:12" x14ac:dyDescent="0.25">
      <c r="A9">
        <v>6</v>
      </c>
      <c r="B9" s="63">
        <v>1</v>
      </c>
      <c r="C9" s="66">
        <v>2</v>
      </c>
      <c r="D9" s="66">
        <v>9</v>
      </c>
      <c r="E9" s="66">
        <v>0</v>
      </c>
      <c r="F9" s="67">
        <v>0</v>
      </c>
      <c r="G9" s="67">
        <v>0</v>
      </c>
      <c r="H9" s="63"/>
      <c r="J9" s="3"/>
      <c r="K9" s="3"/>
      <c r="L9" s="4"/>
    </row>
    <row r="10" spans="1:12" x14ac:dyDescent="0.25">
      <c r="A10">
        <v>7</v>
      </c>
      <c r="B10" s="63">
        <v>1</v>
      </c>
      <c r="C10" s="66">
        <v>3</v>
      </c>
      <c r="D10" s="66">
        <v>5</v>
      </c>
      <c r="E10" s="66">
        <v>0</v>
      </c>
      <c r="F10" s="67">
        <v>0</v>
      </c>
      <c r="G10" s="67">
        <v>0</v>
      </c>
      <c r="H10" s="63"/>
      <c r="J10" s="3"/>
      <c r="K10" s="3"/>
      <c r="L10" s="4"/>
    </row>
    <row r="11" spans="1:12" x14ac:dyDescent="0.25">
      <c r="A11">
        <v>8</v>
      </c>
      <c r="B11" s="63">
        <v>1</v>
      </c>
      <c r="C11" s="66">
        <v>3</v>
      </c>
      <c r="D11" s="66">
        <v>8</v>
      </c>
      <c r="E11" s="66">
        <v>0</v>
      </c>
      <c r="F11" s="67">
        <v>0</v>
      </c>
      <c r="G11" s="67">
        <v>0</v>
      </c>
      <c r="H11" s="63"/>
      <c r="J11" s="3"/>
      <c r="K11" s="3"/>
      <c r="L11" s="4"/>
    </row>
    <row r="12" spans="1:12" x14ac:dyDescent="0.25">
      <c r="A12">
        <v>9</v>
      </c>
      <c r="B12" s="63">
        <v>1</v>
      </c>
      <c r="C12" s="66">
        <v>3</v>
      </c>
      <c r="D12" s="66">
        <v>9</v>
      </c>
      <c r="E12" s="66">
        <v>0</v>
      </c>
      <c r="F12" s="67">
        <v>0</v>
      </c>
      <c r="G12" s="67">
        <v>0</v>
      </c>
      <c r="H12" s="63"/>
      <c r="J12" s="3"/>
      <c r="K12" s="3"/>
      <c r="L12" s="4"/>
    </row>
    <row r="13" spans="1:12" x14ac:dyDescent="0.25">
      <c r="A13">
        <v>10</v>
      </c>
      <c r="B13" s="63">
        <v>1</v>
      </c>
      <c r="C13" s="66">
        <v>4</v>
      </c>
      <c r="D13" s="66">
        <v>1</v>
      </c>
      <c r="E13" s="66">
        <v>0</v>
      </c>
      <c r="F13" s="67">
        <v>0</v>
      </c>
      <c r="G13" s="67">
        <v>0</v>
      </c>
      <c r="H13" s="63"/>
      <c r="J13" s="3"/>
      <c r="K13" s="3"/>
      <c r="L13" s="4"/>
    </row>
    <row r="14" spans="1:12" x14ac:dyDescent="0.25">
      <c r="A14">
        <v>11</v>
      </c>
      <c r="B14" s="63">
        <v>1</v>
      </c>
      <c r="C14" s="66">
        <v>4</v>
      </c>
      <c r="D14" s="66">
        <v>2</v>
      </c>
      <c r="E14" s="66">
        <v>0</v>
      </c>
      <c r="F14" s="67">
        <v>0</v>
      </c>
      <c r="G14" s="67">
        <v>0</v>
      </c>
      <c r="H14" s="63"/>
      <c r="J14" s="3"/>
      <c r="K14" s="3"/>
      <c r="L14" s="3"/>
    </row>
    <row r="15" spans="1:12" x14ac:dyDescent="0.25">
      <c r="A15">
        <v>12</v>
      </c>
      <c r="B15" s="63">
        <v>1</v>
      </c>
      <c r="C15" s="66">
        <v>4</v>
      </c>
      <c r="D15" s="66">
        <v>6</v>
      </c>
      <c r="E15" s="66">
        <v>0</v>
      </c>
      <c r="F15" s="67">
        <v>0</v>
      </c>
      <c r="G15" s="67">
        <v>0</v>
      </c>
      <c r="H15" s="63"/>
      <c r="J15" s="3"/>
      <c r="K15" s="3"/>
      <c r="L15" s="3"/>
    </row>
    <row r="16" spans="1:12" x14ac:dyDescent="0.25">
      <c r="A16">
        <v>13</v>
      </c>
      <c r="B16" s="63">
        <v>1</v>
      </c>
      <c r="C16" s="66">
        <v>5</v>
      </c>
      <c r="D16" s="66">
        <v>1</v>
      </c>
      <c r="E16" s="66">
        <v>0</v>
      </c>
      <c r="F16" s="67">
        <v>0</v>
      </c>
      <c r="G16" s="67">
        <v>0</v>
      </c>
      <c r="H16" s="63"/>
      <c r="J16" s="3"/>
      <c r="K16" s="3"/>
      <c r="L16" s="3"/>
    </row>
    <row r="17" spans="1:12" x14ac:dyDescent="0.25">
      <c r="A17">
        <v>14</v>
      </c>
      <c r="B17" s="63">
        <v>1</v>
      </c>
      <c r="C17" s="66">
        <v>5</v>
      </c>
      <c r="D17" s="66">
        <v>4</v>
      </c>
      <c r="E17" s="66">
        <v>0</v>
      </c>
      <c r="F17" s="67">
        <v>0</v>
      </c>
      <c r="G17" s="67">
        <v>0</v>
      </c>
      <c r="H17" s="63"/>
      <c r="J17" s="3"/>
      <c r="K17" s="3"/>
      <c r="L17" s="3"/>
    </row>
    <row r="18" spans="1:12" x14ac:dyDescent="0.25">
      <c r="A18">
        <v>15</v>
      </c>
      <c r="B18" s="63">
        <v>1</v>
      </c>
      <c r="C18" s="66">
        <v>5</v>
      </c>
      <c r="D18" s="66">
        <v>8</v>
      </c>
      <c r="E18" s="66">
        <v>0</v>
      </c>
      <c r="F18" s="67">
        <v>0</v>
      </c>
      <c r="G18" s="67">
        <v>0</v>
      </c>
      <c r="H18" s="63"/>
      <c r="J18" s="3"/>
      <c r="K18" s="3"/>
      <c r="L18" s="3"/>
    </row>
    <row r="19" spans="1:12" s="9" customFormat="1" x14ac:dyDescent="0.25">
      <c r="A19" s="18">
        <v>16</v>
      </c>
      <c r="B19" s="39">
        <v>2</v>
      </c>
      <c r="C19" s="40">
        <v>4</v>
      </c>
      <c r="D19" s="40">
        <v>9</v>
      </c>
      <c r="E19" s="40">
        <v>1</v>
      </c>
      <c r="F19" s="40">
        <v>1</v>
      </c>
      <c r="G19" s="40">
        <v>4</v>
      </c>
      <c r="H19" s="39" t="s">
        <v>3</v>
      </c>
      <c r="J19" s="38"/>
      <c r="K19" s="38"/>
      <c r="L19" s="38"/>
    </row>
    <row r="20" spans="1:12" s="9" customFormat="1" x14ac:dyDescent="0.25">
      <c r="A20" s="18">
        <v>17</v>
      </c>
      <c r="B20" s="39">
        <v>2</v>
      </c>
      <c r="C20" s="40">
        <v>7</v>
      </c>
      <c r="D20" s="40">
        <v>9</v>
      </c>
      <c r="E20" s="40">
        <v>1</v>
      </c>
      <c r="F20" s="40">
        <v>1</v>
      </c>
      <c r="G20" s="40">
        <v>1</v>
      </c>
      <c r="H20" s="39" t="s">
        <v>7</v>
      </c>
      <c r="J20" s="38"/>
      <c r="K20" s="38"/>
      <c r="L20" s="38"/>
    </row>
    <row r="21" spans="1:12" s="9" customFormat="1" x14ac:dyDescent="0.25">
      <c r="A21" s="18">
        <v>18</v>
      </c>
      <c r="B21" s="39">
        <v>2</v>
      </c>
      <c r="C21" s="40">
        <v>8</v>
      </c>
      <c r="D21" s="40">
        <v>3</v>
      </c>
      <c r="E21" s="40">
        <v>1</v>
      </c>
      <c r="F21" s="40">
        <v>1</v>
      </c>
      <c r="G21" s="40">
        <v>1</v>
      </c>
      <c r="H21" s="39" t="s">
        <v>4</v>
      </c>
      <c r="J21" s="38"/>
      <c r="K21" s="38"/>
      <c r="L21" s="38"/>
    </row>
    <row r="22" spans="1:12" s="9" customFormat="1" x14ac:dyDescent="0.25">
      <c r="A22" s="18">
        <v>19</v>
      </c>
      <c r="B22" s="39">
        <v>2</v>
      </c>
      <c r="C22" s="40">
        <v>8</v>
      </c>
      <c r="D22" s="40">
        <v>9</v>
      </c>
      <c r="E22" s="40">
        <v>1</v>
      </c>
      <c r="F22" s="40">
        <v>1</v>
      </c>
      <c r="G22" s="40">
        <v>1</v>
      </c>
      <c r="H22" s="39" t="s">
        <v>31</v>
      </c>
      <c r="J22" s="38"/>
      <c r="K22" s="38"/>
      <c r="L22" s="38"/>
    </row>
    <row r="23" spans="1:12" s="9" customFormat="1" x14ac:dyDescent="0.25">
      <c r="A23" s="18">
        <v>20</v>
      </c>
      <c r="B23" s="39">
        <v>2</v>
      </c>
      <c r="C23" s="40">
        <v>8</v>
      </c>
      <c r="D23" s="40">
        <v>10</v>
      </c>
      <c r="E23" s="40">
        <v>1</v>
      </c>
      <c r="F23" s="40">
        <v>0</v>
      </c>
      <c r="G23" s="40">
        <v>0</v>
      </c>
      <c r="H23" s="39"/>
      <c r="J23" s="38"/>
      <c r="K23" s="38"/>
      <c r="L23" s="38"/>
    </row>
    <row r="24" spans="1:12" s="9" customFormat="1" x14ac:dyDescent="0.25">
      <c r="A24" s="18">
        <v>21</v>
      </c>
      <c r="B24" s="41">
        <v>2</v>
      </c>
      <c r="C24" s="40">
        <v>9</v>
      </c>
      <c r="D24" s="40">
        <v>3</v>
      </c>
      <c r="E24" s="40">
        <v>1</v>
      </c>
      <c r="F24" s="40">
        <v>0</v>
      </c>
      <c r="G24" s="40">
        <v>0</v>
      </c>
      <c r="H24" s="41"/>
      <c r="J24" s="38"/>
      <c r="K24" s="38"/>
      <c r="L24" s="38"/>
    </row>
    <row r="25" spans="1:12" s="9" customFormat="1" x14ac:dyDescent="0.25">
      <c r="A25" s="18">
        <v>22</v>
      </c>
      <c r="B25" s="39">
        <v>2</v>
      </c>
      <c r="C25" s="40">
        <v>9</v>
      </c>
      <c r="D25" s="40">
        <v>7</v>
      </c>
      <c r="E25" s="40">
        <v>1</v>
      </c>
      <c r="F25" s="40">
        <v>0</v>
      </c>
      <c r="G25" s="40">
        <v>0</v>
      </c>
      <c r="H25" s="39"/>
      <c r="J25" s="38"/>
      <c r="K25" s="38"/>
      <c r="L25" s="38"/>
    </row>
    <row r="26" spans="1:12" s="9" customFormat="1" x14ac:dyDescent="0.25">
      <c r="A26" s="18">
        <v>23</v>
      </c>
      <c r="B26" s="39">
        <v>2</v>
      </c>
      <c r="C26" s="40">
        <v>10</v>
      </c>
      <c r="D26" s="40">
        <v>1</v>
      </c>
      <c r="E26" s="40">
        <v>1</v>
      </c>
      <c r="F26" s="40">
        <v>0</v>
      </c>
      <c r="G26" s="40">
        <v>0</v>
      </c>
      <c r="H26" s="39"/>
      <c r="J26" s="38"/>
      <c r="K26" s="38"/>
      <c r="L26" s="38"/>
    </row>
    <row r="27" spans="1:12" s="9" customFormat="1" x14ac:dyDescent="0.25">
      <c r="A27" s="18">
        <v>24</v>
      </c>
      <c r="B27" s="39">
        <v>2</v>
      </c>
      <c r="C27" s="40">
        <v>10</v>
      </c>
      <c r="D27" s="40">
        <v>9</v>
      </c>
      <c r="E27" s="40">
        <v>1</v>
      </c>
      <c r="F27" s="40">
        <v>0</v>
      </c>
      <c r="G27" s="40">
        <v>0</v>
      </c>
      <c r="H27" s="39"/>
      <c r="J27" s="38"/>
      <c r="K27" s="38"/>
      <c r="L27" s="38"/>
    </row>
    <row r="28" spans="1:12" s="9" customFormat="1" x14ac:dyDescent="0.25">
      <c r="A28" s="18">
        <v>25</v>
      </c>
      <c r="B28" s="39">
        <v>2</v>
      </c>
      <c r="C28" s="40">
        <v>10</v>
      </c>
      <c r="D28" s="40">
        <v>10</v>
      </c>
      <c r="E28" s="40">
        <v>1</v>
      </c>
      <c r="F28" s="40">
        <v>0</v>
      </c>
      <c r="G28" s="40">
        <v>0</v>
      </c>
      <c r="H28" s="39"/>
      <c r="J28" s="38"/>
      <c r="K28" s="38"/>
      <c r="L28" s="38"/>
    </row>
    <row r="29" spans="1:12" s="9" customFormat="1" x14ac:dyDescent="0.25">
      <c r="A29" s="18">
        <v>26</v>
      </c>
      <c r="B29" s="39">
        <v>2</v>
      </c>
      <c r="C29" s="40">
        <v>15</v>
      </c>
      <c r="D29" s="40">
        <v>1</v>
      </c>
      <c r="E29" s="40">
        <v>1</v>
      </c>
      <c r="F29" s="40">
        <v>1</v>
      </c>
      <c r="G29" s="40">
        <v>1</v>
      </c>
      <c r="H29" s="39" t="s">
        <v>6</v>
      </c>
      <c r="J29" s="38"/>
      <c r="K29" s="38"/>
      <c r="L29" s="38"/>
    </row>
    <row r="30" spans="1:12" s="9" customFormat="1" x14ac:dyDescent="0.25">
      <c r="A30" s="18">
        <v>27</v>
      </c>
      <c r="B30" s="39">
        <v>2</v>
      </c>
      <c r="C30" s="40">
        <v>15</v>
      </c>
      <c r="D30" s="40">
        <v>2</v>
      </c>
      <c r="E30" s="40">
        <v>1</v>
      </c>
      <c r="F30" s="40">
        <v>0</v>
      </c>
      <c r="G30" s="40">
        <v>0</v>
      </c>
      <c r="H30" s="39"/>
      <c r="J30" s="38"/>
      <c r="K30" s="38"/>
      <c r="L30" s="38"/>
    </row>
    <row r="31" spans="1:12" s="9" customFormat="1" x14ac:dyDescent="0.25">
      <c r="A31" s="18">
        <v>28</v>
      </c>
      <c r="B31" s="39">
        <v>2</v>
      </c>
      <c r="C31" s="40">
        <v>15</v>
      </c>
      <c r="D31" s="40">
        <v>4</v>
      </c>
      <c r="E31" s="40">
        <v>1</v>
      </c>
      <c r="F31" s="40">
        <v>0</v>
      </c>
      <c r="G31" s="40">
        <v>0</v>
      </c>
      <c r="H31" s="39"/>
      <c r="J31" s="38"/>
      <c r="K31" s="38"/>
      <c r="L31" s="38"/>
    </row>
    <row r="32" spans="1:12" s="9" customFormat="1" x14ac:dyDescent="0.25">
      <c r="A32" s="18">
        <v>29</v>
      </c>
      <c r="B32" s="39">
        <v>2</v>
      </c>
      <c r="C32" s="40">
        <v>15</v>
      </c>
      <c r="D32" s="40">
        <v>10</v>
      </c>
      <c r="E32" s="40">
        <v>1</v>
      </c>
      <c r="F32" s="40">
        <v>0</v>
      </c>
      <c r="G32" s="40">
        <v>0</v>
      </c>
      <c r="H32" s="39"/>
      <c r="J32" s="38"/>
      <c r="K32" s="38"/>
      <c r="L32" s="38"/>
    </row>
    <row r="33" spans="1:12" s="9" customFormat="1" x14ac:dyDescent="0.25">
      <c r="A33" s="18">
        <v>30</v>
      </c>
      <c r="B33" s="39">
        <v>2</v>
      </c>
      <c r="C33" s="40">
        <v>16</v>
      </c>
      <c r="D33" s="40">
        <v>5</v>
      </c>
      <c r="E33" s="40">
        <v>1</v>
      </c>
      <c r="F33" s="40">
        <v>0</v>
      </c>
      <c r="G33" s="40">
        <v>0</v>
      </c>
      <c r="H33" s="39"/>
      <c r="J33" s="38"/>
      <c r="K33" s="38"/>
      <c r="L33" s="38"/>
    </row>
    <row r="34" spans="1:12" s="9" customFormat="1" x14ac:dyDescent="0.25">
      <c r="A34">
        <v>31</v>
      </c>
      <c r="B34" s="63">
        <v>2</v>
      </c>
      <c r="C34" s="66">
        <v>17</v>
      </c>
      <c r="D34" s="66">
        <v>3</v>
      </c>
      <c r="E34" s="66">
        <v>1</v>
      </c>
      <c r="F34" s="67">
        <v>0</v>
      </c>
      <c r="G34" s="67">
        <v>0</v>
      </c>
      <c r="H34" s="38"/>
      <c r="J34" s="38"/>
      <c r="K34" s="38"/>
      <c r="L34" s="38"/>
    </row>
    <row r="35" spans="1:12" x14ac:dyDescent="0.25">
      <c r="A35">
        <v>32</v>
      </c>
      <c r="B35" s="63">
        <v>3</v>
      </c>
      <c r="C35" s="66">
        <v>6</v>
      </c>
      <c r="D35" s="66">
        <v>1</v>
      </c>
      <c r="E35" s="66">
        <v>0</v>
      </c>
      <c r="F35" s="67">
        <v>0</v>
      </c>
      <c r="G35" s="67">
        <v>0</v>
      </c>
      <c r="H35" s="63"/>
      <c r="J35" s="3"/>
      <c r="K35" s="3"/>
      <c r="L35" s="3"/>
    </row>
    <row r="36" spans="1:12" x14ac:dyDescent="0.25">
      <c r="A36">
        <v>33</v>
      </c>
      <c r="B36" s="63">
        <v>3</v>
      </c>
      <c r="C36" s="66">
        <v>6</v>
      </c>
      <c r="D36" s="66">
        <v>9</v>
      </c>
      <c r="E36" s="66">
        <v>0</v>
      </c>
      <c r="F36" s="67">
        <v>0</v>
      </c>
      <c r="G36" s="67">
        <v>0</v>
      </c>
      <c r="H36" s="63"/>
      <c r="J36" s="3"/>
      <c r="K36" s="3"/>
      <c r="L36" s="3"/>
    </row>
    <row r="37" spans="1:12" x14ac:dyDescent="0.25">
      <c r="A37">
        <v>34</v>
      </c>
      <c r="B37" s="63">
        <v>3</v>
      </c>
      <c r="C37" s="66">
        <v>7</v>
      </c>
      <c r="D37" s="66">
        <v>1</v>
      </c>
      <c r="E37" s="66">
        <v>0</v>
      </c>
      <c r="F37" s="67">
        <v>0</v>
      </c>
      <c r="G37" s="67">
        <v>0</v>
      </c>
      <c r="H37" s="63"/>
      <c r="J37" s="3"/>
      <c r="K37" s="3"/>
      <c r="L37" s="3"/>
    </row>
    <row r="38" spans="1:12" x14ac:dyDescent="0.25">
      <c r="A38">
        <v>35</v>
      </c>
      <c r="B38" s="63">
        <v>3</v>
      </c>
      <c r="C38" s="66">
        <v>7</v>
      </c>
      <c r="D38" s="66">
        <v>7</v>
      </c>
      <c r="E38" s="66">
        <v>0</v>
      </c>
      <c r="F38" s="67">
        <v>0</v>
      </c>
      <c r="G38" s="67">
        <v>0</v>
      </c>
      <c r="H38" s="63"/>
      <c r="J38" s="3"/>
      <c r="K38" s="3"/>
      <c r="L38" s="3"/>
    </row>
    <row r="39" spans="1:12" x14ac:dyDescent="0.25">
      <c r="A39">
        <v>36</v>
      </c>
      <c r="B39" s="63">
        <v>3</v>
      </c>
      <c r="C39" s="66">
        <v>10</v>
      </c>
      <c r="D39" s="66">
        <v>2</v>
      </c>
      <c r="E39" s="66">
        <v>0</v>
      </c>
      <c r="F39" s="67">
        <v>0</v>
      </c>
      <c r="G39" s="67">
        <v>0</v>
      </c>
      <c r="H39" s="63"/>
      <c r="J39" s="3"/>
      <c r="K39" s="3"/>
      <c r="L39" s="3"/>
    </row>
    <row r="40" spans="1:12" x14ac:dyDescent="0.25">
      <c r="A40">
        <v>37</v>
      </c>
      <c r="B40" s="63">
        <v>3</v>
      </c>
      <c r="C40" s="66">
        <v>10</v>
      </c>
      <c r="D40" s="66">
        <v>7</v>
      </c>
      <c r="E40" s="66">
        <v>0</v>
      </c>
      <c r="F40" s="67">
        <v>1</v>
      </c>
      <c r="G40" s="67">
        <v>1</v>
      </c>
      <c r="H40" s="63" t="s">
        <v>5</v>
      </c>
      <c r="J40" s="3"/>
      <c r="K40" s="3"/>
      <c r="L40" s="3"/>
    </row>
    <row r="41" spans="1:12" x14ac:dyDescent="0.25">
      <c r="A41">
        <v>38</v>
      </c>
      <c r="B41" s="63">
        <v>3</v>
      </c>
      <c r="C41" s="66">
        <v>11</v>
      </c>
      <c r="D41" s="66">
        <v>1</v>
      </c>
      <c r="E41" s="66">
        <v>0</v>
      </c>
      <c r="F41" s="67">
        <v>0</v>
      </c>
      <c r="G41" s="67">
        <v>0</v>
      </c>
      <c r="H41" s="63"/>
      <c r="J41" s="3"/>
      <c r="K41" s="3"/>
      <c r="L41" s="3"/>
    </row>
    <row r="42" spans="1:12" x14ac:dyDescent="0.25">
      <c r="A42">
        <v>39</v>
      </c>
      <c r="B42" s="63">
        <v>3</v>
      </c>
      <c r="C42" s="66">
        <v>11</v>
      </c>
      <c r="D42" s="66">
        <v>3</v>
      </c>
      <c r="E42" s="66">
        <v>0</v>
      </c>
      <c r="F42" s="67">
        <v>0</v>
      </c>
      <c r="G42" s="67">
        <v>0</v>
      </c>
      <c r="H42" s="63"/>
      <c r="J42" s="3"/>
      <c r="K42" s="3"/>
      <c r="L42" s="3"/>
    </row>
    <row r="43" spans="1:12" x14ac:dyDescent="0.25">
      <c r="A43">
        <v>40</v>
      </c>
      <c r="B43" s="63">
        <v>3</v>
      </c>
      <c r="C43" s="66">
        <v>11</v>
      </c>
      <c r="D43" s="66">
        <v>9</v>
      </c>
      <c r="E43" s="66">
        <v>0</v>
      </c>
      <c r="F43" s="67">
        <v>0</v>
      </c>
      <c r="G43" s="67">
        <v>0</v>
      </c>
      <c r="H43" s="63"/>
      <c r="J43" s="3"/>
      <c r="K43" s="3"/>
      <c r="L43" s="3"/>
    </row>
    <row r="44" spans="1:12" x14ac:dyDescent="0.25">
      <c r="A44">
        <v>41</v>
      </c>
      <c r="B44" s="63">
        <v>3</v>
      </c>
      <c r="C44" s="66">
        <v>11</v>
      </c>
      <c r="D44" s="66">
        <v>10</v>
      </c>
      <c r="E44" s="66">
        <v>0</v>
      </c>
      <c r="F44" s="67">
        <v>0</v>
      </c>
      <c r="G44" s="67">
        <v>0</v>
      </c>
      <c r="H44" s="63"/>
      <c r="J44" s="3"/>
      <c r="K44" s="3"/>
      <c r="L44" s="3"/>
    </row>
    <row r="45" spans="1:12" x14ac:dyDescent="0.25">
      <c r="A45">
        <v>42</v>
      </c>
      <c r="B45" s="63">
        <v>3</v>
      </c>
      <c r="C45" s="66">
        <v>12</v>
      </c>
      <c r="D45" s="66">
        <v>1</v>
      </c>
      <c r="E45" s="66">
        <v>0</v>
      </c>
      <c r="F45" s="67">
        <v>0</v>
      </c>
      <c r="G45" s="67">
        <v>0</v>
      </c>
      <c r="H45" s="63"/>
      <c r="J45" s="3"/>
      <c r="K45" s="3"/>
      <c r="L45" s="3"/>
    </row>
    <row r="46" spans="1:12" x14ac:dyDescent="0.25">
      <c r="A46">
        <v>43</v>
      </c>
      <c r="B46" s="63">
        <v>3</v>
      </c>
      <c r="C46" s="66">
        <v>12</v>
      </c>
      <c r="D46" s="66">
        <v>8</v>
      </c>
      <c r="E46" s="66">
        <v>0</v>
      </c>
      <c r="F46" s="67">
        <v>0</v>
      </c>
      <c r="G46" s="67">
        <v>0</v>
      </c>
      <c r="H46" s="63"/>
      <c r="J46" s="3"/>
      <c r="K46" s="3"/>
      <c r="L46" s="3"/>
    </row>
    <row r="47" spans="1:12" x14ac:dyDescent="0.25">
      <c r="A47">
        <v>44</v>
      </c>
      <c r="B47" s="63">
        <v>3</v>
      </c>
      <c r="C47" s="66">
        <v>14</v>
      </c>
      <c r="D47" s="66">
        <v>9</v>
      </c>
      <c r="E47" s="66">
        <v>0</v>
      </c>
      <c r="F47" s="67">
        <v>0</v>
      </c>
      <c r="G47" s="67">
        <v>0</v>
      </c>
      <c r="H47" s="63"/>
      <c r="J47" s="3"/>
      <c r="K47" s="3"/>
      <c r="L47" s="3"/>
    </row>
    <row r="48" spans="1:12" x14ac:dyDescent="0.25">
      <c r="A48">
        <v>45</v>
      </c>
      <c r="B48" s="63">
        <v>4</v>
      </c>
      <c r="C48" s="66">
        <v>13</v>
      </c>
      <c r="D48" s="66">
        <v>1</v>
      </c>
      <c r="E48" s="66">
        <v>0</v>
      </c>
      <c r="F48" s="67">
        <v>0</v>
      </c>
      <c r="G48" s="67">
        <v>0</v>
      </c>
      <c r="H48" s="63"/>
      <c r="J48" s="3"/>
      <c r="K48" s="3"/>
      <c r="L48" s="3"/>
    </row>
    <row r="49" spans="1:12" x14ac:dyDescent="0.25">
      <c r="A49">
        <v>46</v>
      </c>
      <c r="B49" s="63">
        <v>4</v>
      </c>
      <c r="C49" s="66">
        <v>14</v>
      </c>
      <c r="D49" s="66">
        <v>2</v>
      </c>
      <c r="E49" s="66">
        <v>0</v>
      </c>
      <c r="F49" s="67">
        <v>0</v>
      </c>
      <c r="G49" s="67">
        <v>0</v>
      </c>
      <c r="H49" s="63"/>
      <c r="J49" s="3"/>
      <c r="K49" s="3"/>
      <c r="L49" s="3"/>
    </row>
    <row r="50" spans="1:12" x14ac:dyDescent="0.25">
      <c r="A50">
        <v>47</v>
      </c>
      <c r="B50" s="63">
        <v>4</v>
      </c>
      <c r="C50" s="66">
        <v>14</v>
      </c>
      <c r="D50" s="66">
        <v>6</v>
      </c>
      <c r="E50" s="66">
        <v>0</v>
      </c>
      <c r="F50" s="67">
        <v>0</v>
      </c>
      <c r="G50" s="67">
        <v>0</v>
      </c>
      <c r="H50" s="63"/>
      <c r="J50" s="3"/>
      <c r="K50" s="3"/>
      <c r="L50" s="3"/>
    </row>
    <row r="51" spans="1:12" x14ac:dyDescent="0.25">
      <c r="A51">
        <v>48</v>
      </c>
      <c r="B51" s="63">
        <v>4</v>
      </c>
      <c r="C51" s="66">
        <v>14</v>
      </c>
      <c r="D51" s="66" t="s">
        <v>1</v>
      </c>
      <c r="E51" s="66">
        <v>0</v>
      </c>
      <c r="F51" s="67">
        <v>0</v>
      </c>
      <c r="G51" s="67">
        <v>0</v>
      </c>
      <c r="H51" s="63"/>
      <c r="J51" s="3"/>
      <c r="K51" s="3"/>
      <c r="L51" s="3"/>
    </row>
    <row r="52" spans="1:12" x14ac:dyDescent="0.25">
      <c r="A52">
        <v>49</v>
      </c>
      <c r="B52" s="63">
        <v>4</v>
      </c>
      <c r="C52" s="66">
        <v>17</v>
      </c>
      <c r="D52" s="66">
        <v>1</v>
      </c>
      <c r="E52" s="66">
        <v>0</v>
      </c>
      <c r="F52" s="67">
        <v>0</v>
      </c>
      <c r="G52" s="67">
        <v>0</v>
      </c>
      <c r="H52" s="63"/>
      <c r="J52" s="3"/>
      <c r="K52" s="3"/>
      <c r="L52" s="3"/>
    </row>
    <row r="53" spans="1:12" x14ac:dyDescent="0.25">
      <c r="A53">
        <v>50</v>
      </c>
      <c r="B53" s="63">
        <v>4</v>
      </c>
      <c r="C53" s="66">
        <v>17</v>
      </c>
      <c r="D53" s="66" t="s">
        <v>2</v>
      </c>
      <c r="E53" s="66">
        <v>0</v>
      </c>
      <c r="F53" s="67">
        <v>0</v>
      </c>
      <c r="G53" s="67">
        <v>0</v>
      </c>
      <c r="H53" s="63"/>
      <c r="J53" s="3"/>
      <c r="K53" s="3"/>
      <c r="L53" s="3"/>
    </row>
    <row r="54" spans="1:12" x14ac:dyDescent="0.25">
      <c r="A54">
        <v>51</v>
      </c>
      <c r="B54" s="63">
        <v>4</v>
      </c>
      <c r="C54" s="66">
        <v>18</v>
      </c>
      <c r="D54" s="66">
        <v>1</v>
      </c>
      <c r="E54" s="66">
        <v>0</v>
      </c>
      <c r="F54" s="67">
        <v>0</v>
      </c>
      <c r="G54" s="67">
        <v>0</v>
      </c>
      <c r="H54" s="63"/>
      <c r="J54" s="3"/>
      <c r="K54" s="3"/>
      <c r="L54" s="3"/>
    </row>
    <row r="55" spans="1:12" x14ac:dyDescent="0.25">
      <c r="A55">
        <v>52</v>
      </c>
      <c r="B55" s="63">
        <v>4</v>
      </c>
      <c r="C55" s="66">
        <v>18</v>
      </c>
      <c r="D55" s="66">
        <v>3</v>
      </c>
      <c r="E55" s="66">
        <v>0</v>
      </c>
      <c r="F55" s="67">
        <v>0</v>
      </c>
      <c r="G55" s="67">
        <v>0</v>
      </c>
      <c r="H55" s="63"/>
      <c r="J55" s="3"/>
      <c r="K55" s="3"/>
      <c r="L55" s="3"/>
    </row>
    <row r="56" spans="1:12" x14ac:dyDescent="0.25">
      <c r="A56">
        <v>53</v>
      </c>
      <c r="B56" s="63">
        <v>4</v>
      </c>
      <c r="C56" s="66">
        <v>18</v>
      </c>
      <c r="D56" s="66">
        <v>6</v>
      </c>
      <c r="E56" s="66">
        <v>0</v>
      </c>
      <c r="F56" s="67">
        <v>0</v>
      </c>
      <c r="G56" s="67">
        <v>0</v>
      </c>
      <c r="H56" s="63"/>
      <c r="J56" s="3"/>
      <c r="K56" s="3"/>
      <c r="L56" s="3"/>
    </row>
    <row r="57" spans="1:12" x14ac:dyDescent="0.25">
      <c r="A57">
        <v>54</v>
      </c>
      <c r="B57" s="63">
        <v>4</v>
      </c>
      <c r="C57" s="66">
        <v>19</v>
      </c>
      <c r="D57" s="66">
        <v>1</v>
      </c>
      <c r="E57" s="66">
        <v>0</v>
      </c>
      <c r="F57" s="67">
        <v>0</v>
      </c>
      <c r="G57" s="67">
        <v>0</v>
      </c>
      <c r="H57" s="63"/>
      <c r="J57" s="3"/>
      <c r="K57" s="3"/>
      <c r="L57" s="3"/>
    </row>
    <row r="58" spans="1:12" x14ac:dyDescent="0.25">
      <c r="A58">
        <v>55</v>
      </c>
      <c r="B58" s="63">
        <v>4</v>
      </c>
      <c r="C58" s="66">
        <v>19</v>
      </c>
      <c r="D58" s="66">
        <v>2</v>
      </c>
      <c r="E58" s="66">
        <v>0</v>
      </c>
      <c r="F58" s="67">
        <v>0</v>
      </c>
      <c r="G58" s="67">
        <v>0</v>
      </c>
      <c r="H58" s="63"/>
      <c r="J58" s="3"/>
      <c r="K58" s="3"/>
      <c r="L58" s="3"/>
    </row>
    <row r="59" spans="1:12" x14ac:dyDescent="0.25">
      <c r="A59">
        <v>56</v>
      </c>
      <c r="B59" s="63">
        <v>4</v>
      </c>
      <c r="C59" s="66">
        <v>19</v>
      </c>
      <c r="D59" s="66">
        <v>7</v>
      </c>
      <c r="E59" s="66">
        <v>0</v>
      </c>
      <c r="F59" s="67">
        <v>0</v>
      </c>
      <c r="G59" s="67">
        <v>0</v>
      </c>
      <c r="H59" s="63"/>
      <c r="J59" s="3"/>
      <c r="K59" s="3"/>
      <c r="L59" s="3"/>
    </row>
    <row r="60" spans="1:12" x14ac:dyDescent="0.25">
      <c r="A60">
        <v>57</v>
      </c>
      <c r="B60" s="63">
        <v>4</v>
      </c>
      <c r="C60" s="66">
        <v>20</v>
      </c>
      <c r="D60" s="66">
        <v>1</v>
      </c>
      <c r="E60" s="66">
        <v>0</v>
      </c>
      <c r="F60" s="67">
        <v>0</v>
      </c>
      <c r="G60" s="67">
        <v>0</v>
      </c>
      <c r="H60" s="63"/>
      <c r="J60" s="3"/>
      <c r="K60" s="3"/>
      <c r="L60" s="3"/>
    </row>
    <row r="61" spans="1:12" x14ac:dyDescent="0.25">
      <c r="A61">
        <v>58</v>
      </c>
      <c r="B61" s="63">
        <v>4</v>
      </c>
      <c r="C61" s="66">
        <v>20</v>
      </c>
      <c r="D61" s="66">
        <v>6</v>
      </c>
      <c r="E61" s="66">
        <v>0</v>
      </c>
      <c r="F61" s="67">
        <v>0</v>
      </c>
      <c r="G61" s="67">
        <v>0</v>
      </c>
      <c r="H61" s="63"/>
      <c r="J61" s="3"/>
      <c r="K61" s="3"/>
      <c r="L61" s="3"/>
    </row>
    <row r="62" spans="1:12" x14ac:dyDescent="0.25">
      <c r="A62">
        <v>59</v>
      </c>
      <c r="B62" s="63">
        <v>4</v>
      </c>
      <c r="C62" s="66">
        <v>20</v>
      </c>
      <c r="D62" s="67">
        <v>8</v>
      </c>
      <c r="E62" s="66">
        <v>0</v>
      </c>
      <c r="F62" s="67">
        <v>0</v>
      </c>
      <c r="G62" s="67">
        <v>0</v>
      </c>
      <c r="H62" s="63"/>
      <c r="J62" s="3"/>
      <c r="K62" s="3"/>
      <c r="L62" s="3"/>
    </row>
    <row r="63" spans="1:12" x14ac:dyDescent="0.25">
      <c r="A63">
        <v>60</v>
      </c>
      <c r="B63" s="63">
        <v>4</v>
      </c>
      <c r="C63" s="67">
        <v>21</v>
      </c>
      <c r="D63" s="67">
        <v>2</v>
      </c>
      <c r="E63" s="66">
        <v>0</v>
      </c>
      <c r="F63" s="67">
        <v>1</v>
      </c>
      <c r="G63" s="67">
        <v>1</v>
      </c>
      <c r="H63" s="63" t="s">
        <v>5</v>
      </c>
      <c r="J63" s="3"/>
      <c r="K63" s="3"/>
      <c r="L63" s="3"/>
    </row>
    <row r="64" spans="1:12" x14ac:dyDescent="0.25">
      <c r="A64">
        <v>61</v>
      </c>
      <c r="B64" s="63">
        <v>4</v>
      </c>
      <c r="C64" s="67">
        <v>21</v>
      </c>
      <c r="D64" s="67">
        <v>10</v>
      </c>
      <c r="E64" s="66">
        <v>0</v>
      </c>
      <c r="F64" s="67">
        <v>0</v>
      </c>
      <c r="G64" s="67">
        <v>0</v>
      </c>
      <c r="H64" s="63"/>
      <c r="J64" s="3"/>
      <c r="K64" s="3"/>
      <c r="L64" s="3"/>
    </row>
    <row r="65" spans="1:12" ht="16.5" customHeight="1" x14ac:dyDescent="0.25">
      <c r="A65">
        <v>62</v>
      </c>
      <c r="B65" s="63">
        <v>4</v>
      </c>
      <c r="C65" s="66">
        <v>24</v>
      </c>
      <c r="D65" s="66">
        <v>7</v>
      </c>
      <c r="E65" s="66">
        <v>0</v>
      </c>
      <c r="F65" s="67">
        <v>0</v>
      </c>
      <c r="G65" s="67">
        <v>0</v>
      </c>
      <c r="H65" s="63"/>
      <c r="J65" s="3"/>
      <c r="K65" s="3"/>
      <c r="L65" s="3"/>
    </row>
    <row r="66" spans="1:12" s="9" customFormat="1" x14ac:dyDescent="0.25">
      <c r="A66" s="18">
        <v>63</v>
      </c>
      <c r="B66" s="39">
        <v>5</v>
      </c>
      <c r="C66" s="40">
        <v>22</v>
      </c>
      <c r="D66" s="40">
        <v>2</v>
      </c>
      <c r="E66" s="40">
        <v>1</v>
      </c>
      <c r="F66" s="40">
        <v>0</v>
      </c>
      <c r="G66" s="40">
        <v>0</v>
      </c>
      <c r="H66" s="39"/>
      <c r="J66" s="38"/>
      <c r="K66" s="38"/>
      <c r="L66" s="38"/>
    </row>
    <row r="67" spans="1:12" s="9" customFormat="1" x14ac:dyDescent="0.25">
      <c r="A67" s="18">
        <v>64</v>
      </c>
      <c r="B67" s="39">
        <v>5</v>
      </c>
      <c r="C67" s="40">
        <v>22</v>
      </c>
      <c r="D67" s="40">
        <v>3</v>
      </c>
      <c r="E67" s="40">
        <v>1</v>
      </c>
      <c r="F67" s="40">
        <v>0</v>
      </c>
      <c r="G67" s="40">
        <v>0</v>
      </c>
      <c r="H67" s="39"/>
      <c r="J67" s="38"/>
      <c r="K67" s="38"/>
      <c r="L67" s="38"/>
    </row>
    <row r="68" spans="1:12" s="9" customFormat="1" x14ac:dyDescent="0.25">
      <c r="A68" s="18">
        <v>65</v>
      </c>
      <c r="B68" s="39">
        <v>5</v>
      </c>
      <c r="C68" s="40">
        <v>22</v>
      </c>
      <c r="D68" s="40">
        <v>6</v>
      </c>
      <c r="E68" s="40">
        <v>1</v>
      </c>
      <c r="F68" s="40">
        <v>0</v>
      </c>
      <c r="G68" s="40">
        <v>0</v>
      </c>
      <c r="H68" s="39"/>
      <c r="J68" s="38"/>
      <c r="K68" s="38"/>
      <c r="L68" s="38"/>
    </row>
    <row r="69" spans="1:12" s="9" customFormat="1" x14ac:dyDescent="0.25">
      <c r="A69" s="18">
        <v>66</v>
      </c>
      <c r="B69" s="39">
        <v>5</v>
      </c>
      <c r="C69" s="40">
        <v>23</v>
      </c>
      <c r="D69" s="40">
        <v>2</v>
      </c>
      <c r="E69" s="40">
        <v>1</v>
      </c>
      <c r="F69" s="40">
        <v>0</v>
      </c>
      <c r="G69" s="40">
        <v>0</v>
      </c>
      <c r="H69" s="39"/>
      <c r="J69" s="38"/>
      <c r="K69" s="38"/>
      <c r="L69" s="38"/>
    </row>
    <row r="70" spans="1:12" s="9" customFormat="1" x14ac:dyDescent="0.25">
      <c r="A70" s="18">
        <v>67</v>
      </c>
      <c r="B70" s="39">
        <v>5</v>
      </c>
      <c r="C70" s="40">
        <v>23</v>
      </c>
      <c r="D70" s="40">
        <v>4</v>
      </c>
      <c r="E70" s="40">
        <v>1</v>
      </c>
      <c r="F70" s="40">
        <v>0</v>
      </c>
      <c r="G70" s="40">
        <v>0</v>
      </c>
      <c r="H70" s="39"/>
      <c r="J70" s="38"/>
      <c r="K70" s="38"/>
      <c r="L70" s="38"/>
    </row>
    <row r="71" spans="1:12" s="9" customFormat="1" x14ac:dyDescent="0.25">
      <c r="A71" s="18">
        <v>68</v>
      </c>
      <c r="B71" s="39">
        <v>5</v>
      </c>
      <c r="C71" s="40">
        <v>23</v>
      </c>
      <c r="D71" s="40">
        <v>8</v>
      </c>
      <c r="E71" s="40">
        <v>1</v>
      </c>
      <c r="F71" s="40">
        <v>1</v>
      </c>
      <c r="G71" s="40">
        <v>1</v>
      </c>
      <c r="H71" s="39" t="s">
        <v>6</v>
      </c>
      <c r="J71" s="38"/>
      <c r="K71" s="38"/>
      <c r="L71" s="38"/>
    </row>
    <row r="72" spans="1:12" s="9" customFormat="1" x14ac:dyDescent="0.25">
      <c r="A72" s="18">
        <v>69</v>
      </c>
      <c r="B72" s="39">
        <v>5</v>
      </c>
      <c r="C72" s="40">
        <v>29</v>
      </c>
      <c r="D72" s="40">
        <v>1</v>
      </c>
      <c r="E72" s="40">
        <v>1</v>
      </c>
      <c r="F72" s="40">
        <v>0</v>
      </c>
      <c r="G72" s="40">
        <v>0</v>
      </c>
      <c r="H72" s="39"/>
      <c r="J72" s="38"/>
      <c r="K72" s="38"/>
      <c r="L72" s="38"/>
    </row>
    <row r="73" spans="1:12" s="9" customFormat="1" x14ac:dyDescent="0.25">
      <c r="A73" s="18">
        <v>70</v>
      </c>
      <c r="B73" s="39">
        <v>5</v>
      </c>
      <c r="C73" s="40">
        <v>29</v>
      </c>
      <c r="D73" s="40">
        <v>2</v>
      </c>
      <c r="E73" s="40">
        <v>1</v>
      </c>
      <c r="F73" s="40">
        <v>0</v>
      </c>
      <c r="G73" s="40">
        <v>0</v>
      </c>
      <c r="H73" s="39"/>
      <c r="J73" s="38"/>
      <c r="K73" s="38"/>
      <c r="L73" s="38"/>
    </row>
    <row r="74" spans="1:12" x14ac:dyDescent="0.25">
      <c r="A74">
        <v>71</v>
      </c>
      <c r="B74" s="63">
        <v>6</v>
      </c>
      <c r="C74" s="66">
        <v>24</v>
      </c>
      <c r="D74" s="66">
        <v>2</v>
      </c>
      <c r="E74" s="66">
        <v>0</v>
      </c>
      <c r="F74" s="67">
        <v>0</v>
      </c>
      <c r="G74" s="67">
        <v>0</v>
      </c>
      <c r="H74" s="63"/>
      <c r="J74" s="3"/>
      <c r="K74" s="3"/>
      <c r="L74" s="3"/>
    </row>
    <row r="75" spans="1:12" x14ac:dyDescent="0.25">
      <c r="A75">
        <v>72</v>
      </c>
      <c r="B75" s="63">
        <v>6</v>
      </c>
      <c r="C75" s="66">
        <v>24</v>
      </c>
      <c r="D75" s="66">
        <v>4</v>
      </c>
      <c r="E75" s="66">
        <v>0</v>
      </c>
      <c r="F75" s="67">
        <v>0</v>
      </c>
      <c r="G75" s="67">
        <v>0</v>
      </c>
      <c r="H75" s="63"/>
      <c r="J75" s="3"/>
      <c r="K75" s="3"/>
      <c r="L75" s="3"/>
    </row>
    <row r="76" spans="1:12" x14ac:dyDescent="0.25">
      <c r="A76">
        <v>73</v>
      </c>
      <c r="B76" s="63">
        <v>6</v>
      </c>
      <c r="C76" s="67">
        <v>25</v>
      </c>
      <c r="D76" s="67">
        <v>1</v>
      </c>
      <c r="E76" s="66">
        <v>0</v>
      </c>
      <c r="F76" s="67">
        <v>0</v>
      </c>
      <c r="G76" s="67">
        <v>0</v>
      </c>
      <c r="H76" s="63"/>
      <c r="J76" s="3"/>
      <c r="K76" s="3"/>
      <c r="L76" s="3"/>
    </row>
    <row r="77" spans="1:12" x14ac:dyDescent="0.25">
      <c r="A77">
        <v>74</v>
      </c>
      <c r="B77" s="63">
        <v>6</v>
      </c>
      <c r="C77" s="67">
        <v>25</v>
      </c>
      <c r="D77" s="67">
        <v>6</v>
      </c>
      <c r="E77" s="66">
        <v>0</v>
      </c>
      <c r="F77" s="67">
        <v>0</v>
      </c>
      <c r="G77" s="67">
        <v>0</v>
      </c>
      <c r="H77" s="63"/>
      <c r="J77" s="3"/>
      <c r="K77" s="3"/>
      <c r="L77" s="3"/>
    </row>
    <row r="78" spans="1:12" x14ac:dyDescent="0.25">
      <c r="A78">
        <v>75</v>
      </c>
      <c r="B78" s="63">
        <v>6</v>
      </c>
      <c r="C78" s="67">
        <v>25</v>
      </c>
      <c r="D78" s="67">
        <v>8</v>
      </c>
      <c r="E78" s="66">
        <v>0</v>
      </c>
      <c r="F78" s="67">
        <v>0</v>
      </c>
      <c r="G78" s="67">
        <v>0</v>
      </c>
      <c r="H78" s="63"/>
      <c r="J78" s="3"/>
      <c r="K78" s="3"/>
      <c r="L78" s="3"/>
    </row>
    <row r="79" spans="1:12" x14ac:dyDescent="0.25">
      <c r="A79">
        <v>76</v>
      </c>
      <c r="B79" s="63">
        <v>6</v>
      </c>
      <c r="C79" s="67">
        <v>26</v>
      </c>
      <c r="D79" s="67">
        <v>2</v>
      </c>
      <c r="E79" s="66">
        <v>0</v>
      </c>
      <c r="F79" s="67">
        <v>0</v>
      </c>
      <c r="G79" s="67">
        <v>0</v>
      </c>
      <c r="H79" s="63"/>
      <c r="J79" s="3"/>
      <c r="K79" s="3"/>
      <c r="L79" s="3"/>
    </row>
    <row r="80" spans="1:12" x14ac:dyDescent="0.25">
      <c r="A80">
        <v>77</v>
      </c>
      <c r="B80" s="63">
        <v>6</v>
      </c>
      <c r="C80" s="67">
        <v>26</v>
      </c>
      <c r="D80" s="67">
        <v>3</v>
      </c>
      <c r="E80" s="66">
        <v>0</v>
      </c>
      <c r="F80" s="67">
        <v>0</v>
      </c>
      <c r="G80" s="67">
        <v>0</v>
      </c>
      <c r="H80" s="63"/>
      <c r="J80" s="3"/>
      <c r="K80" s="3"/>
      <c r="L80" s="3"/>
    </row>
    <row r="81" spans="1:12" x14ac:dyDescent="0.25">
      <c r="A81">
        <v>78</v>
      </c>
      <c r="B81" s="63">
        <v>6</v>
      </c>
      <c r="C81" s="67">
        <v>27</v>
      </c>
      <c r="D81" s="67">
        <v>6</v>
      </c>
      <c r="E81" s="66">
        <v>0</v>
      </c>
      <c r="F81" s="67">
        <v>0</v>
      </c>
      <c r="G81" s="67">
        <v>0</v>
      </c>
      <c r="H81" s="63"/>
      <c r="J81" s="3"/>
      <c r="K81" s="3"/>
      <c r="L81" s="3"/>
    </row>
    <row r="82" spans="1:12" x14ac:dyDescent="0.25">
      <c r="A82">
        <v>79</v>
      </c>
      <c r="B82" s="63">
        <v>6</v>
      </c>
      <c r="C82" s="67">
        <v>27</v>
      </c>
      <c r="D82" s="67">
        <v>8</v>
      </c>
      <c r="E82" s="66">
        <v>0</v>
      </c>
      <c r="F82" s="67">
        <v>0</v>
      </c>
      <c r="G82" s="67">
        <v>0</v>
      </c>
      <c r="H82" s="63"/>
      <c r="J82" s="3"/>
      <c r="K82" s="3"/>
      <c r="L82" s="3"/>
    </row>
    <row r="83" spans="1:12" x14ac:dyDescent="0.25">
      <c r="A83">
        <v>80</v>
      </c>
      <c r="B83" s="63">
        <v>6</v>
      </c>
      <c r="C83" s="67">
        <v>27</v>
      </c>
      <c r="D83" s="67">
        <v>10</v>
      </c>
      <c r="E83" s="66">
        <v>0</v>
      </c>
      <c r="F83" s="67">
        <v>0</v>
      </c>
      <c r="G83" s="67">
        <v>0</v>
      </c>
      <c r="H83" s="63"/>
      <c r="J83" s="3"/>
      <c r="K83" s="3"/>
      <c r="L83" s="3"/>
    </row>
    <row r="84" spans="1:12" x14ac:dyDescent="0.25">
      <c r="A84">
        <v>81</v>
      </c>
      <c r="B84" s="63">
        <v>6</v>
      </c>
      <c r="C84" s="67">
        <v>28</v>
      </c>
      <c r="D84" s="67">
        <v>1</v>
      </c>
      <c r="E84" s="66">
        <v>0</v>
      </c>
      <c r="F84" s="67">
        <v>0</v>
      </c>
      <c r="G84" s="67">
        <v>0</v>
      </c>
      <c r="H84" s="63"/>
      <c r="J84" s="3"/>
      <c r="K84" s="3"/>
      <c r="L84" s="3"/>
    </row>
    <row r="85" spans="1:12" x14ac:dyDescent="0.25">
      <c r="A85">
        <v>82</v>
      </c>
      <c r="B85" s="63">
        <v>6</v>
      </c>
      <c r="C85" s="67">
        <v>28</v>
      </c>
      <c r="D85" s="67">
        <v>2</v>
      </c>
      <c r="E85" s="66">
        <v>0</v>
      </c>
      <c r="F85" s="67">
        <v>0</v>
      </c>
      <c r="G85" s="67">
        <v>0</v>
      </c>
      <c r="H85" s="63"/>
      <c r="J85" s="3"/>
      <c r="K85" s="3"/>
      <c r="L85" s="3"/>
    </row>
    <row r="86" spans="1:12" x14ac:dyDescent="0.25">
      <c r="A86">
        <v>83</v>
      </c>
      <c r="B86" s="63">
        <v>6</v>
      </c>
      <c r="C86" s="67">
        <v>28</v>
      </c>
      <c r="D86" s="67">
        <v>6</v>
      </c>
      <c r="E86" s="66">
        <v>0</v>
      </c>
      <c r="F86" s="67">
        <v>0</v>
      </c>
      <c r="G86" s="67">
        <v>0</v>
      </c>
      <c r="H86" s="63"/>
      <c r="J86" s="3"/>
      <c r="K86" s="3"/>
      <c r="L86" s="3"/>
    </row>
    <row r="87" spans="1:12" x14ac:dyDescent="0.25">
      <c r="A87">
        <v>84</v>
      </c>
      <c r="B87" s="63">
        <v>7</v>
      </c>
      <c r="C87" s="66">
        <v>30</v>
      </c>
      <c r="D87" s="66">
        <v>2</v>
      </c>
      <c r="E87" s="66">
        <v>0</v>
      </c>
      <c r="F87" s="67">
        <v>0</v>
      </c>
      <c r="G87" s="67">
        <v>0</v>
      </c>
      <c r="H87" s="63"/>
    </row>
    <row r="88" spans="1:12" x14ac:dyDescent="0.25">
      <c r="A88">
        <v>85</v>
      </c>
      <c r="B88" s="63">
        <v>7</v>
      </c>
      <c r="C88" s="66">
        <v>30</v>
      </c>
      <c r="D88" s="66">
        <v>4</v>
      </c>
      <c r="E88" s="66">
        <v>0</v>
      </c>
      <c r="F88" s="67">
        <v>0</v>
      </c>
      <c r="G88" s="67">
        <v>0</v>
      </c>
      <c r="H88" s="63"/>
    </row>
    <row r="89" spans="1:12" x14ac:dyDescent="0.25">
      <c r="A89">
        <v>86</v>
      </c>
      <c r="B89" s="63">
        <v>7</v>
      </c>
      <c r="C89" s="66">
        <v>30</v>
      </c>
      <c r="D89" s="66">
        <v>9</v>
      </c>
      <c r="E89" s="66">
        <v>0</v>
      </c>
      <c r="F89" s="67">
        <v>0</v>
      </c>
      <c r="G89" s="67">
        <v>0</v>
      </c>
      <c r="H89" s="63"/>
    </row>
    <row r="90" spans="1:12" x14ac:dyDescent="0.25">
      <c r="A90">
        <v>87</v>
      </c>
      <c r="B90" s="63">
        <v>7</v>
      </c>
      <c r="C90" s="66">
        <v>31</v>
      </c>
      <c r="D90" s="66">
        <v>1</v>
      </c>
      <c r="E90" s="66">
        <v>0</v>
      </c>
      <c r="F90" s="67">
        <v>0</v>
      </c>
      <c r="G90" s="67">
        <v>0</v>
      </c>
      <c r="H90" s="63"/>
    </row>
    <row r="91" spans="1:12" x14ac:dyDescent="0.25">
      <c r="A91">
        <v>88</v>
      </c>
      <c r="B91" s="63">
        <v>7</v>
      </c>
      <c r="C91" s="66">
        <v>31</v>
      </c>
      <c r="D91" s="66">
        <v>4</v>
      </c>
      <c r="E91" s="66">
        <v>0</v>
      </c>
      <c r="F91" s="67">
        <v>0</v>
      </c>
      <c r="G91" s="67">
        <v>0</v>
      </c>
      <c r="H91" s="63"/>
    </row>
    <row r="92" spans="1:12" x14ac:dyDescent="0.25">
      <c r="A92">
        <v>89</v>
      </c>
      <c r="B92" s="63">
        <v>7</v>
      </c>
      <c r="C92" s="66">
        <v>31</v>
      </c>
      <c r="D92" s="66">
        <v>7</v>
      </c>
      <c r="E92" s="66">
        <v>0</v>
      </c>
      <c r="F92" s="67">
        <v>0</v>
      </c>
      <c r="G92" s="67">
        <v>0</v>
      </c>
      <c r="H92" s="63"/>
    </row>
    <row r="93" spans="1:12" x14ac:dyDescent="0.25">
      <c r="A93">
        <v>90</v>
      </c>
      <c r="B93" s="63">
        <v>7</v>
      </c>
      <c r="C93" s="66">
        <v>32</v>
      </c>
      <c r="D93" s="66">
        <v>1</v>
      </c>
      <c r="E93" s="66">
        <v>0</v>
      </c>
      <c r="F93" s="67">
        <v>0</v>
      </c>
      <c r="G93" s="67">
        <v>0</v>
      </c>
      <c r="H93" s="63"/>
    </row>
    <row r="94" spans="1:12" x14ac:dyDescent="0.25">
      <c r="A94">
        <v>91</v>
      </c>
      <c r="B94" s="63">
        <v>7</v>
      </c>
      <c r="C94" s="66">
        <v>32</v>
      </c>
      <c r="D94" s="66">
        <v>3</v>
      </c>
      <c r="E94" s="66">
        <v>0</v>
      </c>
      <c r="F94" s="67">
        <v>0</v>
      </c>
      <c r="G94" s="67">
        <v>0</v>
      </c>
      <c r="H94" s="63"/>
    </row>
    <row r="95" spans="1:12" x14ac:dyDescent="0.25">
      <c r="A95">
        <v>92</v>
      </c>
      <c r="B95" s="63">
        <v>7</v>
      </c>
      <c r="C95" s="66">
        <v>32</v>
      </c>
      <c r="D95" s="66">
        <v>9</v>
      </c>
      <c r="E95" s="66">
        <v>0</v>
      </c>
      <c r="F95" s="67">
        <v>0</v>
      </c>
      <c r="G95" s="67">
        <v>0</v>
      </c>
      <c r="H95" s="63"/>
    </row>
    <row r="96" spans="1:12" x14ac:dyDescent="0.25">
      <c r="A96">
        <v>93</v>
      </c>
      <c r="B96" s="63">
        <v>7</v>
      </c>
      <c r="C96" s="67">
        <v>33</v>
      </c>
      <c r="D96" s="67">
        <v>2</v>
      </c>
      <c r="E96" s="66">
        <v>0</v>
      </c>
      <c r="F96" s="67">
        <v>0</v>
      </c>
      <c r="G96" s="67">
        <v>0</v>
      </c>
      <c r="H96" s="63"/>
    </row>
    <row r="97" spans="1:8" x14ac:dyDescent="0.25">
      <c r="A97">
        <v>94</v>
      </c>
      <c r="B97" s="63">
        <v>7</v>
      </c>
      <c r="C97" s="67">
        <v>33</v>
      </c>
      <c r="D97" s="67">
        <v>4</v>
      </c>
      <c r="E97" s="66">
        <v>0</v>
      </c>
      <c r="F97" s="67">
        <v>0</v>
      </c>
      <c r="G97" s="67">
        <v>0</v>
      </c>
      <c r="H97" s="63"/>
    </row>
    <row r="98" spans="1:8" x14ac:dyDescent="0.25">
      <c r="A98">
        <v>95</v>
      </c>
      <c r="B98" s="63">
        <v>7</v>
      </c>
      <c r="C98" s="67">
        <v>33</v>
      </c>
      <c r="D98" s="67">
        <v>10</v>
      </c>
      <c r="E98" s="66">
        <v>0</v>
      </c>
      <c r="F98" s="67">
        <v>0</v>
      </c>
      <c r="G98" s="67">
        <v>0</v>
      </c>
      <c r="H98" s="63"/>
    </row>
    <row r="99" spans="1:8" x14ac:dyDescent="0.25">
      <c r="A99">
        <v>96</v>
      </c>
      <c r="B99" s="63">
        <v>7</v>
      </c>
      <c r="C99" s="67">
        <v>34</v>
      </c>
      <c r="D99" s="67">
        <v>1</v>
      </c>
      <c r="E99" s="66">
        <v>0</v>
      </c>
      <c r="F99" s="67">
        <v>1</v>
      </c>
      <c r="G99" s="67">
        <v>1</v>
      </c>
      <c r="H99" s="63" t="s">
        <v>6</v>
      </c>
    </row>
    <row r="100" spans="1:8" x14ac:dyDescent="0.25">
      <c r="A100">
        <v>97</v>
      </c>
      <c r="B100" s="63">
        <v>7</v>
      </c>
      <c r="C100" s="67">
        <v>34</v>
      </c>
      <c r="D100" s="67">
        <v>2</v>
      </c>
      <c r="E100" s="66">
        <v>0</v>
      </c>
      <c r="F100" s="67">
        <v>0</v>
      </c>
      <c r="G100" s="67">
        <v>0</v>
      </c>
      <c r="H100" s="63"/>
    </row>
    <row r="101" spans="1:8" x14ac:dyDescent="0.25">
      <c r="A101" s="7">
        <v>98</v>
      </c>
      <c r="B101" s="68">
        <v>7</v>
      </c>
      <c r="C101" s="69">
        <v>34</v>
      </c>
      <c r="D101" s="69">
        <v>3</v>
      </c>
      <c r="E101" s="70">
        <v>0</v>
      </c>
      <c r="F101" s="69">
        <v>0</v>
      </c>
      <c r="G101" s="69">
        <v>0</v>
      </c>
      <c r="H101" s="68"/>
    </row>
  </sheetData>
  <sortState ref="B2:G394">
    <sortCondition ref="B2:B394"/>
  </sortState>
  <pageMargins left="0.75000000000000011" right="0.75000000000000011" top="1" bottom="1" header="0.5" footer="0.5"/>
  <pageSetup paperSize="9" scale="3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workbookViewId="0">
      <selection activeCell="I3" sqref="I3"/>
    </sheetView>
  </sheetViews>
  <sheetFormatPr defaultColWidth="10" defaultRowHeight="15.75" x14ac:dyDescent="0.25"/>
  <cols>
    <col min="1" max="1" width="11.625" style="61" customWidth="1"/>
    <col min="2" max="4" width="13.875" style="61" customWidth="1"/>
    <col min="5" max="5" width="29.5" style="61" customWidth="1"/>
    <col min="6" max="16384" width="10" style="56"/>
  </cols>
  <sheetData>
    <row r="1" spans="1:9" x14ac:dyDescent="0.25">
      <c r="A1" s="42" t="s">
        <v>38</v>
      </c>
    </row>
    <row r="2" spans="1:9" ht="57" customHeight="1" x14ac:dyDescent="0.25">
      <c r="A2" s="58" t="s">
        <v>35</v>
      </c>
      <c r="B2" s="62" t="s">
        <v>32</v>
      </c>
      <c r="C2" s="62" t="s">
        <v>9</v>
      </c>
      <c r="D2" s="62" t="s">
        <v>10</v>
      </c>
      <c r="E2" s="62" t="s">
        <v>36</v>
      </c>
    </row>
    <row r="3" spans="1:9" x14ac:dyDescent="0.25">
      <c r="A3" s="57">
        <v>1</v>
      </c>
      <c r="B3" s="57">
        <v>1</v>
      </c>
      <c r="C3" s="57">
        <v>1</v>
      </c>
      <c r="D3" s="57">
        <v>2</v>
      </c>
      <c r="E3" s="59" t="s">
        <v>33</v>
      </c>
    </row>
    <row r="4" spans="1:9" x14ac:dyDescent="0.25">
      <c r="A4" s="57">
        <v>2</v>
      </c>
      <c r="B4" s="57">
        <v>1</v>
      </c>
      <c r="C4" s="57">
        <v>1</v>
      </c>
      <c r="D4" s="57">
        <v>2</v>
      </c>
      <c r="E4" s="59" t="s">
        <v>33</v>
      </c>
    </row>
    <row r="5" spans="1:9" x14ac:dyDescent="0.25">
      <c r="A5" s="57">
        <v>3</v>
      </c>
      <c r="B5" s="57">
        <v>1</v>
      </c>
      <c r="C5" s="57">
        <v>1</v>
      </c>
      <c r="D5" s="57">
        <v>1</v>
      </c>
      <c r="E5" s="59" t="s">
        <v>34</v>
      </c>
    </row>
    <row r="6" spans="1:9" x14ac:dyDescent="0.25">
      <c r="A6" s="57">
        <v>4</v>
      </c>
      <c r="B6" s="57">
        <v>1</v>
      </c>
      <c r="C6" s="57">
        <v>1</v>
      </c>
      <c r="D6" s="57">
        <v>1</v>
      </c>
      <c r="E6" s="59" t="s">
        <v>34</v>
      </c>
    </row>
    <row r="7" spans="1:9" x14ac:dyDescent="0.25">
      <c r="A7" s="57">
        <v>5</v>
      </c>
      <c r="B7" s="57">
        <v>1</v>
      </c>
      <c r="C7" s="57">
        <v>1</v>
      </c>
      <c r="D7" s="57">
        <v>4</v>
      </c>
      <c r="E7" s="71" t="s">
        <v>37</v>
      </c>
    </row>
    <row r="8" spans="1:9" x14ac:dyDescent="0.25">
      <c r="A8" s="57">
        <v>6</v>
      </c>
      <c r="B8" s="57">
        <v>1</v>
      </c>
      <c r="C8" s="57">
        <v>1</v>
      </c>
      <c r="D8" s="57">
        <v>1</v>
      </c>
      <c r="E8" s="59" t="s">
        <v>4</v>
      </c>
    </row>
    <row r="9" spans="1:9" x14ac:dyDescent="0.25">
      <c r="A9" s="57">
        <v>7</v>
      </c>
      <c r="B9" s="57">
        <v>1</v>
      </c>
      <c r="C9" s="57">
        <v>0</v>
      </c>
      <c r="D9" s="57">
        <v>0</v>
      </c>
      <c r="E9" s="60"/>
    </row>
    <row r="10" spans="1:9" x14ac:dyDescent="0.25">
      <c r="A10" s="57">
        <v>8</v>
      </c>
      <c r="B10" s="57">
        <v>1</v>
      </c>
      <c r="C10" s="57">
        <v>0</v>
      </c>
      <c r="D10" s="57">
        <v>0</v>
      </c>
      <c r="E10" s="60"/>
    </row>
    <row r="11" spans="1:9" x14ac:dyDescent="0.25">
      <c r="A11" s="57">
        <v>9</v>
      </c>
      <c r="B11" s="57">
        <v>1</v>
      </c>
      <c r="C11" s="57">
        <v>0</v>
      </c>
      <c r="D11" s="57">
        <v>0</v>
      </c>
      <c r="E11" s="60"/>
      <c r="I11" s="42"/>
    </row>
    <row r="12" spans="1:9" x14ac:dyDescent="0.25">
      <c r="A12" s="57">
        <v>10</v>
      </c>
      <c r="B12" s="57">
        <v>1</v>
      </c>
      <c r="C12" s="57">
        <v>0</v>
      </c>
      <c r="D12" s="57">
        <v>0</v>
      </c>
      <c r="E12" s="60"/>
    </row>
    <row r="13" spans="1:9" x14ac:dyDescent="0.25">
      <c r="A13" s="57">
        <v>11</v>
      </c>
      <c r="B13" s="57">
        <v>1</v>
      </c>
      <c r="C13" s="57">
        <v>0</v>
      </c>
      <c r="D13" s="57">
        <v>0</v>
      </c>
      <c r="E13" s="60"/>
    </row>
    <row r="14" spans="1:9" x14ac:dyDescent="0.25">
      <c r="A14" s="57">
        <v>12</v>
      </c>
      <c r="B14" s="57">
        <v>1</v>
      </c>
      <c r="C14" s="57">
        <v>0</v>
      </c>
      <c r="D14" s="57">
        <v>0</v>
      </c>
      <c r="E14" s="60"/>
    </row>
    <row r="15" spans="1:9" x14ac:dyDescent="0.25">
      <c r="A15" s="57">
        <v>13</v>
      </c>
      <c r="B15" s="57">
        <v>1</v>
      </c>
      <c r="C15" s="57">
        <v>0</v>
      </c>
      <c r="D15" s="57">
        <v>0</v>
      </c>
      <c r="E15" s="60"/>
    </row>
    <row r="16" spans="1:9" x14ac:dyDescent="0.25">
      <c r="A16" s="57">
        <v>14</v>
      </c>
      <c r="B16" s="57">
        <v>1</v>
      </c>
      <c r="C16" s="57">
        <v>0</v>
      </c>
      <c r="D16" s="57">
        <v>0</v>
      </c>
      <c r="E16" s="60"/>
    </row>
    <row r="17" spans="1:5" x14ac:dyDescent="0.25">
      <c r="A17" s="57">
        <v>15</v>
      </c>
      <c r="B17" s="57">
        <v>1</v>
      </c>
      <c r="C17" s="57">
        <v>0</v>
      </c>
      <c r="D17" s="57">
        <v>0</v>
      </c>
      <c r="E17" s="60"/>
    </row>
    <row r="18" spans="1:5" x14ac:dyDescent="0.25">
      <c r="A18" s="57">
        <v>16</v>
      </c>
      <c r="B18" s="57">
        <v>1</v>
      </c>
      <c r="C18" s="57">
        <v>0</v>
      </c>
      <c r="D18" s="57">
        <v>0</v>
      </c>
      <c r="E18" s="60"/>
    </row>
    <row r="19" spans="1:5" x14ac:dyDescent="0.25">
      <c r="A19" s="57">
        <v>17</v>
      </c>
      <c r="B19" s="57">
        <v>1</v>
      </c>
      <c r="C19" s="57">
        <v>1</v>
      </c>
      <c r="D19" s="57">
        <v>1</v>
      </c>
      <c r="E19" s="59" t="s">
        <v>6</v>
      </c>
    </row>
    <row r="20" spans="1:5" x14ac:dyDescent="0.25">
      <c r="A20" s="57">
        <v>18</v>
      </c>
      <c r="B20" s="57">
        <v>1</v>
      </c>
      <c r="C20" s="57">
        <v>0</v>
      </c>
      <c r="D20" s="57">
        <v>0</v>
      </c>
      <c r="E20" s="60"/>
    </row>
    <row r="21" spans="1:5" x14ac:dyDescent="0.25">
      <c r="A21" s="57">
        <v>19</v>
      </c>
      <c r="B21" s="57">
        <v>1</v>
      </c>
      <c r="C21" s="57">
        <v>0</v>
      </c>
      <c r="D21" s="57">
        <v>0</v>
      </c>
      <c r="E21" s="60"/>
    </row>
    <row r="22" spans="1:5" x14ac:dyDescent="0.25">
      <c r="A22" s="57">
        <v>20</v>
      </c>
      <c r="B22" s="57">
        <v>1</v>
      </c>
      <c r="C22" s="57">
        <v>0</v>
      </c>
      <c r="D22" s="57">
        <v>0</v>
      </c>
      <c r="E22" s="60"/>
    </row>
    <row r="23" spans="1:5" x14ac:dyDescent="0.25">
      <c r="A23" s="57">
        <v>21</v>
      </c>
      <c r="B23" s="57">
        <v>1</v>
      </c>
      <c r="C23" s="57">
        <v>0</v>
      </c>
      <c r="D23" s="57">
        <v>0</v>
      </c>
      <c r="E23" s="60"/>
    </row>
    <row r="24" spans="1:5" x14ac:dyDescent="0.25">
      <c r="A24" s="57">
        <v>22</v>
      </c>
      <c r="B24" s="57">
        <v>1</v>
      </c>
      <c r="C24" s="57">
        <v>0</v>
      </c>
      <c r="D24" s="57">
        <v>0</v>
      </c>
      <c r="E24" s="60"/>
    </row>
    <row r="25" spans="1:5" x14ac:dyDescent="0.25">
      <c r="A25" s="57">
        <v>23</v>
      </c>
      <c r="B25" s="57">
        <v>1</v>
      </c>
      <c r="C25" s="57">
        <v>0</v>
      </c>
      <c r="D25" s="57">
        <v>0</v>
      </c>
      <c r="E25" s="60"/>
    </row>
    <row r="26" spans="1:5" x14ac:dyDescent="0.25">
      <c r="A26" s="57">
        <v>24</v>
      </c>
      <c r="B26" s="57">
        <v>1</v>
      </c>
      <c r="C26" s="57">
        <v>0</v>
      </c>
      <c r="D26" s="57">
        <v>0</v>
      </c>
      <c r="E26" s="60"/>
    </row>
    <row r="27" spans="1:5" x14ac:dyDescent="0.25">
      <c r="A27" s="57">
        <v>25</v>
      </c>
      <c r="B27" s="57">
        <v>1</v>
      </c>
      <c r="C27" s="57">
        <v>0</v>
      </c>
      <c r="D27" s="57">
        <v>0</v>
      </c>
      <c r="E27" s="60"/>
    </row>
    <row r="28" spans="1:5" x14ac:dyDescent="0.25">
      <c r="A28" s="57">
        <v>26</v>
      </c>
      <c r="B28" s="57">
        <v>1</v>
      </c>
      <c r="C28" s="57">
        <v>0</v>
      </c>
      <c r="D28" s="57">
        <v>0</v>
      </c>
      <c r="E28" s="60"/>
    </row>
    <row r="29" spans="1:5" x14ac:dyDescent="0.25">
      <c r="A29" s="57">
        <v>27</v>
      </c>
      <c r="B29" s="57">
        <v>1</v>
      </c>
      <c r="C29" s="57">
        <v>0</v>
      </c>
      <c r="D29" s="57">
        <v>0</v>
      </c>
      <c r="E29" s="60"/>
    </row>
    <row r="30" spans="1:5" x14ac:dyDescent="0.25">
      <c r="A30" s="57">
        <v>28</v>
      </c>
      <c r="B30" s="57">
        <v>1</v>
      </c>
      <c r="C30" s="57">
        <v>0</v>
      </c>
      <c r="D30" s="57">
        <v>0</v>
      </c>
      <c r="E30" s="60"/>
    </row>
    <row r="31" spans="1:5" x14ac:dyDescent="0.25">
      <c r="A31" s="57">
        <v>29</v>
      </c>
      <c r="B31" s="57">
        <v>1</v>
      </c>
      <c r="C31" s="57">
        <v>0</v>
      </c>
      <c r="D31" s="57">
        <v>0</v>
      </c>
      <c r="E31" s="60"/>
    </row>
    <row r="32" spans="1:5" x14ac:dyDescent="0.25">
      <c r="A32" s="57">
        <v>30</v>
      </c>
      <c r="B32" s="57">
        <v>1</v>
      </c>
      <c r="C32" s="57">
        <v>0</v>
      </c>
      <c r="D32" s="57">
        <v>0</v>
      </c>
      <c r="E32" s="60"/>
    </row>
    <row r="33" spans="1:5" x14ac:dyDescent="0.25">
      <c r="A33" s="57">
        <v>31</v>
      </c>
      <c r="B33" s="57">
        <v>1</v>
      </c>
      <c r="C33" s="57">
        <v>0</v>
      </c>
      <c r="D33" s="57">
        <v>0</v>
      </c>
      <c r="E33" s="60"/>
    </row>
    <row r="34" spans="1:5" x14ac:dyDescent="0.25">
      <c r="A34" s="57">
        <v>32</v>
      </c>
      <c r="B34" s="57">
        <v>1</v>
      </c>
      <c r="C34" s="57">
        <v>1</v>
      </c>
      <c r="D34" s="57">
        <v>1</v>
      </c>
      <c r="E34" s="59" t="s">
        <v>6</v>
      </c>
    </row>
    <row r="35" spans="1:5" x14ac:dyDescent="0.25">
      <c r="A35" s="57">
        <v>33</v>
      </c>
      <c r="B35" s="57">
        <v>1</v>
      </c>
      <c r="C35" s="57">
        <v>0</v>
      </c>
      <c r="D35" s="57">
        <v>0</v>
      </c>
      <c r="E35" s="60"/>
    </row>
    <row r="36" spans="1:5" x14ac:dyDescent="0.25">
      <c r="A36" s="57">
        <v>34</v>
      </c>
      <c r="B36" s="57">
        <v>1</v>
      </c>
      <c r="C36" s="57">
        <v>1</v>
      </c>
      <c r="D36" s="57">
        <v>1</v>
      </c>
      <c r="E36" s="59" t="s">
        <v>6</v>
      </c>
    </row>
    <row r="37" spans="1:5" x14ac:dyDescent="0.25">
      <c r="A37" s="57">
        <v>35</v>
      </c>
      <c r="B37" s="57">
        <v>1</v>
      </c>
      <c r="C37" s="57">
        <v>0</v>
      </c>
      <c r="D37" s="57">
        <v>0</v>
      </c>
      <c r="E37" s="60"/>
    </row>
    <row r="38" spans="1:5" x14ac:dyDescent="0.25">
      <c r="A38" s="57">
        <v>36</v>
      </c>
      <c r="B38" s="57">
        <v>1</v>
      </c>
      <c r="C38" s="57">
        <v>0</v>
      </c>
      <c r="D38" s="57">
        <v>0</v>
      </c>
      <c r="E38" s="60"/>
    </row>
    <row r="39" spans="1:5" x14ac:dyDescent="0.25">
      <c r="A39" s="57">
        <v>37</v>
      </c>
      <c r="B39" s="57">
        <v>1</v>
      </c>
      <c r="C39" s="57">
        <v>0</v>
      </c>
      <c r="D39" s="57">
        <v>0</v>
      </c>
      <c r="E39" s="60"/>
    </row>
    <row r="40" spans="1:5" x14ac:dyDescent="0.25">
      <c r="A40" s="57">
        <v>38</v>
      </c>
      <c r="B40" s="57">
        <v>1</v>
      </c>
      <c r="C40" s="57">
        <v>0</v>
      </c>
      <c r="D40" s="57">
        <v>0</v>
      </c>
      <c r="E40" s="60"/>
    </row>
    <row r="41" spans="1:5" x14ac:dyDescent="0.25">
      <c r="A41" s="57">
        <v>39</v>
      </c>
      <c r="B41" s="57">
        <v>1</v>
      </c>
      <c r="C41" s="57">
        <v>0</v>
      </c>
      <c r="D41" s="57">
        <v>0</v>
      </c>
      <c r="E41" s="60"/>
    </row>
    <row r="42" spans="1:5" x14ac:dyDescent="0.25">
      <c r="A42" s="57">
        <v>40</v>
      </c>
      <c r="B42" s="57">
        <v>1</v>
      </c>
      <c r="C42" s="57">
        <v>0</v>
      </c>
      <c r="D42" s="57">
        <v>0</v>
      </c>
      <c r="E42" s="60"/>
    </row>
    <row r="43" spans="1:5" x14ac:dyDescent="0.25">
      <c r="A43" s="57">
        <v>41</v>
      </c>
      <c r="B43" s="57">
        <v>1</v>
      </c>
      <c r="C43" s="57">
        <v>0</v>
      </c>
      <c r="D43" s="57">
        <v>0</v>
      </c>
      <c r="E43" s="60"/>
    </row>
  </sheetData>
  <pageMargins left="0.7" right="0.7" top="0.78740157499999996" bottom="0.78740157499999996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28" sqref="E28"/>
    </sheetView>
  </sheetViews>
  <sheetFormatPr defaultColWidth="11" defaultRowHeight="15.75" x14ac:dyDescent="0.25"/>
  <cols>
    <col min="1" max="1" width="22" customWidth="1"/>
    <col min="2" max="2" width="12.625" customWidth="1"/>
    <col min="3" max="3" width="22.125" customWidth="1"/>
    <col min="4" max="6" width="21.625" customWidth="1"/>
    <col min="7" max="7" width="26.875" customWidth="1"/>
    <col min="8" max="8" width="16.125" customWidth="1"/>
  </cols>
  <sheetData>
    <row r="1" spans="1:8" x14ac:dyDescent="0.25">
      <c r="A1" s="9" t="s">
        <v>41</v>
      </c>
    </row>
    <row r="2" spans="1:8" x14ac:dyDescent="0.25">
      <c r="A2" s="9"/>
    </row>
    <row r="3" spans="1:8" s="65" customFormat="1" x14ac:dyDescent="0.25">
      <c r="A3" s="9" t="s">
        <v>42</v>
      </c>
    </row>
    <row r="4" spans="1:8" ht="18" x14ac:dyDescent="0.25">
      <c r="A4" s="37" t="s">
        <v>18</v>
      </c>
      <c r="B4" s="18" t="s">
        <v>19</v>
      </c>
      <c r="C4" s="18" t="s">
        <v>12</v>
      </c>
      <c r="D4" s="18" t="s">
        <v>15</v>
      </c>
      <c r="E4" s="18" t="s">
        <v>13</v>
      </c>
      <c r="F4" s="18" t="s">
        <v>14</v>
      </c>
      <c r="G4" s="18" t="s">
        <v>16</v>
      </c>
    </row>
    <row r="5" spans="1:8" x14ac:dyDescent="0.25">
      <c r="A5" s="15" t="s">
        <v>11</v>
      </c>
      <c r="B5" s="21">
        <v>1</v>
      </c>
      <c r="C5" s="22">
        <v>0</v>
      </c>
      <c r="D5" s="23">
        <v>482.43</v>
      </c>
      <c r="E5" s="24">
        <f>C5/D5*100</f>
        <v>0</v>
      </c>
      <c r="F5" s="24">
        <v>355.65</v>
      </c>
      <c r="G5" s="24">
        <f>C5/F5*100</f>
        <v>0</v>
      </c>
    </row>
    <row r="6" spans="1:8" x14ac:dyDescent="0.25">
      <c r="A6" s="5"/>
      <c r="B6" s="45">
        <v>2</v>
      </c>
      <c r="C6" s="46">
        <v>5</v>
      </c>
      <c r="D6" s="47">
        <v>528.01</v>
      </c>
      <c r="E6" s="47">
        <f>C6/D6*100</f>
        <v>0.94695176227722955</v>
      </c>
      <c r="F6" s="47">
        <v>313.58999999999997</v>
      </c>
      <c r="G6" s="47">
        <f>C6/F6*100</f>
        <v>1.5944385981695846</v>
      </c>
    </row>
    <row r="7" spans="1:8" x14ac:dyDescent="0.25">
      <c r="A7" s="19"/>
      <c r="B7" s="17">
        <v>3</v>
      </c>
      <c r="C7" s="6">
        <v>1</v>
      </c>
      <c r="D7" s="25">
        <v>467.76</v>
      </c>
      <c r="E7" s="19">
        <f>C7/D7*100</f>
        <v>0.21378484693004959</v>
      </c>
      <c r="F7" s="19">
        <v>355.27</v>
      </c>
      <c r="G7" s="19">
        <f t="shared" ref="G7:G11" si="0">C7/F7*100</f>
        <v>0.28147606046105783</v>
      </c>
    </row>
    <row r="8" spans="1:8" x14ac:dyDescent="0.25">
      <c r="A8" s="19"/>
      <c r="B8" s="17">
        <v>4</v>
      </c>
      <c r="C8" s="6">
        <v>1</v>
      </c>
      <c r="D8" s="25">
        <v>629.29</v>
      </c>
      <c r="E8" s="19">
        <f t="shared" ref="E8:E11" si="1">C8/D8*100</f>
        <v>0.15890924692907882</v>
      </c>
      <c r="F8" s="19">
        <v>509.05</v>
      </c>
      <c r="G8" s="19">
        <f t="shared" si="0"/>
        <v>0.19644435713584127</v>
      </c>
      <c r="H8" s="2"/>
    </row>
    <row r="9" spans="1:8" x14ac:dyDescent="0.25">
      <c r="A9" s="19"/>
      <c r="B9" s="45">
        <v>5</v>
      </c>
      <c r="C9" s="46">
        <v>1</v>
      </c>
      <c r="D9" s="47">
        <v>384.99</v>
      </c>
      <c r="E9" s="47">
        <f t="shared" si="1"/>
        <v>0.25974700641575105</v>
      </c>
      <c r="F9" s="47">
        <v>286.2</v>
      </c>
      <c r="G9" s="47">
        <f t="shared" si="0"/>
        <v>0.34940600978336828</v>
      </c>
      <c r="H9" s="2"/>
    </row>
    <row r="10" spans="1:8" x14ac:dyDescent="0.25">
      <c r="A10" s="19"/>
      <c r="B10" s="17">
        <v>6</v>
      </c>
      <c r="C10" s="6">
        <v>0</v>
      </c>
      <c r="D10" s="25">
        <v>428.35</v>
      </c>
      <c r="E10" s="19">
        <f t="shared" si="1"/>
        <v>0</v>
      </c>
      <c r="F10" s="19">
        <v>294.27999999999997</v>
      </c>
      <c r="G10" s="19">
        <f t="shared" si="0"/>
        <v>0</v>
      </c>
      <c r="H10" s="2"/>
    </row>
    <row r="11" spans="1:8" x14ac:dyDescent="0.25">
      <c r="A11" s="20"/>
      <c r="B11" s="14">
        <v>7</v>
      </c>
      <c r="C11" s="6">
        <v>1</v>
      </c>
      <c r="D11" s="25">
        <v>475.48</v>
      </c>
      <c r="E11" s="20">
        <f t="shared" si="1"/>
        <v>0.21031378817195256</v>
      </c>
      <c r="F11" s="19">
        <v>381.13</v>
      </c>
      <c r="G11" s="20">
        <f t="shared" si="0"/>
        <v>0.26237766641303495</v>
      </c>
    </row>
    <row r="12" spans="1:8" x14ac:dyDescent="0.25">
      <c r="A12" s="9" t="s">
        <v>21</v>
      </c>
      <c r="B12" s="17"/>
      <c r="C12" s="22"/>
      <c r="D12" s="23"/>
      <c r="E12" s="19"/>
      <c r="F12" s="24"/>
      <c r="G12" s="19"/>
    </row>
    <row r="13" spans="1:8" ht="18" x14ac:dyDescent="0.25">
      <c r="A13" s="37" t="s">
        <v>18</v>
      </c>
      <c r="B13" s="18" t="s">
        <v>19</v>
      </c>
      <c r="C13" s="18" t="s">
        <v>12</v>
      </c>
      <c r="D13" s="18" t="s">
        <v>15</v>
      </c>
      <c r="E13" s="18" t="s">
        <v>13</v>
      </c>
      <c r="F13" s="18" t="s">
        <v>14</v>
      </c>
      <c r="G13" s="18" t="s">
        <v>16</v>
      </c>
    </row>
    <row r="14" spans="1:8" x14ac:dyDescent="0.25">
      <c r="A14" s="48" t="s">
        <v>11</v>
      </c>
      <c r="B14" s="50" t="s">
        <v>28</v>
      </c>
      <c r="C14" s="51">
        <v>5</v>
      </c>
      <c r="D14" s="52">
        <f>D6+D9</f>
        <v>913</v>
      </c>
      <c r="E14" s="53">
        <f>C14/D14*100</f>
        <v>0.547645125958379</v>
      </c>
      <c r="F14" s="52">
        <f>F6+F9</f>
        <v>599.79</v>
      </c>
      <c r="G14" s="49">
        <f>C14/F14*100</f>
        <v>0.83362510211907503</v>
      </c>
      <c r="H14" s="44"/>
    </row>
    <row r="15" spans="1:8" x14ac:dyDescent="0.25">
      <c r="A15" s="27" t="s">
        <v>24</v>
      </c>
      <c r="B15" s="7"/>
      <c r="C15" s="8">
        <v>5</v>
      </c>
      <c r="D15" s="20">
        <v>813</v>
      </c>
      <c r="E15" s="43" t="s">
        <v>25</v>
      </c>
      <c r="F15" s="20">
        <v>543</v>
      </c>
      <c r="G15" s="54" t="s">
        <v>26</v>
      </c>
    </row>
    <row r="16" spans="1:8" x14ac:dyDescent="0.25">
      <c r="E16" s="16"/>
    </row>
    <row r="18" spans="1:3" x14ac:dyDescent="0.25">
      <c r="A18" s="26" t="s">
        <v>22</v>
      </c>
      <c r="C18" s="44"/>
    </row>
    <row r="19" spans="1:3" x14ac:dyDescent="0.25">
      <c r="A19" s="26" t="s">
        <v>27</v>
      </c>
      <c r="C19" s="44"/>
    </row>
  </sheetData>
  <pageMargins left="0.75" right="0.75" top="1" bottom="1" header="0.5" footer="0.5"/>
  <pageSetup paperSize="9" scale="5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25" sqref="C25"/>
    </sheetView>
  </sheetViews>
  <sheetFormatPr defaultColWidth="11" defaultRowHeight="15.75" x14ac:dyDescent="0.25"/>
  <cols>
    <col min="1" max="1" width="25.625" customWidth="1"/>
    <col min="2" max="2" width="14.625" customWidth="1"/>
    <col min="3" max="3" width="36.625" customWidth="1"/>
  </cols>
  <sheetData>
    <row r="1" spans="1:3" s="9" customFormat="1" x14ac:dyDescent="0.25">
      <c r="A1" s="9" t="s">
        <v>43</v>
      </c>
    </row>
    <row r="2" spans="1:3" s="9" customFormat="1" x14ac:dyDescent="0.25"/>
    <row r="3" spans="1:3" s="9" customFormat="1" x14ac:dyDescent="0.25">
      <c r="A3" s="9" t="s">
        <v>20</v>
      </c>
    </row>
    <row r="4" spans="1:3" x14ac:dyDescent="0.25">
      <c r="A4" s="28" t="s">
        <v>18</v>
      </c>
      <c r="B4" s="29" t="s">
        <v>19</v>
      </c>
      <c r="C4" s="29" t="s">
        <v>30</v>
      </c>
    </row>
    <row r="5" spans="1:3" x14ac:dyDescent="0.25">
      <c r="A5" s="32" t="s">
        <v>11</v>
      </c>
      <c r="B5" s="33">
        <v>2</v>
      </c>
      <c r="C5" s="55" t="s">
        <v>29</v>
      </c>
    </row>
    <row r="6" spans="1:3" x14ac:dyDescent="0.25">
      <c r="A6" s="34"/>
      <c r="B6" s="35">
        <v>3</v>
      </c>
      <c r="C6" s="36" t="s">
        <v>5</v>
      </c>
    </row>
    <row r="7" spans="1:3" x14ac:dyDescent="0.25">
      <c r="A7" s="34"/>
      <c r="B7" s="35">
        <v>4</v>
      </c>
      <c r="C7" s="36" t="s">
        <v>5</v>
      </c>
    </row>
    <row r="8" spans="1:3" x14ac:dyDescent="0.25">
      <c r="A8" s="34"/>
      <c r="B8" s="35">
        <v>5</v>
      </c>
      <c r="C8" s="36" t="s">
        <v>6</v>
      </c>
    </row>
    <row r="9" spans="1:3" ht="15" customHeight="1" x14ac:dyDescent="0.25">
      <c r="A9" s="31"/>
      <c r="B9" s="12">
        <v>7</v>
      </c>
      <c r="C9" s="13" t="s">
        <v>6</v>
      </c>
    </row>
    <row r="10" spans="1:3" x14ac:dyDescent="0.25">
      <c r="A10" s="30"/>
      <c r="B10" s="11"/>
      <c r="C10" s="10"/>
    </row>
    <row r="11" spans="1:3" x14ac:dyDescent="0.25">
      <c r="A11" s="9" t="s">
        <v>21</v>
      </c>
      <c r="B11" s="11"/>
      <c r="C11" s="10"/>
    </row>
    <row r="12" spans="1:3" x14ac:dyDescent="0.25">
      <c r="A12" s="28" t="s">
        <v>18</v>
      </c>
      <c r="B12" s="29" t="s">
        <v>19</v>
      </c>
      <c r="C12" s="29" t="s">
        <v>30</v>
      </c>
    </row>
    <row r="13" spans="1:3" x14ac:dyDescent="0.25">
      <c r="A13" s="32" t="s">
        <v>11</v>
      </c>
      <c r="B13" s="15" t="s">
        <v>28</v>
      </c>
      <c r="C13" s="55" t="s">
        <v>29</v>
      </c>
    </row>
    <row r="14" spans="1:3" x14ac:dyDescent="0.25">
      <c r="A14" s="31" t="s">
        <v>24</v>
      </c>
      <c r="B14" s="7"/>
      <c r="C14" s="13" t="s">
        <v>23</v>
      </c>
    </row>
    <row r="17" spans="1:1" x14ac:dyDescent="0.25">
      <c r="A17" s="26" t="s">
        <v>22</v>
      </c>
    </row>
    <row r="18" spans="1:1" x14ac:dyDescent="0.25">
      <c r="A18" s="26" t="s">
        <v>27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1_data_UniBern</vt:lpstr>
      <vt:lpstr>2_data_KORA</vt:lpstr>
      <vt:lpstr>3_density</vt:lpstr>
      <vt:lpstr>4_individuals</vt:lpstr>
      <vt:lpstr>Database</vt:lpstr>
    </vt:vector>
  </TitlesOfParts>
  <Company>Betula-Biologie appliquée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Biollaz</dc:creator>
  <cp:lastModifiedBy>Vero Braunisch</cp:lastModifiedBy>
  <cp:lastPrinted>2021-01-06T10:54:50Z</cp:lastPrinted>
  <dcterms:created xsi:type="dcterms:W3CDTF">2015-05-07T08:14:32Z</dcterms:created>
  <dcterms:modified xsi:type="dcterms:W3CDTF">2021-01-06T10:55:07Z</dcterms:modified>
</cp:coreProperties>
</file>