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oyle\OneDrive - UNSW\PhD\DATA\Nutrient paper\R files and data used in paper\"/>
    </mc:Choice>
  </mc:AlternateContent>
  <xr:revisionPtr revIDLastSave="0" documentId="13_ncr:1_{9CD60D39-7F88-4128-A030-250FE446A795}" xr6:coauthVersionLast="44" xr6:coauthVersionMax="44" xr10:uidLastSave="{00000000-0000-0000-0000-000000000000}"/>
  <bookViews>
    <workbookView xWindow="-98" yWindow="-98" windowWidth="24196" windowHeight="12480" xr2:uid="{57F11777-2270-4739-B3C1-8E99BA6B25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3" i="1"/>
  <c r="J7" i="1" s="1"/>
  <c r="J4" i="1"/>
  <c r="J8" i="1" s="1"/>
  <c r="J2" i="1"/>
  <c r="J10" i="1"/>
  <c r="J11" i="1"/>
  <c r="J12" i="1"/>
  <c r="I12" i="1" l="1"/>
  <c r="K12" i="1" l="1"/>
  <c r="L12" i="1"/>
  <c r="K11" i="1"/>
  <c r="L11" i="1"/>
  <c r="K10" i="1"/>
  <c r="L10" i="1"/>
  <c r="I11" i="1"/>
  <c r="I10" i="1"/>
  <c r="K2" i="1" l="1"/>
  <c r="K6" i="1" s="1"/>
  <c r="L2" i="1"/>
  <c r="L6" i="1" s="1"/>
  <c r="K3" i="1"/>
  <c r="K7" i="1" s="1"/>
  <c r="L3" i="1"/>
  <c r="K4" i="1"/>
  <c r="K8" i="1" s="1"/>
  <c r="L4" i="1"/>
  <c r="I4" i="1"/>
  <c r="I8" i="1" s="1"/>
  <c r="I3" i="1"/>
  <c r="I7" i="1" s="1"/>
  <c r="I2" i="1"/>
  <c r="I6" i="1" s="1"/>
</calcChain>
</file>

<file path=xl/sharedStrings.xml><?xml version="1.0" encoding="utf-8"?>
<sst xmlns="http://schemas.openxmlformats.org/spreadsheetml/2006/main" count="98" uniqueCount="40">
  <si>
    <t>Treat</t>
  </si>
  <si>
    <t>High</t>
  </si>
  <si>
    <t>1A1</t>
  </si>
  <si>
    <t>1A2</t>
  </si>
  <si>
    <t>1A3</t>
  </si>
  <si>
    <t>1A4</t>
  </si>
  <si>
    <t>Med</t>
  </si>
  <si>
    <t>2A1</t>
  </si>
  <si>
    <t>2A2</t>
  </si>
  <si>
    <t>2A3</t>
  </si>
  <si>
    <t>2A4</t>
  </si>
  <si>
    <t>2A5</t>
  </si>
  <si>
    <t>Low</t>
  </si>
  <si>
    <t>3A1</t>
  </si>
  <si>
    <t>3A2</t>
  </si>
  <si>
    <t>3A3</t>
  </si>
  <si>
    <t>3A4</t>
  </si>
  <si>
    <t>3A5</t>
  </si>
  <si>
    <t>Control</t>
  </si>
  <si>
    <t>4A1</t>
  </si>
  <si>
    <t>4A2</t>
  </si>
  <si>
    <t>4A3</t>
  </si>
  <si>
    <t>4A4</t>
  </si>
  <si>
    <t>4A5</t>
  </si>
  <si>
    <t>Provenance</t>
  </si>
  <si>
    <t>5A1</t>
  </si>
  <si>
    <t>5A2</t>
  </si>
  <si>
    <t>5A3</t>
  </si>
  <si>
    <t>5A4</t>
  </si>
  <si>
    <t>5A5</t>
  </si>
  <si>
    <t>Merge</t>
  </si>
  <si>
    <t>High_Med</t>
  </si>
  <si>
    <t>Low_Control</t>
  </si>
  <si>
    <t>ID</t>
  </si>
  <si>
    <t>Wk2</t>
  </si>
  <si>
    <t>Wk15</t>
  </si>
  <si>
    <t>SD</t>
  </si>
  <si>
    <t>Wk27</t>
  </si>
  <si>
    <t>SE</t>
  </si>
  <si>
    <t>Wk7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</si>
</sst>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0F98-7A17-479C-8E48-6A65371CFDEF}">
  <dimension ref="A1:M25"/>
  <sheetViews>
    <sheetView tabSelected="1" workbookViewId="0">
      <selection activeCell="J7" sqref="J7"/>
    </sheetView>
  </sheetViews>
  <sheetFormatPr defaultRowHeight="14.25" x14ac:dyDescent="0.45"/>
  <sheetData>
    <row r="1" spans="1:13" x14ac:dyDescent="0.45">
      <c r="A1" s="1" t="s">
        <v>30</v>
      </c>
      <c r="B1" s="1" t="s">
        <v>0</v>
      </c>
      <c r="C1" s="1" t="s">
        <v>33</v>
      </c>
      <c r="D1" s="1" t="s">
        <v>34</v>
      </c>
      <c r="E1" s="1" t="s">
        <v>39</v>
      </c>
      <c r="F1" s="1" t="s">
        <v>35</v>
      </c>
      <c r="G1" s="1" t="s">
        <v>37</v>
      </c>
      <c r="I1" s="1" t="s">
        <v>34</v>
      </c>
      <c r="J1" s="1" t="s">
        <v>39</v>
      </c>
      <c r="K1" s="1" t="s">
        <v>35</v>
      </c>
      <c r="L1" s="1" t="s">
        <v>37</v>
      </c>
    </row>
    <row r="2" spans="1:13" x14ac:dyDescent="0.45">
      <c r="A2" s="1" t="s">
        <v>31</v>
      </c>
      <c r="B2" s="1" t="s">
        <v>1</v>
      </c>
      <c r="C2" s="1" t="s">
        <v>2</v>
      </c>
      <c r="D2" s="1">
        <v>0</v>
      </c>
      <c r="E2" s="1">
        <v>2</v>
      </c>
      <c r="F2" s="1">
        <v>2</v>
      </c>
      <c r="G2" s="1">
        <v>0</v>
      </c>
      <c r="H2" s="1" t="s">
        <v>1</v>
      </c>
      <c r="I2">
        <f>STDEV(D2:D10)</f>
        <v>0</v>
      </c>
      <c r="J2">
        <f>STDEV(E2:E10)</f>
        <v>0.5</v>
      </c>
      <c r="K2">
        <f>STDEV(F2:F10)</f>
        <v>0.92796072713833677</v>
      </c>
      <c r="L2">
        <f>STDEV(G2:G10)</f>
        <v>0</v>
      </c>
      <c r="M2" t="s">
        <v>36</v>
      </c>
    </row>
    <row r="3" spans="1:13" x14ac:dyDescent="0.45">
      <c r="A3" s="1" t="s">
        <v>31</v>
      </c>
      <c r="B3" s="1" t="s">
        <v>1</v>
      </c>
      <c r="C3" s="1" t="s">
        <v>3</v>
      </c>
      <c r="D3" s="1">
        <v>0</v>
      </c>
      <c r="E3" s="1">
        <v>1</v>
      </c>
      <c r="F3" s="1">
        <v>2</v>
      </c>
      <c r="G3" s="1">
        <v>0</v>
      </c>
      <c r="H3" t="s">
        <v>12</v>
      </c>
      <c r="I3">
        <f>STDEV(D11:D20)</f>
        <v>0</v>
      </c>
      <c r="J3">
        <f>STDEV(E11:E20)</f>
        <v>0.84327404271156781</v>
      </c>
      <c r="K3">
        <f>STDEV(F11:F20)</f>
        <v>0.97182531580755005</v>
      </c>
      <c r="L3">
        <f>STDEV(G11:G20)</f>
        <v>0</v>
      </c>
      <c r="M3" t="s">
        <v>36</v>
      </c>
    </row>
    <row r="4" spans="1:13" x14ac:dyDescent="0.45">
      <c r="A4" s="1" t="s">
        <v>31</v>
      </c>
      <c r="B4" s="1" t="s">
        <v>1</v>
      </c>
      <c r="C4" s="1" t="s">
        <v>4</v>
      </c>
      <c r="D4" s="1">
        <v>0</v>
      </c>
      <c r="E4" s="1">
        <v>2</v>
      </c>
      <c r="F4" s="1">
        <v>3</v>
      </c>
      <c r="G4" s="1">
        <v>0</v>
      </c>
      <c r="H4" t="s">
        <v>24</v>
      </c>
      <c r="I4">
        <f>STDEV(D21:D25)</f>
        <v>0</v>
      </c>
      <c r="J4">
        <f>STDEV(E21:E25)</f>
        <v>0</v>
      </c>
      <c r="K4">
        <f>STDEV(F21:F25)</f>
        <v>0</v>
      </c>
      <c r="L4">
        <f>STDEV(G21:G25)</f>
        <v>0</v>
      </c>
      <c r="M4" t="s">
        <v>36</v>
      </c>
    </row>
    <row r="5" spans="1:13" x14ac:dyDescent="0.45">
      <c r="A5" s="1" t="s">
        <v>31</v>
      </c>
      <c r="B5" s="1" t="s">
        <v>1</v>
      </c>
      <c r="C5" s="1" t="s">
        <v>5</v>
      </c>
      <c r="D5" s="1">
        <v>0</v>
      </c>
      <c r="E5" s="1">
        <v>2</v>
      </c>
      <c r="F5" s="1">
        <v>3</v>
      </c>
      <c r="G5" s="1">
        <v>0</v>
      </c>
    </row>
    <row r="6" spans="1:13" x14ac:dyDescent="0.45">
      <c r="A6" s="1" t="s">
        <v>31</v>
      </c>
      <c r="B6" s="1" t="s">
        <v>6</v>
      </c>
      <c r="C6" s="1" t="s">
        <v>7</v>
      </c>
      <c r="D6" s="1">
        <v>0</v>
      </c>
      <c r="E6" s="1">
        <v>1</v>
      </c>
      <c r="F6" s="1">
        <v>2</v>
      </c>
      <c r="G6" s="1">
        <v>0</v>
      </c>
      <c r="H6" t="s">
        <v>1</v>
      </c>
      <c r="I6">
        <f>I2/(SQRT(COUNT(D2:D10)))</f>
        <v>0</v>
      </c>
      <c r="J6">
        <f>J2/(SQRT(COUNT(E2:E10)))</f>
        <v>0.16666666666666666</v>
      </c>
      <c r="K6">
        <f>K2/(SQRT(COUNT(F2:F10)))</f>
        <v>0.30932024237944561</v>
      </c>
      <c r="L6">
        <f>L2/(SQRT(COUNT(G2:G10)))</f>
        <v>0</v>
      </c>
      <c r="M6" t="s">
        <v>38</v>
      </c>
    </row>
    <row r="7" spans="1:13" x14ac:dyDescent="0.45">
      <c r="A7" s="1" t="s">
        <v>31</v>
      </c>
      <c r="B7" s="1" t="s">
        <v>6</v>
      </c>
      <c r="C7" s="1" t="s">
        <v>8</v>
      </c>
      <c r="D7" s="1">
        <v>0</v>
      </c>
      <c r="E7" s="1">
        <v>1</v>
      </c>
      <c r="F7" s="1">
        <v>0</v>
      </c>
      <c r="G7" s="1">
        <v>0</v>
      </c>
      <c r="H7" t="s">
        <v>12</v>
      </c>
      <c r="I7">
        <f>I3/(SQRT(COUNT(D11:D20)))</f>
        <v>0</v>
      </c>
      <c r="J7">
        <f>J3/(SQRT(COUNT(E11:E20)))</f>
        <v>0.26666666666666666</v>
      </c>
      <c r="K7">
        <f>K3/(SQRT(COUNT(F11:F20)))</f>
        <v>0.30731814857642953</v>
      </c>
      <c r="L7">
        <v>0</v>
      </c>
      <c r="M7" t="s">
        <v>38</v>
      </c>
    </row>
    <row r="8" spans="1:13" x14ac:dyDescent="0.45">
      <c r="A8" s="1" t="s">
        <v>31</v>
      </c>
      <c r="B8" s="1" t="s">
        <v>6</v>
      </c>
      <c r="C8" s="1" t="s">
        <v>9</v>
      </c>
      <c r="D8" s="1">
        <v>0</v>
      </c>
      <c r="E8" s="1">
        <v>1</v>
      </c>
      <c r="F8" s="1">
        <v>2</v>
      </c>
      <c r="G8" s="1">
        <v>0</v>
      </c>
      <c r="H8" t="s">
        <v>24</v>
      </c>
      <c r="I8">
        <f>I4/(SQRT(COUNT(D21:D25)))</f>
        <v>0</v>
      </c>
      <c r="J8">
        <f>J4/(SQRT(COUNT(E21:E25)))</f>
        <v>0</v>
      </c>
      <c r="K8">
        <f>K4/(SQRT(COUNT(F21:F25)))</f>
        <v>0</v>
      </c>
      <c r="L8">
        <v>0</v>
      </c>
      <c r="M8" t="s">
        <v>38</v>
      </c>
    </row>
    <row r="9" spans="1:13" x14ac:dyDescent="0.45">
      <c r="A9" s="1" t="s">
        <v>31</v>
      </c>
      <c r="B9" s="1" t="s">
        <v>6</v>
      </c>
      <c r="C9" s="1" t="s">
        <v>10</v>
      </c>
      <c r="D9" s="1">
        <v>0</v>
      </c>
      <c r="E9" s="1">
        <v>1</v>
      </c>
      <c r="F9" s="1">
        <v>2</v>
      </c>
      <c r="G9" s="1">
        <v>0</v>
      </c>
    </row>
    <row r="10" spans="1:13" x14ac:dyDescent="0.45">
      <c r="A10" s="1" t="s">
        <v>31</v>
      </c>
      <c r="B10" s="1" t="s">
        <v>6</v>
      </c>
      <c r="C10" s="1" t="s">
        <v>11</v>
      </c>
      <c r="D10" s="1">
        <v>0</v>
      </c>
      <c r="E10" s="1">
        <v>1</v>
      </c>
      <c r="F10" s="1">
        <v>3</v>
      </c>
      <c r="G10" s="1">
        <v>0</v>
      </c>
      <c r="H10" t="s">
        <v>1</v>
      </c>
      <c r="I10">
        <f>AVERAGE(D2:D10)</f>
        <v>0</v>
      </c>
      <c r="J10">
        <f>AVERAGE(E2:E10)</f>
        <v>1.3333333333333333</v>
      </c>
      <c r="K10">
        <f t="shared" ref="K10:L10" si="0">AVERAGE(F2:F10)</f>
        <v>2.1111111111111112</v>
      </c>
      <c r="L10">
        <f t="shared" si="0"/>
        <v>0</v>
      </c>
    </row>
    <row r="11" spans="1:13" x14ac:dyDescent="0.45">
      <c r="A11" s="1" t="s">
        <v>32</v>
      </c>
      <c r="B11" s="1" t="s">
        <v>12</v>
      </c>
      <c r="C11" s="1" t="s">
        <v>13</v>
      </c>
      <c r="D11" s="1">
        <v>0</v>
      </c>
      <c r="E11" s="1">
        <v>1</v>
      </c>
      <c r="F11" s="1">
        <v>1</v>
      </c>
      <c r="G11" s="1">
        <v>0</v>
      </c>
      <c r="H11" t="s">
        <v>12</v>
      </c>
      <c r="I11">
        <f>AVERAGE(D11:D20)</f>
        <v>0</v>
      </c>
      <c r="J11">
        <f>AVERAGE(E11:E20)</f>
        <v>0.6</v>
      </c>
      <c r="K11">
        <f t="shared" ref="K11:L11" si="1">AVERAGE(F11:F20)</f>
        <v>1.5</v>
      </c>
      <c r="L11">
        <f t="shared" si="1"/>
        <v>0</v>
      </c>
    </row>
    <row r="12" spans="1:13" x14ac:dyDescent="0.45">
      <c r="A12" s="1" t="s">
        <v>32</v>
      </c>
      <c r="B12" s="1" t="s">
        <v>12</v>
      </c>
      <c r="C12" s="1" t="s">
        <v>14</v>
      </c>
      <c r="D12" s="1">
        <v>0</v>
      </c>
      <c r="E12" s="1">
        <v>0</v>
      </c>
      <c r="F12" s="1">
        <v>0</v>
      </c>
      <c r="G12" s="1">
        <v>0</v>
      </c>
      <c r="H12" t="s">
        <v>24</v>
      </c>
      <c r="I12">
        <f>AVERAGE(D21:D25)</f>
        <v>0</v>
      </c>
      <c r="J12">
        <f>AVERAGE(E21:E25)</f>
        <v>0</v>
      </c>
      <c r="K12">
        <f t="shared" ref="K12:L12" si="2">AVERAGE(F21:F25)</f>
        <v>0</v>
      </c>
      <c r="L12">
        <f t="shared" si="2"/>
        <v>0</v>
      </c>
    </row>
    <row r="13" spans="1:13" x14ac:dyDescent="0.45">
      <c r="A13" s="1" t="s">
        <v>32</v>
      </c>
      <c r="B13" s="1" t="s">
        <v>12</v>
      </c>
      <c r="C13" s="1" t="s">
        <v>15</v>
      </c>
      <c r="D13" s="1">
        <v>0</v>
      </c>
      <c r="E13" s="1">
        <v>2</v>
      </c>
      <c r="F13" s="1">
        <v>2</v>
      </c>
      <c r="G13" s="1">
        <v>0</v>
      </c>
    </row>
    <row r="14" spans="1:13" x14ac:dyDescent="0.45">
      <c r="A14" s="1" t="s">
        <v>32</v>
      </c>
      <c r="B14" s="1" t="s">
        <v>12</v>
      </c>
      <c r="C14" s="1" t="s">
        <v>16</v>
      </c>
      <c r="D14" s="1">
        <v>0</v>
      </c>
      <c r="E14" s="1">
        <v>0</v>
      </c>
      <c r="F14" s="1">
        <v>3</v>
      </c>
      <c r="G14" s="1">
        <v>0</v>
      </c>
    </row>
    <row r="15" spans="1:13" x14ac:dyDescent="0.45">
      <c r="A15" s="1" t="s">
        <v>32</v>
      </c>
      <c r="B15" s="1" t="s">
        <v>12</v>
      </c>
      <c r="C15" s="1" t="s">
        <v>17</v>
      </c>
      <c r="D15" s="1">
        <v>0</v>
      </c>
      <c r="E15" s="1">
        <v>2</v>
      </c>
      <c r="F15" s="1">
        <v>2</v>
      </c>
      <c r="G15" s="1">
        <v>0</v>
      </c>
    </row>
    <row r="16" spans="1:13" x14ac:dyDescent="0.45">
      <c r="A16" s="1" t="s">
        <v>32</v>
      </c>
      <c r="B16" s="1" t="s">
        <v>18</v>
      </c>
      <c r="C16" s="1" t="s">
        <v>19</v>
      </c>
      <c r="D16" s="1">
        <v>0</v>
      </c>
      <c r="E16" s="1">
        <v>0</v>
      </c>
      <c r="F16" s="1">
        <v>1</v>
      </c>
      <c r="G16" s="1">
        <v>0</v>
      </c>
    </row>
    <row r="17" spans="1:7" x14ac:dyDescent="0.45">
      <c r="A17" s="1" t="s">
        <v>32</v>
      </c>
      <c r="B17" s="1" t="s">
        <v>18</v>
      </c>
      <c r="C17" s="1" t="s">
        <v>20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45">
      <c r="A18" s="1" t="s">
        <v>32</v>
      </c>
      <c r="B18" s="1" t="s">
        <v>18</v>
      </c>
      <c r="C18" s="1" t="s">
        <v>21</v>
      </c>
      <c r="D18" s="1">
        <v>0</v>
      </c>
      <c r="E18" s="1">
        <v>1</v>
      </c>
      <c r="F18" s="1">
        <v>2</v>
      </c>
      <c r="G18" s="1">
        <v>0</v>
      </c>
    </row>
    <row r="19" spans="1:7" x14ac:dyDescent="0.45">
      <c r="A19" s="1" t="s">
        <v>32</v>
      </c>
      <c r="B19" s="1" t="s">
        <v>18</v>
      </c>
      <c r="C19" s="1" t="s">
        <v>22</v>
      </c>
      <c r="D19" s="1">
        <v>0</v>
      </c>
      <c r="E19" s="1">
        <v>0</v>
      </c>
      <c r="F19" s="1">
        <v>2</v>
      </c>
      <c r="G19" s="1">
        <v>0</v>
      </c>
    </row>
    <row r="20" spans="1:7" x14ac:dyDescent="0.45">
      <c r="A20" s="1" t="s">
        <v>32</v>
      </c>
      <c r="B20" s="1" t="s">
        <v>18</v>
      </c>
      <c r="C20" s="1" t="s">
        <v>23</v>
      </c>
      <c r="D20" s="1">
        <v>0</v>
      </c>
      <c r="E20" s="1">
        <v>0</v>
      </c>
      <c r="F20" s="1">
        <v>2</v>
      </c>
      <c r="G20" s="1">
        <v>0</v>
      </c>
    </row>
    <row r="21" spans="1:7" x14ac:dyDescent="0.45">
      <c r="A21" s="1" t="s">
        <v>24</v>
      </c>
      <c r="B21" s="1" t="s">
        <v>24</v>
      </c>
      <c r="C21" s="1" t="s">
        <v>25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45">
      <c r="A22" s="1" t="s">
        <v>24</v>
      </c>
      <c r="B22" s="1" t="s">
        <v>24</v>
      </c>
      <c r="C22" s="1" t="s">
        <v>26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45">
      <c r="A23" s="1" t="s">
        <v>24</v>
      </c>
      <c r="B23" s="1" t="s">
        <v>24</v>
      </c>
      <c r="C23" s="1" t="s">
        <v>27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45">
      <c r="A24" s="1" t="s">
        <v>24</v>
      </c>
      <c r="B24" s="1" t="s">
        <v>24</v>
      </c>
      <c r="C24" s="1" t="s">
        <v>28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45">
      <c r="A25" s="1" t="s">
        <v>24</v>
      </c>
      <c r="B25" s="1" t="s">
        <v>24</v>
      </c>
      <c r="C25" s="1" t="s">
        <v>29</v>
      </c>
      <c r="D25" s="1">
        <v>0</v>
      </c>
      <c r="E25" s="1">
        <v>0</v>
      </c>
      <c r="F25" s="1">
        <v>0</v>
      </c>
      <c r="G25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1D057736E5841B3261727074B68F2" ma:contentTypeVersion="11" ma:contentTypeDescription="Create a new document." ma:contentTypeScope="" ma:versionID="f3cf57e85eb8379add4f7a12b2b37e97">
  <xsd:schema xmlns:xsd="http://www.w3.org/2001/XMLSchema" xmlns:xs="http://www.w3.org/2001/XMLSchema" xmlns:p="http://schemas.microsoft.com/office/2006/metadata/properties" xmlns:ns3="99594a2d-6b58-4b88-b731-a285b1e15e77" xmlns:ns4="28fcd258-3335-4023-ac2a-7dedf1a5771d" targetNamespace="http://schemas.microsoft.com/office/2006/metadata/properties" ma:root="true" ma:fieldsID="c9bbb0289a80703724b8feecf76e02ed" ns3:_="" ns4:_="">
    <xsd:import namespace="99594a2d-6b58-4b88-b731-a285b1e15e77"/>
    <xsd:import namespace="28fcd258-3335-4023-ac2a-7dedf1a577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94a2d-6b58-4b88-b731-a285b1e15e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cd258-3335-4023-ac2a-7dedf1a5771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7A0D1-0F02-4439-A96D-F24D68059A44}">
  <ds:schemaRefs>
    <ds:schemaRef ds:uri="99594a2d-6b58-4b88-b731-a285b1e15e7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28fcd258-3335-4023-ac2a-7dedf1a5771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3D77C6-02EA-4B66-8318-399FA302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94a2d-6b58-4b88-b731-a285b1e15e77"/>
    <ds:schemaRef ds:uri="28fcd258-3335-4023-ac2a-7dedf1a57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F5FC1A-8186-4BE9-B127-698015615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CDoyle</dc:creator>
  <cp:lastModifiedBy>CDoyle</cp:lastModifiedBy>
  <dcterms:created xsi:type="dcterms:W3CDTF">2019-09-05T06:27:15Z</dcterms:created>
  <dcterms:modified xsi:type="dcterms:W3CDTF">2019-10-05T23:01:18Z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0x0101005251D057736E5841B3261727074B68F2</vt:lpwstr>
  </property>
</Properties>
</file>