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oyle\OneDrive - UNSW\PhD\DATA\Nutrient paper\R files and data used in paper\"/>
    </mc:Choice>
  </mc:AlternateContent>
  <xr:revisionPtr revIDLastSave="0" documentId="13_ncr:1_{3C58CF4F-6400-4F8C-92BE-F9F023EC58AA}" xr6:coauthVersionLast="44" xr6:coauthVersionMax="44" xr10:uidLastSave="{00000000-0000-0000-0000-000000000000}"/>
  <bookViews>
    <workbookView xWindow="2910" yWindow="2910" windowWidth="18000" windowHeight="8993" xr2:uid="{FA11EB20-6373-4293-BD20-C7911AC23B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O2" i="1"/>
  <c r="N3" i="1"/>
  <c r="N4" i="1" s="1"/>
  <c r="O4" i="1"/>
  <c r="R3" i="1"/>
  <c r="R4" i="1" s="1"/>
  <c r="Q3" i="1"/>
  <c r="Q4" i="1" s="1"/>
  <c r="P3" i="1"/>
  <c r="P4" i="1" s="1"/>
  <c r="O3" i="1"/>
  <c r="R2" i="1"/>
  <c r="Q2" i="1"/>
  <c r="P2" i="1"/>
</calcChain>
</file>

<file path=xl/sharedStrings.xml><?xml version="1.0" encoding="utf-8"?>
<sst xmlns="http://schemas.openxmlformats.org/spreadsheetml/2006/main" count="188" uniqueCount="97">
  <si>
    <t>Merge</t>
  </si>
  <si>
    <t>ID</t>
  </si>
  <si>
    <t>Code</t>
  </si>
  <si>
    <t xml:space="preserve">Ammonium </t>
  </si>
  <si>
    <t>Nitrate</t>
  </si>
  <si>
    <t xml:space="preserve">Phosphorus </t>
  </si>
  <si>
    <t xml:space="preserve">Potassium </t>
  </si>
  <si>
    <t>Carbon</t>
  </si>
  <si>
    <t>Upslope West</t>
  </si>
  <si>
    <t>Downslope West</t>
  </si>
  <si>
    <t>4</t>
  </si>
  <si>
    <t>Compound</t>
  </si>
  <si>
    <t>15</t>
  </si>
  <si>
    <t>Central</t>
  </si>
  <si>
    <t>83</t>
  </si>
  <si>
    <t>12</t>
  </si>
  <si>
    <t>115</t>
  </si>
  <si>
    <t>Eastern Burnt</t>
  </si>
  <si>
    <t>14</t>
  </si>
  <si>
    <t>8</t>
  </si>
  <si>
    <t>11</t>
  </si>
  <si>
    <t>10</t>
  </si>
  <si>
    <t>21</t>
  </si>
  <si>
    <t>135</t>
  </si>
  <si>
    <t>Upslope</t>
  </si>
  <si>
    <t>1A1P</t>
  </si>
  <si>
    <t>1</t>
  </si>
  <si>
    <t>9</t>
  </si>
  <si>
    <t>130</t>
  </si>
  <si>
    <t>1.45</t>
  </si>
  <si>
    <t>Downslope</t>
  </si>
  <si>
    <t>1A2P</t>
  </si>
  <si>
    <t>6</t>
  </si>
  <si>
    <t>68</t>
  </si>
  <si>
    <t>1.98</t>
  </si>
  <si>
    <t>1A3P</t>
  </si>
  <si>
    <t>74</t>
  </si>
  <si>
    <t>1.71</t>
  </si>
  <si>
    <t>1A4P</t>
  </si>
  <si>
    <t>7</t>
  </si>
  <si>
    <t>79</t>
  </si>
  <si>
    <t>2.30</t>
  </si>
  <si>
    <t>2A1P</t>
  </si>
  <si>
    <t>1.95</t>
  </si>
  <si>
    <t>65</t>
  </si>
  <si>
    <t>1.88</t>
  </si>
  <si>
    <t>5</t>
  </si>
  <si>
    <t>1.58</t>
  </si>
  <si>
    <t>53</t>
  </si>
  <si>
    <t>2.05</t>
  </si>
  <si>
    <t>Burnt</t>
  </si>
  <si>
    <t>71</t>
  </si>
  <si>
    <t>2.93</t>
  </si>
  <si>
    <t>3A1P</t>
  </si>
  <si>
    <t>119</t>
  </si>
  <si>
    <t>1.33</t>
  </si>
  <si>
    <t>3A2P</t>
  </si>
  <si>
    <t>3</t>
  </si>
  <si>
    <t>40</t>
  </si>
  <si>
    <t>1.86</t>
  </si>
  <si>
    <t>3A3P</t>
  </si>
  <si>
    <t>1.91</t>
  </si>
  <si>
    <t>3A4P</t>
  </si>
  <si>
    <t>3A5P</t>
  </si>
  <si>
    <t>66</t>
  </si>
  <si>
    <t>2.29</t>
  </si>
  <si>
    <t>4A1P</t>
  </si>
  <si>
    <t>2</t>
  </si>
  <si>
    <t>1.59</t>
  </si>
  <si>
    <t>4A2P</t>
  </si>
  <si>
    <t>55</t>
  </si>
  <si>
    <t>1.77</t>
  </si>
  <si>
    <t>4A3P</t>
  </si>
  <si>
    <t>1.64</t>
  </si>
  <si>
    <t>4A4P</t>
  </si>
  <si>
    <t>95</t>
  </si>
  <si>
    <t>2.01</t>
  </si>
  <si>
    <t>4A5P</t>
  </si>
  <si>
    <t>60</t>
  </si>
  <si>
    <t>2.92</t>
  </si>
  <si>
    <t>5A1P</t>
  </si>
  <si>
    <t>125</t>
  </si>
  <si>
    <t>5A2P</t>
  </si>
  <si>
    <t>49</t>
  </si>
  <si>
    <t>5A3P</t>
  </si>
  <si>
    <t>1.62</t>
  </si>
  <si>
    <t>5A4P</t>
  </si>
  <si>
    <t>80</t>
  </si>
  <si>
    <t>2.09</t>
  </si>
  <si>
    <t>5A5P</t>
  </si>
  <si>
    <t>1.89</t>
  </si>
  <si>
    <t>NH4</t>
  </si>
  <si>
    <t>P</t>
  </si>
  <si>
    <t>K</t>
  </si>
  <si>
    <t>C</t>
  </si>
  <si>
    <t>SD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</si>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</sst>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4" fontId="0" fillId="0" borderId="0" xfId="0" applyNumberFormat="1"/>
    <xf numFmtId="0" fontId="3" fillId="0" borderId="1" xfId="0" applyNumberFormat="1" applyFont="1" applyBorder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3585-54EF-4AB3-A9E7-5C51C787C510}">
  <dimension ref="A1:R25"/>
  <sheetViews>
    <sheetView tabSelected="1" workbookViewId="0">
      <selection activeCell="N3" sqref="N3"/>
    </sheetView>
  </sheetViews>
  <sheetFormatPr defaultRowHeight="14.25" x14ac:dyDescent="0.45"/>
  <sheetData>
    <row r="1" spans="1:18" ht="25.5" x14ac:dyDescent="0.45">
      <c r="A1" s="1" t="s">
        <v>0</v>
      </c>
      <c r="B1" s="2" t="s">
        <v>1</v>
      </c>
      <c r="C1" s="1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N1" t="s">
        <v>91</v>
      </c>
      <c r="O1" t="s">
        <v>4</v>
      </c>
      <c r="P1" t="s">
        <v>92</v>
      </c>
      <c r="Q1" t="s">
        <v>93</v>
      </c>
      <c r="R1" t="s">
        <v>94</v>
      </c>
    </row>
    <row r="2" spans="1:18" ht="25.5" x14ac:dyDescent="0.45">
      <c r="A2" s="1" t="s">
        <v>24</v>
      </c>
      <c r="B2" s="3" t="s">
        <v>25</v>
      </c>
      <c r="D2" s="3" t="s">
        <v>8</v>
      </c>
      <c r="E2" s="5" t="s">
        <v>10</v>
      </c>
      <c r="F2" s="5">
        <v>0.5</v>
      </c>
      <c r="G2" s="5" t="s">
        <v>27</v>
      </c>
      <c r="H2" s="5" t="s">
        <v>28</v>
      </c>
      <c r="I2" s="5" t="s">
        <v>29</v>
      </c>
      <c r="M2" s="4"/>
      <c r="N2" s="4" t="e">
        <f>AVERAGE(E2:E25)</f>
        <v>#DIV/0!</v>
      </c>
      <c r="O2" s="4">
        <f>AVERAGE(F2:F25)</f>
        <v>0.5</v>
      </c>
      <c r="P2" t="e">
        <f>AVERAGE(H2:H25)</f>
        <v>#DIV/0!</v>
      </c>
      <c r="Q2" t="e">
        <f>AVERAGE(I2:I25)</f>
        <v>#DIV/0!</v>
      </c>
      <c r="R2" t="e">
        <f>AVERAGE(J2:J25)</f>
        <v>#DIV/0!</v>
      </c>
    </row>
    <row r="3" spans="1:18" ht="25.5" x14ac:dyDescent="0.45">
      <c r="A3" s="1" t="s">
        <v>30</v>
      </c>
      <c r="B3" s="3" t="s">
        <v>31</v>
      </c>
      <c r="D3" s="3" t="s">
        <v>9</v>
      </c>
      <c r="E3" s="5" t="s">
        <v>22</v>
      </c>
      <c r="F3" s="5">
        <v>0.5</v>
      </c>
      <c r="G3" s="5" t="s">
        <v>32</v>
      </c>
      <c r="H3" s="5" t="s">
        <v>33</v>
      </c>
      <c r="I3" s="5" t="s">
        <v>34</v>
      </c>
      <c r="M3" t="s">
        <v>95</v>
      </c>
      <c r="N3">
        <f>STDEV(F2:F25)</f>
        <v>0</v>
      </c>
      <c r="O3" t="e">
        <f t="shared" ref="O3:R3" si="0">STDEV(G2:G25)</f>
        <v>#DIV/0!</v>
      </c>
      <c r="P3" t="e">
        <f t="shared" si="0"/>
        <v>#DIV/0!</v>
      </c>
      <c r="Q3" t="e">
        <f t="shared" si="0"/>
        <v>#DIV/0!</v>
      </c>
      <c r="R3" t="e">
        <f t="shared" si="0"/>
        <v>#DIV/0!</v>
      </c>
    </row>
    <row r="4" spans="1:18" ht="25.5" x14ac:dyDescent="0.45">
      <c r="A4" s="1" t="s">
        <v>11</v>
      </c>
      <c r="B4" s="3" t="s">
        <v>35</v>
      </c>
      <c r="D4" s="3" t="s">
        <v>11</v>
      </c>
      <c r="E4" s="5" t="s">
        <v>15</v>
      </c>
      <c r="F4" s="5">
        <v>0.5</v>
      </c>
      <c r="G4" s="5" t="s">
        <v>10</v>
      </c>
      <c r="H4" s="5" t="s">
        <v>36</v>
      </c>
      <c r="I4" s="5" t="s">
        <v>37</v>
      </c>
      <c r="M4" t="s">
        <v>96</v>
      </c>
      <c r="N4">
        <f>N3/(SQRT(COUNT(F2:F25)))</f>
        <v>0</v>
      </c>
      <c r="O4" t="e">
        <f t="shared" ref="O4:R4" si="1">O3/(SQRT(COUNT(G2:G25)))</f>
        <v>#DIV/0!</v>
      </c>
      <c r="P4" t="e">
        <f t="shared" si="1"/>
        <v>#DIV/0!</v>
      </c>
      <c r="Q4" t="e">
        <f t="shared" si="1"/>
        <v>#DIV/0!</v>
      </c>
      <c r="R4" t="e">
        <f t="shared" si="1"/>
        <v>#DIV/0!</v>
      </c>
    </row>
    <row r="5" spans="1:18" x14ac:dyDescent="0.45">
      <c r="A5" s="1" t="s">
        <v>13</v>
      </c>
      <c r="B5" s="3" t="s">
        <v>38</v>
      </c>
      <c r="D5" s="3" t="s">
        <v>13</v>
      </c>
      <c r="E5" s="5" t="s">
        <v>18</v>
      </c>
      <c r="F5" s="5">
        <v>0.5</v>
      </c>
      <c r="G5" s="5" t="s">
        <v>39</v>
      </c>
      <c r="H5" s="5" t="s">
        <v>40</v>
      </c>
      <c r="I5" s="5" t="s">
        <v>41</v>
      </c>
    </row>
    <row r="6" spans="1:18" ht="25.5" x14ac:dyDescent="0.45">
      <c r="A6" s="1" t="s">
        <v>24</v>
      </c>
      <c r="B6" s="3" t="s">
        <v>42</v>
      </c>
      <c r="D6" s="3" t="s">
        <v>8</v>
      </c>
      <c r="E6" s="5" t="s">
        <v>39</v>
      </c>
      <c r="F6" s="5">
        <v>0.5</v>
      </c>
      <c r="G6" s="5" t="s">
        <v>19</v>
      </c>
      <c r="H6" s="5" t="s">
        <v>23</v>
      </c>
      <c r="I6" s="5" t="s">
        <v>43</v>
      </c>
    </row>
    <row r="7" spans="1:18" ht="25.5" x14ac:dyDescent="0.45">
      <c r="A7" s="1" t="s">
        <v>30</v>
      </c>
      <c r="B7" s="3" t="s">
        <v>42</v>
      </c>
      <c r="D7" s="3" t="s">
        <v>9</v>
      </c>
      <c r="E7" s="5" t="s">
        <v>19</v>
      </c>
      <c r="F7" s="5">
        <v>0.5</v>
      </c>
      <c r="G7" s="5" t="s">
        <v>32</v>
      </c>
      <c r="H7" s="5" t="s">
        <v>44</v>
      </c>
      <c r="I7" s="5" t="s">
        <v>45</v>
      </c>
    </row>
    <row r="8" spans="1:18" ht="25.5" x14ac:dyDescent="0.45">
      <c r="A8" s="1" t="s">
        <v>11</v>
      </c>
      <c r="B8" s="3" t="s">
        <v>42</v>
      </c>
      <c r="D8" s="3" t="s">
        <v>11</v>
      </c>
      <c r="E8" s="5" t="s">
        <v>19</v>
      </c>
      <c r="F8" s="5">
        <v>0.5</v>
      </c>
      <c r="G8" s="5" t="s">
        <v>46</v>
      </c>
      <c r="H8" s="5" t="s">
        <v>40</v>
      </c>
      <c r="I8" s="5" t="s">
        <v>47</v>
      </c>
    </row>
    <row r="9" spans="1:18" x14ac:dyDescent="0.45">
      <c r="A9" s="1" t="s">
        <v>13</v>
      </c>
      <c r="B9" s="3" t="s">
        <v>42</v>
      </c>
      <c r="D9" s="3" t="s">
        <v>13</v>
      </c>
      <c r="E9" s="5" t="s">
        <v>21</v>
      </c>
      <c r="F9" s="5">
        <v>0.5</v>
      </c>
      <c r="G9" s="5" t="s">
        <v>39</v>
      </c>
      <c r="H9" s="5" t="s">
        <v>48</v>
      </c>
      <c r="I9" s="5" t="s">
        <v>49</v>
      </c>
    </row>
    <row r="10" spans="1:18" ht="25.5" x14ac:dyDescent="0.45">
      <c r="A10" s="1" t="s">
        <v>50</v>
      </c>
      <c r="B10" s="3" t="s">
        <v>42</v>
      </c>
      <c r="D10" s="3" t="s">
        <v>17</v>
      </c>
      <c r="E10" s="5" t="s">
        <v>20</v>
      </c>
      <c r="F10" s="5">
        <v>0.5</v>
      </c>
      <c r="G10" s="5" t="s">
        <v>46</v>
      </c>
      <c r="H10" s="5" t="s">
        <v>51</v>
      </c>
      <c r="I10" s="5" t="s">
        <v>52</v>
      </c>
    </row>
    <row r="11" spans="1:18" ht="25.5" x14ac:dyDescent="0.45">
      <c r="A11" s="1" t="s">
        <v>24</v>
      </c>
      <c r="B11" s="3" t="s">
        <v>53</v>
      </c>
      <c r="D11" s="3" t="s">
        <v>8</v>
      </c>
      <c r="E11" s="5" t="s">
        <v>46</v>
      </c>
      <c r="F11" s="5" t="s">
        <v>26</v>
      </c>
      <c r="G11" s="5" t="s">
        <v>32</v>
      </c>
      <c r="H11" s="5" t="s">
        <v>54</v>
      </c>
      <c r="I11" s="5" t="s">
        <v>55</v>
      </c>
    </row>
    <row r="12" spans="1:18" ht="25.5" x14ac:dyDescent="0.45">
      <c r="A12" s="1" t="s">
        <v>30</v>
      </c>
      <c r="B12" s="3" t="s">
        <v>56</v>
      </c>
      <c r="D12" s="3" t="s">
        <v>9</v>
      </c>
      <c r="E12" s="5" t="s">
        <v>20</v>
      </c>
      <c r="F12" s="5" t="s">
        <v>57</v>
      </c>
      <c r="G12" s="5" t="s">
        <v>32</v>
      </c>
      <c r="H12" s="5" t="s">
        <v>58</v>
      </c>
      <c r="I12" s="5" t="s">
        <v>59</v>
      </c>
    </row>
    <row r="13" spans="1:18" ht="25.5" x14ac:dyDescent="0.45">
      <c r="A13" s="1" t="s">
        <v>11</v>
      </c>
      <c r="B13" s="3" t="s">
        <v>60</v>
      </c>
      <c r="D13" s="3" t="s">
        <v>11</v>
      </c>
      <c r="E13" s="5" t="s">
        <v>19</v>
      </c>
      <c r="F13" s="5">
        <v>0.5</v>
      </c>
      <c r="G13" s="5" t="s">
        <v>32</v>
      </c>
      <c r="H13" s="5" t="s">
        <v>40</v>
      </c>
      <c r="I13" s="5" t="s">
        <v>61</v>
      </c>
    </row>
    <row r="14" spans="1:18" x14ac:dyDescent="0.45">
      <c r="A14" s="1" t="s">
        <v>13</v>
      </c>
      <c r="B14" s="3" t="s">
        <v>62</v>
      </c>
      <c r="D14" s="3" t="s">
        <v>13</v>
      </c>
      <c r="E14" s="5" t="s">
        <v>21</v>
      </c>
      <c r="F14" s="5">
        <v>0.5</v>
      </c>
      <c r="G14" s="5" t="s">
        <v>19</v>
      </c>
      <c r="H14" s="5" t="s">
        <v>40</v>
      </c>
      <c r="I14" s="5" t="s">
        <v>49</v>
      </c>
    </row>
    <row r="15" spans="1:18" ht="25.5" x14ac:dyDescent="0.45">
      <c r="A15" s="1" t="s">
        <v>50</v>
      </c>
      <c r="B15" s="3" t="s">
        <v>63</v>
      </c>
      <c r="D15" s="3" t="s">
        <v>17</v>
      </c>
      <c r="E15" s="5" t="s">
        <v>19</v>
      </c>
      <c r="F15" s="5">
        <v>0.5</v>
      </c>
      <c r="G15" s="5" t="s">
        <v>32</v>
      </c>
      <c r="H15" s="5" t="s">
        <v>64</v>
      </c>
      <c r="I15" s="5" t="s">
        <v>65</v>
      </c>
    </row>
    <row r="16" spans="1:18" ht="25.5" x14ac:dyDescent="0.45">
      <c r="A16" s="1" t="s">
        <v>24</v>
      </c>
      <c r="B16" s="3" t="s">
        <v>66</v>
      </c>
      <c r="D16" s="3" t="s">
        <v>8</v>
      </c>
      <c r="E16" s="5" t="s">
        <v>39</v>
      </c>
      <c r="F16" s="5" t="s">
        <v>67</v>
      </c>
      <c r="G16" s="5" t="s">
        <v>39</v>
      </c>
      <c r="H16" s="5" t="s">
        <v>16</v>
      </c>
      <c r="I16" s="5" t="s">
        <v>68</v>
      </c>
    </row>
    <row r="17" spans="1:9" ht="25.5" x14ac:dyDescent="0.45">
      <c r="A17" s="1" t="s">
        <v>30</v>
      </c>
      <c r="B17" s="3" t="s">
        <v>69</v>
      </c>
      <c r="D17" s="3" t="s">
        <v>9</v>
      </c>
      <c r="E17" s="5" t="s">
        <v>20</v>
      </c>
      <c r="F17" s="5">
        <v>0.5</v>
      </c>
      <c r="G17" s="5" t="s">
        <v>32</v>
      </c>
      <c r="H17" s="5" t="s">
        <v>70</v>
      </c>
      <c r="I17" s="5" t="s">
        <v>71</v>
      </c>
    </row>
    <row r="18" spans="1:9" ht="25.5" x14ac:dyDescent="0.45">
      <c r="A18" s="1" t="s">
        <v>11</v>
      </c>
      <c r="B18" s="3" t="s">
        <v>72</v>
      </c>
      <c r="D18" s="3" t="s">
        <v>11</v>
      </c>
      <c r="E18" s="5" t="s">
        <v>19</v>
      </c>
      <c r="F18" s="5">
        <v>0.5</v>
      </c>
      <c r="G18" s="5" t="s">
        <v>32</v>
      </c>
      <c r="H18" s="5" t="s">
        <v>51</v>
      </c>
      <c r="I18" s="5" t="s">
        <v>73</v>
      </c>
    </row>
    <row r="19" spans="1:9" x14ac:dyDescent="0.45">
      <c r="A19" s="1" t="s">
        <v>13</v>
      </c>
      <c r="B19" s="3" t="s">
        <v>74</v>
      </c>
      <c r="D19" s="3" t="s">
        <v>13</v>
      </c>
      <c r="E19" s="5" t="s">
        <v>12</v>
      </c>
      <c r="F19" s="5">
        <v>0.5</v>
      </c>
      <c r="G19" s="5" t="s">
        <v>39</v>
      </c>
      <c r="H19" s="5" t="s">
        <v>75</v>
      </c>
      <c r="I19" s="5" t="s">
        <v>76</v>
      </c>
    </row>
    <row r="20" spans="1:9" ht="25.5" x14ac:dyDescent="0.45">
      <c r="A20" s="1" t="s">
        <v>50</v>
      </c>
      <c r="B20" s="3" t="s">
        <v>77</v>
      </c>
      <c r="D20" s="3" t="s">
        <v>17</v>
      </c>
      <c r="E20" s="5" t="s">
        <v>19</v>
      </c>
      <c r="F20" s="5">
        <v>0.5</v>
      </c>
      <c r="G20" s="5" t="s">
        <v>19</v>
      </c>
      <c r="H20" s="5" t="s">
        <v>78</v>
      </c>
      <c r="I20" s="5" t="s">
        <v>79</v>
      </c>
    </row>
    <row r="21" spans="1:9" ht="25.5" x14ac:dyDescent="0.45">
      <c r="A21" s="1" t="s">
        <v>24</v>
      </c>
      <c r="B21" s="3" t="s">
        <v>80</v>
      </c>
      <c r="D21" s="3" t="s">
        <v>8</v>
      </c>
      <c r="E21" s="5" t="s">
        <v>19</v>
      </c>
      <c r="F21" s="5" t="s">
        <v>67</v>
      </c>
      <c r="G21" s="5" t="s">
        <v>27</v>
      </c>
      <c r="H21" s="5" t="s">
        <v>81</v>
      </c>
      <c r="I21" s="5" t="s">
        <v>61</v>
      </c>
    </row>
    <row r="22" spans="1:9" ht="25.5" x14ac:dyDescent="0.45">
      <c r="A22" s="1" t="s">
        <v>30</v>
      </c>
      <c r="B22" s="3" t="s">
        <v>82</v>
      </c>
      <c r="D22" s="3" t="s">
        <v>9</v>
      </c>
      <c r="E22" s="5" t="s">
        <v>15</v>
      </c>
      <c r="F22" s="5" t="s">
        <v>26</v>
      </c>
      <c r="G22" s="5" t="s">
        <v>32</v>
      </c>
      <c r="H22" s="5" t="s">
        <v>83</v>
      </c>
      <c r="I22" s="5" t="s">
        <v>71</v>
      </c>
    </row>
    <row r="23" spans="1:9" ht="25.5" x14ac:dyDescent="0.45">
      <c r="A23" s="1" t="s">
        <v>11</v>
      </c>
      <c r="B23" s="3" t="s">
        <v>84</v>
      </c>
      <c r="D23" s="3" t="s">
        <v>11</v>
      </c>
      <c r="E23" s="5" t="s">
        <v>39</v>
      </c>
      <c r="F23" s="5">
        <v>0.5</v>
      </c>
      <c r="G23" s="5" t="s">
        <v>32</v>
      </c>
      <c r="H23" s="5" t="s">
        <v>14</v>
      </c>
      <c r="I23" s="5" t="s">
        <v>85</v>
      </c>
    </row>
    <row r="24" spans="1:9" x14ac:dyDescent="0.45">
      <c r="A24" s="1" t="s">
        <v>13</v>
      </c>
      <c r="B24" s="3" t="s">
        <v>86</v>
      </c>
      <c r="D24" s="3" t="s">
        <v>13</v>
      </c>
      <c r="E24" s="5" t="s">
        <v>18</v>
      </c>
      <c r="F24" s="5">
        <v>0.5</v>
      </c>
      <c r="G24" s="5" t="s">
        <v>21</v>
      </c>
      <c r="H24" s="5" t="s">
        <v>87</v>
      </c>
      <c r="I24" s="5" t="s">
        <v>88</v>
      </c>
    </row>
    <row r="25" spans="1:9" ht="25.5" x14ac:dyDescent="0.45">
      <c r="A25" s="1" t="s">
        <v>50</v>
      </c>
      <c r="B25" s="3" t="s">
        <v>89</v>
      </c>
      <c r="D25" s="3" t="s">
        <v>17</v>
      </c>
      <c r="E25" s="5" t="s">
        <v>32</v>
      </c>
      <c r="F25" s="5">
        <v>0.5</v>
      </c>
      <c r="G25" s="5" t="s">
        <v>19</v>
      </c>
      <c r="H25" s="5" t="s">
        <v>33</v>
      </c>
      <c r="I25" s="5" t="s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CDoyle</dc:creator>
  <cp:lastModifiedBy>CDoyle</cp:lastModifiedBy>
  <dcterms:created xsi:type="dcterms:W3CDTF">2019-09-19T10:51:54Z</dcterms:created>
  <dcterms:modified xsi:type="dcterms:W3CDTF">2019-09-21T10:04:48Z</dcterms:modified>
</cp:coreProperties>
</file>