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vanderwalt\Google Drive\PHD\experimental trials\blacktail heart rate logger trials\ramping 14 to 30 degrees\"/>
    </mc:Choice>
  </mc:AlternateContent>
  <bookViews>
    <workbookView xWindow="0" yWindow="0" windowWidth="20490" windowHeight="7755"/>
  </bookViews>
  <sheets>
    <sheet name="FHMax" sheetId="1" r:id="rId1"/>
    <sheet name="Arrhenius plots" sheetId="2" r:id="rId2"/>
    <sheet name="Q10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D73" i="1"/>
  <c r="E73" i="1"/>
  <c r="F73" i="1"/>
  <c r="G73" i="1"/>
  <c r="H73" i="1"/>
  <c r="I73" i="1"/>
  <c r="J73" i="1"/>
  <c r="K73" i="1"/>
  <c r="L73" i="1"/>
  <c r="M73" i="1"/>
  <c r="B73" i="1"/>
  <c r="AC4" i="2" l="1"/>
  <c r="AD4" i="2" s="1"/>
  <c r="AC5" i="2"/>
  <c r="AD5" i="2" s="1"/>
  <c r="AC6" i="2"/>
  <c r="AD6" i="2" s="1"/>
  <c r="AC7" i="2"/>
  <c r="AD7" i="2" s="1"/>
  <c r="AC8" i="2"/>
  <c r="AD8" i="2" s="1"/>
  <c r="AC9" i="2"/>
  <c r="AD9" i="2" s="1"/>
  <c r="AC10" i="2"/>
  <c r="AD10" i="2" s="1"/>
  <c r="AC11" i="2"/>
  <c r="AD11" i="2" s="1"/>
  <c r="AC12" i="2"/>
  <c r="AD12" i="2" s="1"/>
  <c r="AC13" i="2"/>
  <c r="AD13" i="2" s="1"/>
  <c r="AC14" i="2"/>
  <c r="AD14" i="2" s="1"/>
  <c r="AC15" i="2"/>
  <c r="AD15" i="2" s="1"/>
  <c r="AC16" i="2"/>
  <c r="AD16" i="2" s="1"/>
  <c r="AC17" i="2"/>
  <c r="AD17" i="2" s="1"/>
  <c r="AC18" i="2"/>
  <c r="AD18" i="2" s="1"/>
  <c r="AC19" i="2"/>
  <c r="AD19" i="2" s="1"/>
  <c r="AC20" i="2"/>
  <c r="AD20" i="2" s="1"/>
  <c r="AC21" i="2"/>
  <c r="AD21" i="2" s="1"/>
  <c r="AC22" i="2"/>
  <c r="AD22" i="2" s="1"/>
  <c r="AC23" i="2"/>
  <c r="AD23" i="2" s="1"/>
  <c r="AC24" i="2"/>
  <c r="AD24" i="2" s="1"/>
  <c r="AC25" i="2"/>
  <c r="AD25" i="2" s="1"/>
  <c r="AC26" i="2"/>
  <c r="AD26" i="2" s="1"/>
  <c r="AC27" i="2"/>
  <c r="AD27" i="2" s="1"/>
  <c r="AC28" i="2"/>
  <c r="AD28" i="2" s="1"/>
  <c r="AC29" i="2"/>
  <c r="AD29" i="2" s="1"/>
  <c r="AC30" i="2"/>
  <c r="AD30" i="2" s="1"/>
  <c r="AC31" i="2"/>
  <c r="AD31" i="2" s="1"/>
  <c r="AC32" i="2"/>
  <c r="AD32" i="2" s="1"/>
  <c r="AC33" i="2"/>
  <c r="AD33" i="2" s="1"/>
  <c r="AC34" i="2"/>
  <c r="AD34" i="2" s="1"/>
  <c r="AC35" i="2"/>
  <c r="AD35" i="2" s="1"/>
  <c r="AC36" i="2"/>
  <c r="AD36" i="2" s="1"/>
  <c r="AC37" i="2"/>
  <c r="AD37" i="2" s="1"/>
  <c r="AC38" i="2"/>
  <c r="AD38" i="2" s="1"/>
  <c r="AC39" i="2"/>
  <c r="AD39" i="2" s="1"/>
  <c r="AC40" i="2"/>
  <c r="AD40" i="2" s="1"/>
  <c r="AC41" i="2"/>
  <c r="AD41" i="2" s="1"/>
  <c r="AC42" i="2"/>
  <c r="AD42" i="2" s="1"/>
  <c r="AC43" i="2"/>
  <c r="AD43" i="2" s="1"/>
  <c r="AC44" i="2"/>
  <c r="AD44" i="2" s="1"/>
  <c r="AC45" i="2"/>
  <c r="AD45" i="2" s="1"/>
  <c r="AC46" i="2"/>
  <c r="AD46" i="2" s="1"/>
  <c r="AC47" i="2"/>
  <c r="AD47" i="2" s="1"/>
  <c r="AC48" i="2"/>
  <c r="AD48" i="2" s="1"/>
  <c r="AC49" i="2"/>
  <c r="AD49" i="2" s="1"/>
  <c r="AC50" i="2"/>
  <c r="AD50" i="2" s="1"/>
  <c r="AC51" i="2"/>
  <c r="AD51" i="2" s="1"/>
  <c r="AC52" i="2"/>
  <c r="AD52" i="2" s="1"/>
  <c r="AC53" i="2"/>
  <c r="AD53" i="2" s="1"/>
  <c r="AC54" i="2"/>
  <c r="AD54" i="2" s="1"/>
  <c r="AC55" i="2"/>
  <c r="AD55" i="2" s="1"/>
  <c r="AC56" i="2"/>
  <c r="AD56" i="2" s="1"/>
  <c r="AC57" i="2"/>
  <c r="AD57" i="2" s="1"/>
  <c r="AC58" i="2"/>
  <c r="AD58" i="2" s="1"/>
  <c r="AC59" i="2"/>
  <c r="AD59" i="2" s="1"/>
  <c r="AC60" i="2"/>
  <c r="AD60" i="2" s="1"/>
  <c r="AC61" i="2"/>
  <c r="AD61" i="2" s="1"/>
  <c r="AC62" i="2"/>
  <c r="AD62" i="2" s="1"/>
  <c r="AC63" i="2"/>
  <c r="AD63" i="2" s="1"/>
  <c r="AC64" i="2"/>
  <c r="AD64" i="2" s="1"/>
  <c r="AC65" i="2"/>
  <c r="AD65" i="2" s="1"/>
  <c r="AC66" i="2"/>
  <c r="AD66" i="2" s="1"/>
  <c r="AC67" i="2"/>
  <c r="AD67" i="2" s="1"/>
  <c r="AC68" i="2"/>
  <c r="AD68" i="2" s="1"/>
  <c r="AC69" i="2"/>
  <c r="AD69" i="2" s="1"/>
  <c r="AC70" i="2"/>
  <c r="AD70" i="2" s="1"/>
  <c r="AC71" i="2"/>
  <c r="AD71" i="2" s="1"/>
  <c r="AC3" i="2"/>
  <c r="AD3" i="2" s="1"/>
  <c r="O8" i="3" l="1"/>
  <c r="O9" i="3"/>
  <c r="O12" i="3"/>
  <c r="O13" i="3"/>
  <c r="O16" i="3"/>
  <c r="O17" i="3"/>
  <c r="O20" i="3"/>
  <c r="O4" i="3"/>
  <c r="N5" i="3"/>
  <c r="O5" i="3" s="1"/>
  <c r="N6" i="3"/>
  <c r="O6" i="3" s="1"/>
  <c r="N7" i="3"/>
  <c r="O7" i="3" s="1"/>
  <c r="N8" i="3"/>
  <c r="N9" i="3"/>
  <c r="N10" i="3"/>
  <c r="O10" i="3" s="1"/>
  <c r="N11" i="3"/>
  <c r="O11" i="3" s="1"/>
  <c r="N12" i="3"/>
  <c r="N13" i="3"/>
  <c r="N14" i="3"/>
  <c r="O14" i="3" s="1"/>
  <c r="N15" i="3"/>
  <c r="O15" i="3" s="1"/>
  <c r="N16" i="3"/>
  <c r="N17" i="3"/>
  <c r="N18" i="3"/>
  <c r="O18" i="3" s="1"/>
  <c r="N19" i="3"/>
  <c r="O19" i="3" s="1"/>
  <c r="N20" i="3"/>
  <c r="N4" i="3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4" i="2"/>
  <c r="AB5" i="2"/>
  <c r="AB6" i="2"/>
  <c r="AB7" i="2"/>
  <c r="AB8" i="2"/>
  <c r="AB9" i="2"/>
  <c r="AB10" i="2"/>
  <c r="AB11" i="2"/>
  <c r="AB12" i="2"/>
  <c r="AB13" i="2"/>
  <c r="AB3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4" i="2"/>
  <c r="AA3" i="2"/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3" i="1"/>
  <c r="O73" i="1" s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4" i="1"/>
  <c r="N5" i="1"/>
  <c r="N6" i="1"/>
  <c r="N7" i="1"/>
  <c r="N3" i="1"/>
  <c r="N73" i="1" l="1"/>
</calcChain>
</file>

<file path=xl/sharedStrings.xml><?xml version="1.0" encoding="utf-8"?>
<sst xmlns="http://schemas.openxmlformats.org/spreadsheetml/2006/main" count="72" uniqueCount="25">
  <si>
    <t>Fish 1</t>
  </si>
  <si>
    <t>Fish 2</t>
  </si>
  <si>
    <t>Fish 3</t>
  </si>
  <si>
    <t>Fish 4</t>
  </si>
  <si>
    <t>Fish 5</t>
  </si>
  <si>
    <t>Fish 6</t>
  </si>
  <si>
    <t>Fish 7</t>
  </si>
  <si>
    <t>Fish 8</t>
  </si>
  <si>
    <t>Fish 9</t>
  </si>
  <si>
    <t>Fish 10</t>
  </si>
  <si>
    <t>Fish 11</t>
  </si>
  <si>
    <t>Fish 12</t>
  </si>
  <si>
    <t>FHMax (beats/min)</t>
  </si>
  <si>
    <t>(K–1 × 1000)</t>
  </si>
  <si>
    <t xml:space="preserve">Ln(ƒнmax) </t>
  </si>
  <si>
    <t>Temp bins (°C)</t>
  </si>
  <si>
    <t xml:space="preserve">bin (°C)
</t>
  </si>
  <si>
    <t>Incremental Q10</t>
  </si>
  <si>
    <t>AVERAGE</t>
  </si>
  <si>
    <t>STDEV</t>
  </si>
  <si>
    <t>average</t>
  </si>
  <si>
    <t>average temp in kelvin</t>
  </si>
  <si>
    <t xml:space="preserve">average Ln(ƒнmax) </t>
  </si>
  <si>
    <t xml:space="preserve">Average  </t>
  </si>
  <si>
    <t>Temp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</si>
</sst>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rgb="FF59595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readingOrder="1"/>
    </xf>
    <xf numFmtId="2" fontId="0" fillId="0" borderId="0" xfId="0" applyNumberFormat="1"/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wrapText="1"/>
    </xf>
    <xf numFmtId="2" fontId="0" fillId="2" borderId="0" xfId="0" applyNumberFormat="1" applyFill="1"/>
    <xf numFmtId="1" fontId="0" fillId="0" borderId="0" xfId="0" applyNumberFormat="1"/>
    <xf numFmtId="1" fontId="0" fillId="3" borderId="0" xfId="0" applyNumberForma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98DC1"/>
      <color rgb="FFE58F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FHMax!$B$2</c:f>
              <c:strCache>
                <c:ptCount val="1"/>
                <c:pt idx="0">
                  <c:v>Fish 1</c:v>
                </c:pt>
              </c:strCache>
            </c:strRef>
          </c:tx>
          <c:spPr>
            <a:ln w="635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FHMax!$A$3:$A$72</c:f>
              <c:numCache>
                <c:formatCode>General</c:formatCode>
                <c:ptCount val="70"/>
                <c:pt idx="0">
                  <c:v>13.5</c:v>
                </c:pt>
                <c:pt idx="1">
                  <c:v>13.75</c:v>
                </c:pt>
                <c:pt idx="2">
                  <c:v>14</c:v>
                </c:pt>
                <c:pt idx="3">
                  <c:v>14.25</c:v>
                </c:pt>
                <c:pt idx="4">
                  <c:v>14.5</c:v>
                </c:pt>
                <c:pt idx="5">
                  <c:v>14.75</c:v>
                </c:pt>
                <c:pt idx="6">
                  <c:v>15</c:v>
                </c:pt>
                <c:pt idx="7">
                  <c:v>15.25</c:v>
                </c:pt>
                <c:pt idx="8">
                  <c:v>15.5</c:v>
                </c:pt>
                <c:pt idx="9">
                  <c:v>15.75</c:v>
                </c:pt>
                <c:pt idx="10">
                  <c:v>16</c:v>
                </c:pt>
                <c:pt idx="11">
                  <c:v>16.25</c:v>
                </c:pt>
                <c:pt idx="12">
                  <c:v>16.5</c:v>
                </c:pt>
                <c:pt idx="13">
                  <c:v>16.75</c:v>
                </c:pt>
                <c:pt idx="14">
                  <c:v>17</c:v>
                </c:pt>
                <c:pt idx="15">
                  <c:v>17.25</c:v>
                </c:pt>
                <c:pt idx="16">
                  <c:v>17.5</c:v>
                </c:pt>
                <c:pt idx="17">
                  <c:v>17.75</c:v>
                </c:pt>
                <c:pt idx="18">
                  <c:v>18</c:v>
                </c:pt>
                <c:pt idx="19">
                  <c:v>18.25</c:v>
                </c:pt>
                <c:pt idx="20">
                  <c:v>18.5</c:v>
                </c:pt>
                <c:pt idx="21">
                  <c:v>18.75</c:v>
                </c:pt>
                <c:pt idx="22">
                  <c:v>19</c:v>
                </c:pt>
                <c:pt idx="23">
                  <c:v>19.25</c:v>
                </c:pt>
                <c:pt idx="24">
                  <c:v>19.5</c:v>
                </c:pt>
                <c:pt idx="25">
                  <c:v>19.75</c:v>
                </c:pt>
                <c:pt idx="26">
                  <c:v>20</c:v>
                </c:pt>
                <c:pt idx="27">
                  <c:v>20.25</c:v>
                </c:pt>
                <c:pt idx="28">
                  <c:v>20.5</c:v>
                </c:pt>
                <c:pt idx="29">
                  <c:v>20.75</c:v>
                </c:pt>
                <c:pt idx="30">
                  <c:v>21</c:v>
                </c:pt>
                <c:pt idx="31">
                  <c:v>21.25</c:v>
                </c:pt>
                <c:pt idx="32">
                  <c:v>21.5</c:v>
                </c:pt>
                <c:pt idx="33">
                  <c:v>21.75</c:v>
                </c:pt>
                <c:pt idx="34">
                  <c:v>22</c:v>
                </c:pt>
                <c:pt idx="35">
                  <c:v>22.25</c:v>
                </c:pt>
                <c:pt idx="36">
                  <c:v>22.5</c:v>
                </c:pt>
                <c:pt idx="37">
                  <c:v>22.75</c:v>
                </c:pt>
                <c:pt idx="38">
                  <c:v>23</c:v>
                </c:pt>
                <c:pt idx="39">
                  <c:v>23.25</c:v>
                </c:pt>
                <c:pt idx="40">
                  <c:v>23.5</c:v>
                </c:pt>
                <c:pt idx="41">
                  <c:v>23.75</c:v>
                </c:pt>
                <c:pt idx="42">
                  <c:v>24</c:v>
                </c:pt>
                <c:pt idx="43">
                  <c:v>24.25</c:v>
                </c:pt>
                <c:pt idx="44">
                  <c:v>24.5</c:v>
                </c:pt>
                <c:pt idx="45">
                  <c:v>24.75</c:v>
                </c:pt>
                <c:pt idx="46">
                  <c:v>25</c:v>
                </c:pt>
                <c:pt idx="47">
                  <c:v>25.25</c:v>
                </c:pt>
                <c:pt idx="48">
                  <c:v>25.5</c:v>
                </c:pt>
                <c:pt idx="49">
                  <c:v>25.75</c:v>
                </c:pt>
                <c:pt idx="50">
                  <c:v>26</c:v>
                </c:pt>
                <c:pt idx="51">
                  <c:v>26.25</c:v>
                </c:pt>
                <c:pt idx="52">
                  <c:v>26.5</c:v>
                </c:pt>
                <c:pt idx="53">
                  <c:v>26.75</c:v>
                </c:pt>
                <c:pt idx="54">
                  <c:v>27</c:v>
                </c:pt>
                <c:pt idx="55">
                  <c:v>27.25</c:v>
                </c:pt>
                <c:pt idx="56">
                  <c:v>27.5</c:v>
                </c:pt>
                <c:pt idx="57">
                  <c:v>27.75</c:v>
                </c:pt>
                <c:pt idx="58">
                  <c:v>28</c:v>
                </c:pt>
                <c:pt idx="59">
                  <c:v>28.25</c:v>
                </c:pt>
                <c:pt idx="60">
                  <c:v>28.5</c:v>
                </c:pt>
                <c:pt idx="61">
                  <c:v>28.75</c:v>
                </c:pt>
                <c:pt idx="62">
                  <c:v>29</c:v>
                </c:pt>
                <c:pt idx="63">
                  <c:v>29.25</c:v>
                </c:pt>
                <c:pt idx="64">
                  <c:v>29.5</c:v>
                </c:pt>
                <c:pt idx="65">
                  <c:v>29.75</c:v>
                </c:pt>
                <c:pt idx="66">
                  <c:v>30</c:v>
                </c:pt>
                <c:pt idx="67">
                  <c:v>30.25</c:v>
                </c:pt>
                <c:pt idx="68">
                  <c:v>30.5</c:v>
                </c:pt>
                <c:pt idx="69">
                  <c:v>30.75</c:v>
                </c:pt>
              </c:numCache>
            </c:numRef>
          </c:xVal>
          <c:yVal>
            <c:numRef>
              <c:f>FHMax!$B$3:$B$72</c:f>
              <c:numCache>
                <c:formatCode>0.00</c:formatCode>
                <c:ptCount val="70"/>
                <c:pt idx="0">
                  <c:v>51.647058823529413</c:v>
                </c:pt>
                <c:pt idx="1">
                  <c:v>53.454545454545453</c:v>
                </c:pt>
                <c:pt idx="2">
                  <c:v>55</c:v>
                </c:pt>
                <c:pt idx="3">
                  <c:v>56.285714285714285</c:v>
                </c:pt>
                <c:pt idx="4">
                  <c:v>58</c:v>
                </c:pt>
                <c:pt idx="5">
                  <c:v>59.833333333333336</c:v>
                </c:pt>
                <c:pt idx="6">
                  <c:v>58.8</c:v>
                </c:pt>
                <c:pt idx="7">
                  <c:v>62.75</c:v>
                </c:pt>
                <c:pt idx="8">
                  <c:v>64.875</c:v>
                </c:pt>
                <c:pt idx="9">
                  <c:v>66.857142857142861</c:v>
                </c:pt>
                <c:pt idx="10">
                  <c:v>68.5</c:v>
                </c:pt>
                <c:pt idx="11">
                  <c:v>69.666666666666671</c:v>
                </c:pt>
                <c:pt idx="12">
                  <c:v>71.285714285714292</c:v>
                </c:pt>
                <c:pt idx="13">
                  <c:v>73.5</c:v>
                </c:pt>
                <c:pt idx="14">
                  <c:v>75.400000000000006</c:v>
                </c:pt>
                <c:pt idx="15">
                  <c:v>77.142857142857139</c:v>
                </c:pt>
                <c:pt idx="16">
                  <c:v>78.166666666666671</c:v>
                </c:pt>
                <c:pt idx="17">
                  <c:v>80.285714285714292</c:v>
                </c:pt>
                <c:pt idx="18">
                  <c:v>82.6</c:v>
                </c:pt>
                <c:pt idx="19">
                  <c:v>84.428571428571431</c:v>
                </c:pt>
                <c:pt idx="20">
                  <c:v>87</c:v>
                </c:pt>
                <c:pt idx="21">
                  <c:v>89.142857142857139</c:v>
                </c:pt>
                <c:pt idx="22">
                  <c:v>91</c:v>
                </c:pt>
                <c:pt idx="23">
                  <c:v>93.2</c:v>
                </c:pt>
                <c:pt idx="24">
                  <c:v>95.222222222222229</c:v>
                </c:pt>
                <c:pt idx="25">
                  <c:v>98</c:v>
                </c:pt>
                <c:pt idx="26">
                  <c:v>100.2</c:v>
                </c:pt>
                <c:pt idx="27">
                  <c:v>102.83333333333333</c:v>
                </c:pt>
                <c:pt idx="28">
                  <c:v>105</c:v>
                </c:pt>
                <c:pt idx="29">
                  <c:v>106.66666666666667</c:v>
                </c:pt>
                <c:pt idx="30">
                  <c:v>109</c:v>
                </c:pt>
                <c:pt idx="31">
                  <c:v>111.4</c:v>
                </c:pt>
                <c:pt idx="32">
                  <c:v>113</c:v>
                </c:pt>
                <c:pt idx="33">
                  <c:v>114.8</c:v>
                </c:pt>
                <c:pt idx="34">
                  <c:v>117.33333333333333</c:v>
                </c:pt>
                <c:pt idx="35">
                  <c:v>118.8</c:v>
                </c:pt>
                <c:pt idx="36">
                  <c:v>121.28571428571429</c:v>
                </c:pt>
                <c:pt idx="37">
                  <c:v>123.5</c:v>
                </c:pt>
                <c:pt idx="38">
                  <c:v>125.25</c:v>
                </c:pt>
                <c:pt idx="39">
                  <c:v>127</c:v>
                </c:pt>
                <c:pt idx="40">
                  <c:v>129.4</c:v>
                </c:pt>
                <c:pt idx="41">
                  <c:v>131.6</c:v>
                </c:pt>
                <c:pt idx="42">
                  <c:v>133.66666666666666</c:v>
                </c:pt>
                <c:pt idx="43">
                  <c:v>135</c:v>
                </c:pt>
                <c:pt idx="44">
                  <c:v>137</c:v>
                </c:pt>
                <c:pt idx="45">
                  <c:v>138.11111111111111</c:v>
                </c:pt>
                <c:pt idx="46">
                  <c:v>140.16666666666666</c:v>
                </c:pt>
                <c:pt idx="47">
                  <c:v>141</c:v>
                </c:pt>
                <c:pt idx="48">
                  <c:v>143</c:v>
                </c:pt>
                <c:pt idx="49">
                  <c:v>144.66666666666666</c:v>
                </c:pt>
                <c:pt idx="50">
                  <c:v>145.22222222222223</c:v>
                </c:pt>
                <c:pt idx="51">
                  <c:v>146.14285714285714</c:v>
                </c:pt>
                <c:pt idx="52">
                  <c:v>147</c:v>
                </c:pt>
                <c:pt idx="53">
                  <c:v>147.125</c:v>
                </c:pt>
                <c:pt idx="54">
                  <c:v>147.28571428571428</c:v>
                </c:pt>
                <c:pt idx="55">
                  <c:v>147.83333333333334</c:v>
                </c:pt>
                <c:pt idx="56">
                  <c:v>148</c:v>
                </c:pt>
                <c:pt idx="57">
                  <c:v>148</c:v>
                </c:pt>
                <c:pt idx="58">
                  <c:v>148</c:v>
                </c:pt>
                <c:pt idx="59">
                  <c:v>148</c:v>
                </c:pt>
                <c:pt idx="60">
                  <c:v>148</c:v>
                </c:pt>
                <c:pt idx="61">
                  <c:v>147.72727272727272</c:v>
                </c:pt>
                <c:pt idx="62">
                  <c:v>148</c:v>
                </c:pt>
                <c:pt idx="63">
                  <c:v>148</c:v>
                </c:pt>
                <c:pt idx="64">
                  <c:v>147.58333333333334</c:v>
                </c:pt>
                <c:pt idx="65">
                  <c:v>150</c:v>
                </c:pt>
                <c:pt idx="66">
                  <c:v>150</c:v>
                </c:pt>
                <c:pt idx="67">
                  <c:v>147.83333333333334</c:v>
                </c:pt>
                <c:pt idx="68">
                  <c:v>146.5</c:v>
                </c:pt>
                <c:pt idx="69">
                  <c:v>143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DA-4367-A833-C9FD4F31D41E}"/>
            </c:ext>
          </c:extLst>
        </c:ser>
        <c:ser>
          <c:idx val="1"/>
          <c:order val="1"/>
          <c:tx>
            <c:strRef>
              <c:f>FHMax!$C$2</c:f>
              <c:strCache>
                <c:ptCount val="1"/>
                <c:pt idx="0">
                  <c:v>Fish 2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FHMax!$A$3:$A$72</c:f>
              <c:numCache>
                <c:formatCode>General</c:formatCode>
                <c:ptCount val="70"/>
                <c:pt idx="0">
                  <c:v>13.5</c:v>
                </c:pt>
                <c:pt idx="1">
                  <c:v>13.75</c:v>
                </c:pt>
                <c:pt idx="2">
                  <c:v>14</c:v>
                </c:pt>
                <c:pt idx="3">
                  <c:v>14.25</c:v>
                </c:pt>
                <c:pt idx="4">
                  <c:v>14.5</c:v>
                </c:pt>
                <c:pt idx="5">
                  <c:v>14.75</c:v>
                </c:pt>
                <c:pt idx="6">
                  <c:v>15</c:v>
                </c:pt>
                <c:pt idx="7">
                  <c:v>15.25</c:v>
                </c:pt>
                <c:pt idx="8">
                  <c:v>15.5</c:v>
                </c:pt>
                <c:pt idx="9">
                  <c:v>15.75</c:v>
                </c:pt>
                <c:pt idx="10">
                  <c:v>16</c:v>
                </c:pt>
                <c:pt idx="11">
                  <c:v>16.25</c:v>
                </c:pt>
                <c:pt idx="12">
                  <c:v>16.5</c:v>
                </c:pt>
                <c:pt idx="13">
                  <c:v>16.75</c:v>
                </c:pt>
                <c:pt idx="14">
                  <c:v>17</c:v>
                </c:pt>
                <c:pt idx="15">
                  <c:v>17.25</c:v>
                </c:pt>
                <c:pt idx="16">
                  <c:v>17.5</c:v>
                </c:pt>
                <c:pt idx="17">
                  <c:v>17.75</c:v>
                </c:pt>
                <c:pt idx="18">
                  <c:v>18</c:v>
                </c:pt>
                <c:pt idx="19">
                  <c:v>18.25</c:v>
                </c:pt>
                <c:pt idx="20">
                  <c:v>18.5</c:v>
                </c:pt>
                <c:pt idx="21">
                  <c:v>18.75</c:v>
                </c:pt>
                <c:pt idx="22">
                  <c:v>19</c:v>
                </c:pt>
                <c:pt idx="23">
                  <c:v>19.25</c:v>
                </c:pt>
                <c:pt idx="24">
                  <c:v>19.5</c:v>
                </c:pt>
                <c:pt idx="25">
                  <c:v>19.75</c:v>
                </c:pt>
                <c:pt idx="26">
                  <c:v>20</c:v>
                </c:pt>
                <c:pt idx="27">
                  <c:v>20.25</c:v>
                </c:pt>
                <c:pt idx="28">
                  <c:v>20.5</c:v>
                </c:pt>
                <c:pt idx="29">
                  <c:v>20.75</c:v>
                </c:pt>
                <c:pt idx="30">
                  <c:v>21</c:v>
                </c:pt>
                <c:pt idx="31">
                  <c:v>21.25</c:v>
                </c:pt>
                <c:pt idx="32">
                  <c:v>21.5</c:v>
                </c:pt>
                <c:pt idx="33">
                  <c:v>21.75</c:v>
                </c:pt>
                <c:pt idx="34">
                  <c:v>22</c:v>
                </c:pt>
                <c:pt idx="35">
                  <c:v>22.25</c:v>
                </c:pt>
                <c:pt idx="36">
                  <c:v>22.5</c:v>
                </c:pt>
                <c:pt idx="37">
                  <c:v>22.75</c:v>
                </c:pt>
                <c:pt idx="38">
                  <c:v>23</c:v>
                </c:pt>
                <c:pt idx="39">
                  <c:v>23.25</c:v>
                </c:pt>
                <c:pt idx="40">
                  <c:v>23.5</c:v>
                </c:pt>
                <c:pt idx="41">
                  <c:v>23.75</c:v>
                </c:pt>
                <c:pt idx="42">
                  <c:v>24</c:v>
                </c:pt>
                <c:pt idx="43">
                  <c:v>24.25</c:v>
                </c:pt>
                <c:pt idx="44">
                  <c:v>24.5</c:v>
                </c:pt>
                <c:pt idx="45">
                  <c:v>24.75</c:v>
                </c:pt>
                <c:pt idx="46">
                  <c:v>25</c:v>
                </c:pt>
                <c:pt idx="47">
                  <c:v>25.25</c:v>
                </c:pt>
                <c:pt idx="48">
                  <c:v>25.5</c:v>
                </c:pt>
                <c:pt idx="49">
                  <c:v>25.75</c:v>
                </c:pt>
                <c:pt idx="50">
                  <c:v>26</c:v>
                </c:pt>
                <c:pt idx="51">
                  <c:v>26.25</c:v>
                </c:pt>
                <c:pt idx="52">
                  <c:v>26.5</c:v>
                </c:pt>
                <c:pt idx="53">
                  <c:v>26.75</c:v>
                </c:pt>
                <c:pt idx="54">
                  <c:v>27</c:v>
                </c:pt>
                <c:pt idx="55">
                  <c:v>27.25</c:v>
                </c:pt>
                <c:pt idx="56">
                  <c:v>27.5</c:v>
                </c:pt>
                <c:pt idx="57">
                  <c:v>27.75</c:v>
                </c:pt>
                <c:pt idx="58">
                  <c:v>28</c:v>
                </c:pt>
                <c:pt idx="59">
                  <c:v>28.25</c:v>
                </c:pt>
                <c:pt idx="60">
                  <c:v>28.5</c:v>
                </c:pt>
                <c:pt idx="61">
                  <c:v>28.75</c:v>
                </c:pt>
                <c:pt idx="62">
                  <c:v>29</c:v>
                </c:pt>
                <c:pt idx="63">
                  <c:v>29.25</c:v>
                </c:pt>
                <c:pt idx="64">
                  <c:v>29.5</c:v>
                </c:pt>
                <c:pt idx="65">
                  <c:v>29.75</c:v>
                </c:pt>
                <c:pt idx="66">
                  <c:v>30</c:v>
                </c:pt>
                <c:pt idx="67">
                  <c:v>30.25</c:v>
                </c:pt>
                <c:pt idx="68">
                  <c:v>30.5</c:v>
                </c:pt>
                <c:pt idx="69">
                  <c:v>30.75</c:v>
                </c:pt>
              </c:numCache>
            </c:numRef>
          </c:xVal>
          <c:yVal>
            <c:numRef>
              <c:f>FHMax!$C$3:$C$72</c:f>
              <c:numCache>
                <c:formatCode>0.00</c:formatCode>
                <c:ptCount val="70"/>
                <c:pt idx="1">
                  <c:v>58.043478260869563</c:v>
                </c:pt>
                <c:pt idx="2">
                  <c:v>60.833333333333336</c:v>
                </c:pt>
                <c:pt idx="3">
                  <c:v>62.888888888888886</c:v>
                </c:pt>
                <c:pt idx="4">
                  <c:v>64.8</c:v>
                </c:pt>
                <c:pt idx="5">
                  <c:v>66.142857142857139</c:v>
                </c:pt>
                <c:pt idx="6">
                  <c:v>67.625</c:v>
                </c:pt>
                <c:pt idx="7">
                  <c:v>69.285714285714292</c:v>
                </c:pt>
                <c:pt idx="8">
                  <c:v>71.099999999999994</c:v>
                </c:pt>
                <c:pt idx="9">
                  <c:v>73.2</c:v>
                </c:pt>
                <c:pt idx="10">
                  <c:v>74.2</c:v>
                </c:pt>
                <c:pt idx="11">
                  <c:v>75.714285714285708</c:v>
                </c:pt>
                <c:pt idx="12">
                  <c:v>77.8</c:v>
                </c:pt>
                <c:pt idx="13">
                  <c:v>79</c:v>
                </c:pt>
                <c:pt idx="14">
                  <c:v>80.833333333333329</c:v>
                </c:pt>
                <c:pt idx="15">
                  <c:v>82.75</c:v>
                </c:pt>
                <c:pt idx="16">
                  <c:v>83.8</c:v>
                </c:pt>
                <c:pt idx="17">
                  <c:v>85.5</c:v>
                </c:pt>
                <c:pt idx="18">
                  <c:v>87.2</c:v>
                </c:pt>
                <c:pt idx="19">
                  <c:v>88.8</c:v>
                </c:pt>
                <c:pt idx="20">
                  <c:v>90.666666666666671</c:v>
                </c:pt>
                <c:pt idx="21">
                  <c:v>92.4</c:v>
                </c:pt>
                <c:pt idx="22">
                  <c:v>93.833333333333329</c:v>
                </c:pt>
                <c:pt idx="23">
                  <c:v>94.833333333333329</c:v>
                </c:pt>
                <c:pt idx="24">
                  <c:v>96.777777777777771</c:v>
                </c:pt>
                <c:pt idx="25">
                  <c:v>98</c:v>
                </c:pt>
                <c:pt idx="26">
                  <c:v>99</c:v>
                </c:pt>
                <c:pt idx="27">
                  <c:v>101</c:v>
                </c:pt>
                <c:pt idx="28">
                  <c:v>102.16666666666667</c:v>
                </c:pt>
                <c:pt idx="29">
                  <c:v>103</c:v>
                </c:pt>
                <c:pt idx="30">
                  <c:v>103.625</c:v>
                </c:pt>
                <c:pt idx="31">
                  <c:v>104</c:v>
                </c:pt>
                <c:pt idx="32">
                  <c:v>105</c:v>
                </c:pt>
                <c:pt idx="33">
                  <c:v>105.8</c:v>
                </c:pt>
                <c:pt idx="34">
                  <c:v>107.16666666666667</c:v>
                </c:pt>
                <c:pt idx="35">
                  <c:v>108.85714285714286</c:v>
                </c:pt>
                <c:pt idx="36">
                  <c:v>109.375</c:v>
                </c:pt>
                <c:pt idx="37">
                  <c:v>110.85714285714286</c:v>
                </c:pt>
                <c:pt idx="38">
                  <c:v>112</c:v>
                </c:pt>
                <c:pt idx="39">
                  <c:v>113.5</c:v>
                </c:pt>
                <c:pt idx="40">
                  <c:v>114.33333333333333</c:v>
                </c:pt>
                <c:pt idx="41">
                  <c:v>116.14285714285714</c:v>
                </c:pt>
                <c:pt idx="42">
                  <c:v>117.9</c:v>
                </c:pt>
                <c:pt idx="43">
                  <c:v>119.14285714285714</c:v>
                </c:pt>
                <c:pt idx="44">
                  <c:v>120</c:v>
                </c:pt>
                <c:pt idx="45">
                  <c:v>120.88888888888889</c:v>
                </c:pt>
                <c:pt idx="46">
                  <c:v>123</c:v>
                </c:pt>
                <c:pt idx="47">
                  <c:v>123.44444444444444</c:v>
                </c:pt>
                <c:pt idx="48">
                  <c:v>124.57142857142857</c:v>
                </c:pt>
                <c:pt idx="49">
                  <c:v>125</c:v>
                </c:pt>
                <c:pt idx="50">
                  <c:v>126.4</c:v>
                </c:pt>
                <c:pt idx="51">
                  <c:v>128.16666666666666</c:v>
                </c:pt>
                <c:pt idx="52">
                  <c:v>129</c:v>
                </c:pt>
                <c:pt idx="53">
                  <c:v>130.4</c:v>
                </c:pt>
                <c:pt idx="54">
                  <c:v>131.5</c:v>
                </c:pt>
                <c:pt idx="55">
                  <c:v>132.66666666666666</c:v>
                </c:pt>
                <c:pt idx="56">
                  <c:v>134.36363636363637</c:v>
                </c:pt>
                <c:pt idx="57">
                  <c:v>135.5</c:v>
                </c:pt>
                <c:pt idx="58">
                  <c:v>137</c:v>
                </c:pt>
                <c:pt idx="59">
                  <c:v>137.90909090909091</c:v>
                </c:pt>
                <c:pt idx="60">
                  <c:v>139.25</c:v>
                </c:pt>
                <c:pt idx="61">
                  <c:v>140</c:v>
                </c:pt>
                <c:pt idx="62">
                  <c:v>141</c:v>
                </c:pt>
                <c:pt idx="63">
                  <c:v>141</c:v>
                </c:pt>
                <c:pt idx="64">
                  <c:v>141</c:v>
                </c:pt>
                <c:pt idx="65">
                  <c:v>140.85714285714286</c:v>
                </c:pt>
                <c:pt idx="66">
                  <c:v>140.33333333333334</c:v>
                </c:pt>
                <c:pt idx="67">
                  <c:v>138.09090909090909</c:v>
                </c:pt>
                <c:pt idx="68">
                  <c:v>135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DA-4367-A833-C9FD4F31D41E}"/>
            </c:ext>
          </c:extLst>
        </c:ser>
        <c:ser>
          <c:idx val="2"/>
          <c:order val="2"/>
          <c:tx>
            <c:strRef>
              <c:f>FHMax!$D$2</c:f>
              <c:strCache>
                <c:ptCount val="1"/>
                <c:pt idx="0">
                  <c:v>Fish 3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bg2">
                  <a:lumMod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FHMax!$A$3:$A$72</c:f>
              <c:numCache>
                <c:formatCode>General</c:formatCode>
                <c:ptCount val="70"/>
                <c:pt idx="0">
                  <c:v>13.5</c:v>
                </c:pt>
                <c:pt idx="1">
                  <c:v>13.75</c:v>
                </c:pt>
                <c:pt idx="2">
                  <c:v>14</c:v>
                </c:pt>
                <c:pt idx="3">
                  <c:v>14.25</c:v>
                </c:pt>
                <c:pt idx="4">
                  <c:v>14.5</c:v>
                </c:pt>
                <c:pt idx="5">
                  <c:v>14.75</c:v>
                </c:pt>
                <c:pt idx="6">
                  <c:v>15</c:v>
                </c:pt>
                <c:pt idx="7">
                  <c:v>15.25</c:v>
                </c:pt>
                <c:pt idx="8">
                  <c:v>15.5</c:v>
                </c:pt>
                <c:pt idx="9">
                  <c:v>15.75</c:v>
                </c:pt>
                <c:pt idx="10">
                  <c:v>16</c:v>
                </c:pt>
                <c:pt idx="11">
                  <c:v>16.25</c:v>
                </c:pt>
                <c:pt idx="12">
                  <c:v>16.5</c:v>
                </c:pt>
                <c:pt idx="13">
                  <c:v>16.75</c:v>
                </c:pt>
                <c:pt idx="14">
                  <c:v>17</c:v>
                </c:pt>
                <c:pt idx="15">
                  <c:v>17.25</c:v>
                </c:pt>
                <c:pt idx="16">
                  <c:v>17.5</c:v>
                </c:pt>
                <c:pt idx="17">
                  <c:v>17.75</c:v>
                </c:pt>
                <c:pt idx="18">
                  <c:v>18</c:v>
                </c:pt>
                <c:pt idx="19">
                  <c:v>18.25</c:v>
                </c:pt>
                <c:pt idx="20">
                  <c:v>18.5</c:v>
                </c:pt>
                <c:pt idx="21">
                  <c:v>18.75</c:v>
                </c:pt>
                <c:pt idx="22">
                  <c:v>19</c:v>
                </c:pt>
                <c:pt idx="23">
                  <c:v>19.25</c:v>
                </c:pt>
                <c:pt idx="24">
                  <c:v>19.5</c:v>
                </c:pt>
                <c:pt idx="25">
                  <c:v>19.75</c:v>
                </c:pt>
                <c:pt idx="26">
                  <c:v>20</c:v>
                </c:pt>
                <c:pt idx="27">
                  <c:v>20.25</c:v>
                </c:pt>
                <c:pt idx="28">
                  <c:v>20.5</c:v>
                </c:pt>
                <c:pt idx="29">
                  <c:v>20.75</c:v>
                </c:pt>
                <c:pt idx="30">
                  <c:v>21</c:v>
                </c:pt>
                <c:pt idx="31">
                  <c:v>21.25</c:v>
                </c:pt>
                <c:pt idx="32">
                  <c:v>21.5</c:v>
                </c:pt>
                <c:pt idx="33">
                  <c:v>21.75</c:v>
                </c:pt>
                <c:pt idx="34">
                  <c:v>22</c:v>
                </c:pt>
                <c:pt idx="35">
                  <c:v>22.25</c:v>
                </c:pt>
                <c:pt idx="36">
                  <c:v>22.5</c:v>
                </c:pt>
                <c:pt idx="37">
                  <c:v>22.75</c:v>
                </c:pt>
                <c:pt idx="38">
                  <c:v>23</c:v>
                </c:pt>
                <c:pt idx="39">
                  <c:v>23.25</c:v>
                </c:pt>
                <c:pt idx="40">
                  <c:v>23.5</c:v>
                </c:pt>
                <c:pt idx="41">
                  <c:v>23.75</c:v>
                </c:pt>
                <c:pt idx="42">
                  <c:v>24</c:v>
                </c:pt>
                <c:pt idx="43">
                  <c:v>24.25</c:v>
                </c:pt>
                <c:pt idx="44">
                  <c:v>24.5</c:v>
                </c:pt>
                <c:pt idx="45">
                  <c:v>24.75</c:v>
                </c:pt>
                <c:pt idx="46">
                  <c:v>25</c:v>
                </c:pt>
                <c:pt idx="47">
                  <c:v>25.25</c:v>
                </c:pt>
                <c:pt idx="48">
                  <c:v>25.5</c:v>
                </c:pt>
                <c:pt idx="49">
                  <c:v>25.75</c:v>
                </c:pt>
                <c:pt idx="50">
                  <c:v>26</c:v>
                </c:pt>
                <c:pt idx="51">
                  <c:v>26.25</c:v>
                </c:pt>
                <c:pt idx="52">
                  <c:v>26.5</c:v>
                </c:pt>
                <c:pt idx="53">
                  <c:v>26.75</c:v>
                </c:pt>
                <c:pt idx="54">
                  <c:v>27</c:v>
                </c:pt>
                <c:pt idx="55">
                  <c:v>27.25</c:v>
                </c:pt>
                <c:pt idx="56">
                  <c:v>27.5</c:v>
                </c:pt>
                <c:pt idx="57">
                  <c:v>27.75</c:v>
                </c:pt>
                <c:pt idx="58">
                  <c:v>28</c:v>
                </c:pt>
                <c:pt idx="59">
                  <c:v>28.25</c:v>
                </c:pt>
                <c:pt idx="60">
                  <c:v>28.5</c:v>
                </c:pt>
                <c:pt idx="61">
                  <c:v>28.75</c:v>
                </c:pt>
                <c:pt idx="62">
                  <c:v>29</c:v>
                </c:pt>
                <c:pt idx="63">
                  <c:v>29.25</c:v>
                </c:pt>
                <c:pt idx="64">
                  <c:v>29.5</c:v>
                </c:pt>
                <c:pt idx="65">
                  <c:v>29.75</c:v>
                </c:pt>
                <c:pt idx="66">
                  <c:v>30</c:v>
                </c:pt>
                <c:pt idx="67">
                  <c:v>30.25</c:v>
                </c:pt>
                <c:pt idx="68">
                  <c:v>30.5</c:v>
                </c:pt>
                <c:pt idx="69">
                  <c:v>30.75</c:v>
                </c:pt>
              </c:numCache>
            </c:numRef>
          </c:xVal>
          <c:yVal>
            <c:numRef>
              <c:f>FHMax!$D$3:$D$72</c:f>
              <c:numCache>
                <c:formatCode>0.00</c:formatCode>
                <c:ptCount val="70"/>
                <c:pt idx="4">
                  <c:v>57.666666666666664</c:v>
                </c:pt>
                <c:pt idx="5">
                  <c:v>60.454545454545453</c:v>
                </c:pt>
                <c:pt idx="6">
                  <c:v>62.3</c:v>
                </c:pt>
                <c:pt idx="7">
                  <c:v>64.099999999999994</c:v>
                </c:pt>
                <c:pt idx="8">
                  <c:v>66.166666666666671</c:v>
                </c:pt>
                <c:pt idx="9">
                  <c:v>67.875</c:v>
                </c:pt>
                <c:pt idx="10">
                  <c:v>69.333333333333329</c:v>
                </c:pt>
                <c:pt idx="11">
                  <c:v>70.5</c:v>
                </c:pt>
                <c:pt idx="12">
                  <c:v>72.166666666666671</c:v>
                </c:pt>
                <c:pt idx="13">
                  <c:v>73.5</c:v>
                </c:pt>
                <c:pt idx="14">
                  <c:v>75.285714285714292</c:v>
                </c:pt>
                <c:pt idx="15">
                  <c:v>76.571428571428569</c:v>
                </c:pt>
                <c:pt idx="16">
                  <c:v>77.833333333333329</c:v>
                </c:pt>
                <c:pt idx="17">
                  <c:v>79.400000000000006</c:v>
                </c:pt>
                <c:pt idx="18">
                  <c:v>81</c:v>
                </c:pt>
                <c:pt idx="19">
                  <c:v>82.333333333333329</c:v>
                </c:pt>
                <c:pt idx="20">
                  <c:v>83.9</c:v>
                </c:pt>
                <c:pt idx="21">
                  <c:v>85.857142857142861</c:v>
                </c:pt>
                <c:pt idx="22">
                  <c:v>87.5</c:v>
                </c:pt>
                <c:pt idx="23">
                  <c:v>88.4</c:v>
                </c:pt>
                <c:pt idx="24">
                  <c:v>90.5</c:v>
                </c:pt>
                <c:pt idx="25">
                  <c:v>92</c:v>
                </c:pt>
                <c:pt idx="26">
                  <c:v>93.428571428571431</c:v>
                </c:pt>
                <c:pt idx="27">
                  <c:v>95.1</c:v>
                </c:pt>
                <c:pt idx="28">
                  <c:v>97</c:v>
                </c:pt>
                <c:pt idx="29">
                  <c:v>98.285714285714292</c:v>
                </c:pt>
                <c:pt idx="30">
                  <c:v>99.888888888888886</c:v>
                </c:pt>
                <c:pt idx="31">
                  <c:v>102.28571428571429</c:v>
                </c:pt>
                <c:pt idx="32">
                  <c:v>103</c:v>
                </c:pt>
                <c:pt idx="33">
                  <c:v>104.63636363636364</c:v>
                </c:pt>
                <c:pt idx="34">
                  <c:v>106.42857142857143</c:v>
                </c:pt>
                <c:pt idx="35">
                  <c:v>107.85714285714286</c:v>
                </c:pt>
                <c:pt idx="36">
                  <c:v>109.7</c:v>
                </c:pt>
                <c:pt idx="37">
                  <c:v>111.28571428571429</c:v>
                </c:pt>
                <c:pt idx="38">
                  <c:v>112.75</c:v>
                </c:pt>
                <c:pt idx="39">
                  <c:v>114.5</c:v>
                </c:pt>
                <c:pt idx="40">
                  <c:v>116.75</c:v>
                </c:pt>
                <c:pt idx="41">
                  <c:v>117.85714285714286</c:v>
                </c:pt>
                <c:pt idx="42">
                  <c:v>119.58333333333333</c:v>
                </c:pt>
                <c:pt idx="43">
                  <c:v>120.625</c:v>
                </c:pt>
                <c:pt idx="44">
                  <c:v>123.14285714285714</c:v>
                </c:pt>
                <c:pt idx="45">
                  <c:v>124.46153846153847</c:v>
                </c:pt>
                <c:pt idx="46">
                  <c:v>125.57142857142857</c:v>
                </c:pt>
                <c:pt idx="47">
                  <c:v>127.83333333333333</c:v>
                </c:pt>
                <c:pt idx="48">
                  <c:v>130</c:v>
                </c:pt>
                <c:pt idx="49">
                  <c:v>131</c:v>
                </c:pt>
                <c:pt idx="50">
                  <c:v>132.30769230769232</c:v>
                </c:pt>
                <c:pt idx="51">
                  <c:v>134.25</c:v>
                </c:pt>
                <c:pt idx="52">
                  <c:v>135.22222222222223</c:v>
                </c:pt>
                <c:pt idx="53">
                  <c:v>136.69230769230768</c:v>
                </c:pt>
                <c:pt idx="54">
                  <c:v>138</c:v>
                </c:pt>
                <c:pt idx="55">
                  <c:v>139.11111111111111</c:v>
                </c:pt>
                <c:pt idx="56">
                  <c:v>140.53846153846155</c:v>
                </c:pt>
                <c:pt idx="57">
                  <c:v>141</c:v>
                </c:pt>
                <c:pt idx="58">
                  <c:v>142.14285714285714</c:v>
                </c:pt>
                <c:pt idx="59">
                  <c:v>143</c:v>
                </c:pt>
                <c:pt idx="60">
                  <c:v>143.19999999999999</c:v>
                </c:pt>
                <c:pt idx="61">
                  <c:v>143.57142857142858</c:v>
                </c:pt>
                <c:pt idx="62">
                  <c:v>144.45454545454547</c:v>
                </c:pt>
                <c:pt idx="63">
                  <c:v>145</c:v>
                </c:pt>
                <c:pt idx="64">
                  <c:v>145</c:v>
                </c:pt>
                <c:pt idx="65">
                  <c:v>144.6</c:v>
                </c:pt>
                <c:pt idx="66">
                  <c:v>143</c:v>
                </c:pt>
                <c:pt idx="67">
                  <c:v>137.5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DA-4367-A833-C9FD4F31D41E}"/>
            </c:ext>
          </c:extLst>
        </c:ser>
        <c:ser>
          <c:idx val="3"/>
          <c:order val="3"/>
          <c:tx>
            <c:strRef>
              <c:f>FHMax!$E$2</c:f>
              <c:strCache>
                <c:ptCount val="1"/>
                <c:pt idx="0">
                  <c:v>Fish 4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FHMax!$A$3:$A$72</c:f>
              <c:numCache>
                <c:formatCode>General</c:formatCode>
                <c:ptCount val="70"/>
                <c:pt idx="0">
                  <c:v>13.5</c:v>
                </c:pt>
                <c:pt idx="1">
                  <c:v>13.75</c:v>
                </c:pt>
                <c:pt idx="2">
                  <c:v>14</c:v>
                </c:pt>
                <c:pt idx="3">
                  <c:v>14.25</c:v>
                </c:pt>
                <c:pt idx="4">
                  <c:v>14.5</c:v>
                </c:pt>
                <c:pt idx="5">
                  <c:v>14.75</c:v>
                </c:pt>
                <c:pt idx="6">
                  <c:v>15</c:v>
                </c:pt>
                <c:pt idx="7">
                  <c:v>15.25</c:v>
                </c:pt>
                <c:pt idx="8">
                  <c:v>15.5</c:v>
                </c:pt>
                <c:pt idx="9">
                  <c:v>15.75</c:v>
                </c:pt>
                <c:pt idx="10">
                  <c:v>16</c:v>
                </c:pt>
                <c:pt idx="11">
                  <c:v>16.25</c:v>
                </c:pt>
                <c:pt idx="12">
                  <c:v>16.5</c:v>
                </c:pt>
                <c:pt idx="13">
                  <c:v>16.75</c:v>
                </c:pt>
                <c:pt idx="14">
                  <c:v>17</c:v>
                </c:pt>
                <c:pt idx="15">
                  <c:v>17.25</c:v>
                </c:pt>
                <c:pt idx="16">
                  <c:v>17.5</c:v>
                </c:pt>
                <c:pt idx="17">
                  <c:v>17.75</c:v>
                </c:pt>
                <c:pt idx="18">
                  <c:v>18</c:v>
                </c:pt>
                <c:pt idx="19">
                  <c:v>18.25</c:v>
                </c:pt>
                <c:pt idx="20">
                  <c:v>18.5</c:v>
                </c:pt>
                <c:pt idx="21">
                  <c:v>18.75</c:v>
                </c:pt>
                <c:pt idx="22">
                  <c:v>19</c:v>
                </c:pt>
                <c:pt idx="23">
                  <c:v>19.25</c:v>
                </c:pt>
                <c:pt idx="24">
                  <c:v>19.5</c:v>
                </c:pt>
                <c:pt idx="25">
                  <c:v>19.75</c:v>
                </c:pt>
                <c:pt idx="26">
                  <c:v>20</c:v>
                </c:pt>
                <c:pt idx="27">
                  <c:v>20.25</c:v>
                </c:pt>
                <c:pt idx="28">
                  <c:v>20.5</c:v>
                </c:pt>
                <c:pt idx="29">
                  <c:v>20.75</c:v>
                </c:pt>
                <c:pt idx="30">
                  <c:v>21</c:v>
                </c:pt>
                <c:pt idx="31">
                  <c:v>21.25</c:v>
                </c:pt>
                <c:pt idx="32">
                  <c:v>21.5</c:v>
                </c:pt>
                <c:pt idx="33">
                  <c:v>21.75</c:v>
                </c:pt>
                <c:pt idx="34">
                  <c:v>22</c:v>
                </c:pt>
                <c:pt idx="35">
                  <c:v>22.25</c:v>
                </c:pt>
                <c:pt idx="36">
                  <c:v>22.5</c:v>
                </c:pt>
                <c:pt idx="37">
                  <c:v>22.75</c:v>
                </c:pt>
                <c:pt idx="38">
                  <c:v>23</c:v>
                </c:pt>
                <c:pt idx="39">
                  <c:v>23.25</c:v>
                </c:pt>
                <c:pt idx="40">
                  <c:v>23.5</c:v>
                </c:pt>
                <c:pt idx="41">
                  <c:v>23.75</c:v>
                </c:pt>
                <c:pt idx="42">
                  <c:v>24</c:v>
                </c:pt>
                <c:pt idx="43">
                  <c:v>24.25</c:v>
                </c:pt>
                <c:pt idx="44">
                  <c:v>24.5</c:v>
                </c:pt>
                <c:pt idx="45">
                  <c:v>24.75</c:v>
                </c:pt>
                <c:pt idx="46">
                  <c:v>25</c:v>
                </c:pt>
                <c:pt idx="47">
                  <c:v>25.25</c:v>
                </c:pt>
                <c:pt idx="48">
                  <c:v>25.5</c:v>
                </c:pt>
                <c:pt idx="49">
                  <c:v>25.75</c:v>
                </c:pt>
                <c:pt idx="50">
                  <c:v>26</c:v>
                </c:pt>
                <c:pt idx="51">
                  <c:v>26.25</c:v>
                </c:pt>
                <c:pt idx="52">
                  <c:v>26.5</c:v>
                </c:pt>
                <c:pt idx="53">
                  <c:v>26.75</c:v>
                </c:pt>
                <c:pt idx="54">
                  <c:v>27</c:v>
                </c:pt>
                <c:pt idx="55">
                  <c:v>27.25</c:v>
                </c:pt>
                <c:pt idx="56">
                  <c:v>27.5</c:v>
                </c:pt>
                <c:pt idx="57">
                  <c:v>27.75</c:v>
                </c:pt>
                <c:pt idx="58">
                  <c:v>28</c:v>
                </c:pt>
                <c:pt idx="59">
                  <c:v>28.25</c:v>
                </c:pt>
                <c:pt idx="60">
                  <c:v>28.5</c:v>
                </c:pt>
                <c:pt idx="61">
                  <c:v>28.75</c:v>
                </c:pt>
                <c:pt idx="62">
                  <c:v>29</c:v>
                </c:pt>
                <c:pt idx="63">
                  <c:v>29.25</c:v>
                </c:pt>
                <c:pt idx="64">
                  <c:v>29.5</c:v>
                </c:pt>
                <c:pt idx="65">
                  <c:v>29.75</c:v>
                </c:pt>
                <c:pt idx="66">
                  <c:v>30</c:v>
                </c:pt>
                <c:pt idx="67">
                  <c:v>30.25</c:v>
                </c:pt>
                <c:pt idx="68">
                  <c:v>30.5</c:v>
                </c:pt>
                <c:pt idx="69">
                  <c:v>30.75</c:v>
                </c:pt>
              </c:numCache>
            </c:numRef>
          </c:xVal>
          <c:yVal>
            <c:numRef>
              <c:f>FHMax!$E$3:$E$72</c:f>
              <c:numCache>
                <c:formatCode>0.00</c:formatCode>
                <c:ptCount val="70"/>
                <c:pt idx="1">
                  <c:v>62.866666666666667</c:v>
                </c:pt>
                <c:pt idx="2">
                  <c:v>64.75</c:v>
                </c:pt>
                <c:pt idx="3">
                  <c:v>66.625</c:v>
                </c:pt>
                <c:pt idx="4">
                  <c:v>68.571428571428569</c:v>
                </c:pt>
                <c:pt idx="5">
                  <c:v>70.375</c:v>
                </c:pt>
                <c:pt idx="6">
                  <c:v>72.400000000000006</c:v>
                </c:pt>
                <c:pt idx="7">
                  <c:v>74.400000000000006</c:v>
                </c:pt>
                <c:pt idx="8">
                  <c:v>76</c:v>
                </c:pt>
                <c:pt idx="9">
                  <c:v>77.833333333333329</c:v>
                </c:pt>
                <c:pt idx="10">
                  <c:v>79.666666666666671</c:v>
                </c:pt>
                <c:pt idx="11">
                  <c:v>82.571428571428569</c:v>
                </c:pt>
                <c:pt idx="12">
                  <c:v>84.142857142857139</c:v>
                </c:pt>
                <c:pt idx="13">
                  <c:v>85.666666666666671</c:v>
                </c:pt>
                <c:pt idx="14">
                  <c:v>88.25</c:v>
                </c:pt>
                <c:pt idx="15">
                  <c:v>90.6</c:v>
                </c:pt>
                <c:pt idx="16">
                  <c:v>91.25</c:v>
                </c:pt>
                <c:pt idx="17">
                  <c:v>93</c:v>
                </c:pt>
                <c:pt idx="18">
                  <c:v>96</c:v>
                </c:pt>
                <c:pt idx="19">
                  <c:v>98</c:v>
                </c:pt>
                <c:pt idx="20">
                  <c:v>99.5</c:v>
                </c:pt>
                <c:pt idx="21">
                  <c:v>101.6</c:v>
                </c:pt>
                <c:pt idx="22">
                  <c:v>103</c:v>
                </c:pt>
                <c:pt idx="23">
                  <c:v>104.8</c:v>
                </c:pt>
                <c:pt idx="24">
                  <c:v>106.2</c:v>
                </c:pt>
                <c:pt idx="25">
                  <c:v>108.11111111111111</c:v>
                </c:pt>
                <c:pt idx="26">
                  <c:v>110.25</c:v>
                </c:pt>
                <c:pt idx="27">
                  <c:v>111.66666666666667</c:v>
                </c:pt>
                <c:pt idx="28">
                  <c:v>114</c:v>
                </c:pt>
                <c:pt idx="29">
                  <c:v>117</c:v>
                </c:pt>
                <c:pt idx="30">
                  <c:v>118</c:v>
                </c:pt>
                <c:pt idx="31">
                  <c:v>119</c:v>
                </c:pt>
                <c:pt idx="32">
                  <c:v>122</c:v>
                </c:pt>
                <c:pt idx="33">
                  <c:v>123.33333333333333</c:v>
                </c:pt>
                <c:pt idx="34">
                  <c:v>124.71428571428571</c:v>
                </c:pt>
                <c:pt idx="35">
                  <c:v>127.2</c:v>
                </c:pt>
                <c:pt idx="36">
                  <c:v>127.5</c:v>
                </c:pt>
                <c:pt idx="37">
                  <c:v>130.875</c:v>
                </c:pt>
                <c:pt idx="38">
                  <c:v>132.66666666666666</c:v>
                </c:pt>
                <c:pt idx="39">
                  <c:v>133.4</c:v>
                </c:pt>
                <c:pt idx="40">
                  <c:v>135.625</c:v>
                </c:pt>
                <c:pt idx="41">
                  <c:v>135.83333333333334</c:v>
                </c:pt>
                <c:pt idx="42">
                  <c:v>137.88888888888889</c:v>
                </c:pt>
                <c:pt idx="43">
                  <c:v>138.6</c:v>
                </c:pt>
                <c:pt idx="44">
                  <c:v>140.14285714285714</c:v>
                </c:pt>
                <c:pt idx="45">
                  <c:v>141.77777777777777</c:v>
                </c:pt>
                <c:pt idx="46">
                  <c:v>144.66666666666666</c:v>
                </c:pt>
                <c:pt idx="47">
                  <c:v>145</c:v>
                </c:pt>
                <c:pt idx="48">
                  <c:v>143.5</c:v>
                </c:pt>
                <c:pt idx="49">
                  <c:v>143.42857142857142</c:v>
                </c:pt>
                <c:pt idx="50">
                  <c:v>145.19999999999999</c:v>
                </c:pt>
                <c:pt idx="51">
                  <c:v>142</c:v>
                </c:pt>
                <c:pt idx="52">
                  <c:v>144.5</c:v>
                </c:pt>
                <c:pt idx="53">
                  <c:v>144.5</c:v>
                </c:pt>
                <c:pt idx="54">
                  <c:v>144.5</c:v>
                </c:pt>
                <c:pt idx="55">
                  <c:v>144.25</c:v>
                </c:pt>
                <c:pt idx="56">
                  <c:v>143.80000000000001</c:v>
                </c:pt>
                <c:pt idx="57">
                  <c:v>145</c:v>
                </c:pt>
                <c:pt idx="58">
                  <c:v>143.25</c:v>
                </c:pt>
                <c:pt idx="59">
                  <c:v>141.63636363636363</c:v>
                </c:pt>
                <c:pt idx="60">
                  <c:v>140.66666666666666</c:v>
                </c:pt>
                <c:pt idx="61">
                  <c:v>140.28571428571428</c:v>
                </c:pt>
                <c:pt idx="62">
                  <c:v>138.90909090909091</c:v>
                </c:pt>
                <c:pt idx="63">
                  <c:v>133</c:v>
                </c:pt>
                <c:pt idx="64">
                  <c:v>133.5</c:v>
                </c:pt>
                <c:pt idx="65">
                  <c:v>129.5</c:v>
                </c:pt>
                <c:pt idx="66">
                  <c:v>120.4</c:v>
                </c:pt>
                <c:pt idx="67">
                  <c:v>118.8</c:v>
                </c:pt>
                <c:pt idx="68">
                  <c:v>105.4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ADA-4367-A833-C9FD4F31D41E}"/>
            </c:ext>
          </c:extLst>
        </c:ser>
        <c:ser>
          <c:idx val="4"/>
          <c:order val="4"/>
          <c:tx>
            <c:strRef>
              <c:f>FHMax!$F$2</c:f>
              <c:strCache>
                <c:ptCount val="1"/>
                <c:pt idx="0">
                  <c:v>Fish 5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plus"/>
            <c:size val="5"/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FHMax!$A$3:$A$72</c:f>
              <c:numCache>
                <c:formatCode>General</c:formatCode>
                <c:ptCount val="70"/>
                <c:pt idx="0">
                  <c:v>13.5</c:v>
                </c:pt>
                <c:pt idx="1">
                  <c:v>13.75</c:v>
                </c:pt>
                <c:pt idx="2">
                  <c:v>14</c:v>
                </c:pt>
                <c:pt idx="3">
                  <c:v>14.25</c:v>
                </c:pt>
                <c:pt idx="4">
                  <c:v>14.5</c:v>
                </c:pt>
                <c:pt idx="5">
                  <c:v>14.75</c:v>
                </c:pt>
                <c:pt idx="6">
                  <c:v>15</c:v>
                </c:pt>
                <c:pt idx="7">
                  <c:v>15.25</c:v>
                </c:pt>
                <c:pt idx="8">
                  <c:v>15.5</c:v>
                </c:pt>
                <c:pt idx="9">
                  <c:v>15.75</c:v>
                </c:pt>
                <c:pt idx="10">
                  <c:v>16</c:v>
                </c:pt>
                <c:pt idx="11">
                  <c:v>16.25</c:v>
                </c:pt>
                <c:pt idx="12">
                  <c:v>16.5</c:v>
                </c:pt>
                <c:pt idx="13">
                  <c:v>16.75</c:v>
                </c:pt>
                <c:pt idx="14">
                  <c:v>17</c:v>
                </c:pt>
                <c:pt idx="15">
                  <c:v>17.25</c:v>
                </c:pt>
                <c:pt idx="16">
                  <c:v>17.5</c:v>
                </c:pt>
                <c:pt idx="17">
                  <c:v>17.75</c:v>
                </c:pt>
                <c:pt idx="18">
                  <c:v>18</c:v>
                </c:pt>
                <c:pt idx="19">
                  <c:v>18.25</c:v>
                </c:pt>
                <c:pt idx="20">
                  <c:v>18.5</c:v>
                </c:pt>
                <c:pt idx="21">
                  <c:v>18.75</c:v>
                </c:pt>
                <c:pt idx="22">
                  <c:v>19</c:v>
                </c:pt>
                <c:pt idx="23">
                  <c:v>19.25</c:v>
                </c:pt>
                <c:pt idx="24">
                  <c:v>19.5</c:v>
                </c:pt>
                <c:pt idx="25">
                  <c:v>19.75</c:v>
                </c:pt>
                <c:pt idx="26">
                  <c:v>20</c:v>
                </c:pt>
                <c:pt idx="27">
                  <c:v>20.25</c:v>
                </c:pt>
                <c:pt idx="28">
                  <c:v>20.5</c:v>
                </c:pt>
                <c:pt idx="29">
                  <c:v>20.75</c:v>
                </c:pt>
                <c:pt idx="30">
                  <c:v>21</c:v>
                </c:pt>
                <c:pt idx="31">
                  <c:v>21.25</c:v>
                </c:pt>
                <c:pt idx="32">
                  <c:v>21.5</c:v>
                </c:pt>
                <c:pt idx="33">
                  <c:v>21.75</c:v>
                </c:pt>
                <c:pt idx="34">
                  <c:v>22</c:v>
                </c:pt>
                <c:pt idx="35">
                  <c:v>22.25</c:v>
                </c:pt>
                <c:pt idx="36">
                  <c:v>22.5</c:v>
                </c:pt>
                <c:pt idx="37">
                  <c:v>22.75</c:v>
                </c:pt>
                <c:pt idx="38">
                  <c:v>23</c:v>
                </c:pt>
                <c:pt idx="39">
                  <c:v>23.25</c:v>
                </c:pt>
                <c:pt idx="40">
                  <c:v>23.5</c:v>
                </c:pt>
                <c:pt idx="41">
                  <c:v>23.75</c:v>
                </c:pt>
                <c:pt idx="42">
                  <c:v>24</c:v>
                </c:pt>
                <c:pt idx="43">
                  <c:v>24.25</c:v>
                </c:pt>
                <c:pt idx="44">
                  <c:v>24.5</c:v>
                </c:pt>
                <c:pt idx="45">
                  <c:v>24.75</c:v>
                </c:pt>
                <c:pt idx="46">
                  <c:v>25</c:v>
                </c:pt>
                <c:pt idx="47">
                  <c:v>25.25</c:v>
                </c:pt>
                <c:pt idx="48">
                  <c:v>25.5</c:v>
                </c:pt>
                <c:pt idx="49">
                  <c:v>25.75</c:v>
                </c:pt>
                <c:pt idx="50">
                  <c:v>26</c:v>
                </c:pt>
                <c:pt idx="51">
                  <c:v>26.25</c:v>
                </c:pt>
                <c:pt idx="52">
                  <c:v>26.5</c:v>
                </c:pt>
                <c:pt idx="53">
                  <c:v>26.75</c:v>
                </c:pt>
                <c:pt idx="54">
                  <c:v>27</c:v>
                </c:pt>
                <c:pt idx="55">
                  <c:v>27.25</c:v>
                </c:pt>
                <c:pt idx="56">
                  <c:v>27.5</c:v>
                </c:pt>
                <c:pt idx="57">
                  <c:v>27.75</c:v>
                </c:pt>
                <c:pt idx="58">
                  <c:v>28</c:v>
                </c:pt>
                <c:pt idx="59">
                  <c:v>28.25</c:v>
                </c:pt>
                <c:pt idx="60">
                  <c:v>28.5</c:v>
                </c:pt>
                <c:pt idx="61">
                  <c:v>28.75</c:v>
                </c:pt>
                <c:pt idx="62">
                  <c:v>29</c:v>
                </c:pt>
                <c:pt idx="63">
                  <c:v>29.25</c:v>
                </c:pt>
                <c:pt idx="64">
                  <c:v>29.5</c:v>
                </c:pt>
                <c:pt idx="65">
                  <c:v>29.75</c:v>
                </c:pt>
                <c:pt idx="66">
                  <c:v>30</c:v>
                </c:pt>
                <c:pt idx="67">
                  <c:v>30.25</c:v>
                </c:pt>
                <c:pt idx="68">
                  <c:v>30.5</c:v>
                </c:pt>
                <c:pt idx="69">
                  <c:v>30.75</c:v>
                </c:pt>
              </c:numCache>
            </c:numRef>
          </c:xVal>
          <c:yVal>
            <c:numRef>
              <c:f>FHMax!$F$3:$F$72</c:f>
              <c:numCache>
                <c:formatCode>0.00</c:formatCode>
                <c:ptCount val="70"/>
                <c:pt idx="7">
                  <c:v>67.75</c:v>
                </c:pt>
                <c:pt idx="8">
                  <c:v>69</c:v>
                </c:pt>
                <c:pt idx="9">
                  <c:v>70.5</c:v>
                </c:pt>
                <c:pt idx="10">
                  <c:v>73.25</c:v>
                </c:pt>
                <c:pt idx="11">
                  <c:v>75.25</c:v>
                </c:pt>
                <c:pt idx="12">
                  <c:v>77</c:v>
                </c:pt>
                <c:pt idx="13">
                  <c:v>79</c:v>
                </c:pt>
                <c:pt idx="14">
                  <c:v>82.2</c:v>
                </c:pt>
                <c:pt idx="15">
                  <c:v>83.8</c:v>
                </c:pt>
                <c:pt idx="16">
                  <c:v>86</c:v>
                </c:pt>
                <c:pt idx="17">
                  <c:v>87.5</c:v>
                </c:pt>
                <c:pt idx="18">
                  <c:v>89.666666666666671</c:v>
                </c:pt>
                <c:pt idx="19">
                  <c:v>91.571428571428569</c:v>
                </c:pt>
                <c:pt idx="20">
                  <c:v>93</c:v>
                </c:pt>
                <c:pt idx="21">
                  <c:v>94.833333333333329</c:v>
                </c:pt>
                <c:pt idx="22">
                  <c:v>97.5</c:v>
                </c:pt>
                <c:pt idx="23">
                  <c:v>98.75</c:v>
                </c:pt>
                <c:pt idx="24">
                  <c:v>102</c:v>
                </c:pt>
                <c:pt idx="25">
                  <c:v>102.8</c:v>
                </c:pt>
                <c:pt idx="26">
                  <c:v>104.33333333333333</c:v>
                </c:pt>
                <c:pt idx="27">
                  <c:v>107</c:v>
                </c:pt>
                <c:pt idx="28">
                  <c:v>108.85714285714286</c:v>
                </c:pt>
                <c:pt idx="29">
                  <c:v>111</c:v>
                </c:pt>
                <c:pt idx="30">
                  <c:v>112.75</c:v>
                </c:pt>
                <c:pt idx="31">
                  <c:v>115.25</c:v>
                </c:pt>
                <c:pt idx="32">
                  <c:v>116.75</c:v>
                </c:pt>
                <c:pt idx="33">
                  <c:v>119.5</c:v>
                </c:pt>
                <c:pt idx="34">
                  <c:v>121</c:v>
                </c:pt>
                <c:pt idx="35">
                  <c:v>125.16666666666667</c:v>
                </c:pt>
                <c:pt idx="36">
                  <c:v>127.5</c:v>
                </c:pt>
                <c:pt idx="37">
                  <c:v>129.25</c:v>
                </c:pt>
                <c:pt idx="39">
                  <c:v>133.80000000000001</c:v>
                </c:pt>
                <c:pt idx="40">
                  <c:v>137</c:v>
                </c:pt>
                <c:pt idx="41">
                  <c:v>137.16666666666666</c:v>
                </c:pt>
                <c:pt idx="42">
                  <c:v>139.5</c:v>
                </c:pt>
                <c:pt idx="43">
                  <c:v>140.66666666666666</c:v>
                </c:pt>
                <c:pt idx="44">
                  <c:v>142</c:v>
                </c:pt>
                <c:pt idx="45">
                  <c:v>143.88888888888889</c:v>
                </c:pt>
                <c:pt idx="46">
                  <c:v>146.19999999999999</c:v>
                </c:pt>
                <c:pt idx="47">
                  <c:v>147.14285714285714</c:v>
                </c:pt>
                <c:pt idx="48">
                  <c:v>149.11111111111111</c:v>
                </c:pt>
                <c:pt idx="49">
                  <c:v>150</c:v>
                </c:pt>
                <c:pt idx="50">
                  <c:v>152</c:v>
                </c:pt>
                <c:pt idx="51">
                  <c:v>153.6</c:v>
                </c:pt>
                <c:pt idx="52">
                  <c:v>154.28571428571428</c:v>
                </c:pt>
                <c:pt idx="53">
                  <c:v>155.33333333333334</c:v>
                </c:pt>
                <c:pt idx="54">
                  <c:v>156</c:v>
                </c:pt>
                <c:pt idx="55">
                  <c:v>156</c:v>
                </c:pt>
                <c:pt idx="56">
                  <c:v>156</c:v>
                </c:pt>
                <c:pt idx="57">
                  <c:v>156</c:v>
                </c:pt>
                <c:pt idx="58">
                  <c:v>155.16666666666666</c:v>
                </c:pt>
                <c:pt idx="59">
                  <c:v>153.33333333333334</c:v>
                </c:pt>
                <c:pt idx="60">
                  <c:v>153.19999999999999</c:v>
                </c:pt>
                <c:pt idx="61">
                  <c:v>150.75</c:v>
                </c:pt>
                <c:pt idx="62">
                  <c:v>149.11111111111111</c:v>
                </c:pt>
                <c:pt idx="63">
                  <c:v>146</c:v>
                </c:pt>
                <c:pt idx="64">
                  <c:v>143</c:v>
                </c:pt>
                <c:pt idx="65">
                  <c:v>138.58333333333334</c:v>
                </c:pt>
                <c:pt idx="66">
                  <c:v>133.1</c:v>
                </c:pt>
                <c:pt idx="67">
                  <c:v>134.19999999999999</c:v>
                </c:pt>
                <c:pt idx="68">
                  <c:v>133.1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ADA-4367-A833-C9FD4F31D41E}"/>
            </c:ext>
          </c:extLst>
        </c:ser>
        <c:ser>
          <c:idx val="5"/>
          <c:order val="5"/>
          <c:tx>
            <c:strRef>
              <c:f>FHMax!$G$2</c:f>
              <c:strCache>
                <c:ptCount val="1"/>
                <c:pt idx="0">
                  <c:v>Fish 6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FHMax!$A$3:$A$72</c:f>
              <c:numCache>
                <c:formatCode>General</c:formatCode>
                <c:ptCount val="70"/>
                <c:pt idx="0">
                  <c:v>13.5</c:v>
                </c:pt>
                <c:pt idx="1">
                  <c:v>13.75</c:v>
                </c:pt>
                <c:pt idx="2">
                  <c:v>14</c:v>
                </c:pt>
                <c:pt idx="3">
                  <c:v>14.25</c:v>
                </c:pt>
                <c:pt idx="4">
                  <c:v>14.5</c:v>
                </c:pt>
                <c:pt idx="5">
                  <c:v>14.75</c:v>
                </c:pt>
                <c:pt idx="6">
                  <c:v>15</c:v>
                </c:pt>
                <c:pt idx="7">
                  <c:v>15.25</c:v>
                </c:pt>
                <c:pt idx="8">
                  <c:v>15.5</c:v>
                </c:pt>
                <c:pt idx="9">
                  <c:v>15.75</c:v>
                </c:pt>
                <c:pt idx="10">
                  <c:v>16</c:v>
                </c:pt>
                <c:pt idx="11">
                  <c:v>16.25</c:v>
                </c:pt>
                <c:pt idx="12">
                  <c:v>16.5</c:v>
                </c:pt>
                <c:pt idx="13">
                  <c:v>16.75</c:v>
                </c:pt>
                <c:pt idx="14">
                  <c:v>17</c:v>
                </c:pt>
                <c:pt idx="15">
                  <c:v>17.25</c:v>
                </c:pt>
                <c:pt idx="16">
                  <c:v>17.5</c:v>
                </c:pt>
                <c:pt idx="17">
                  <c:v>17.75</c:v>
                </c:pt>
                <c:pt idx="18">
                  <c:v>18</c:v>
                </c:pt>
                <c:pt idx="19">
                  <c:v>18.25</c:v>
                </c:pt>
                <c:pt idx="20">
                  <c:v>18.5</c:v>
                </c:pt>
                <c:pt idx="21">
                  <c:v>18.75</c:v>
                </c:pt>
                <c:pt idx="22">
                  <c:v>19</c:v>
                </c:pt>
                <c:pt idx="23">
                  <c:v>19.25</c:v>
                </c:pt>
                <c:pt idx="24">
                  <c:v>19.5</c:v>
                </c:pt>
                <c:pt idx="25">
                  <c:v>19.75</c:v>
                </c:pt>
                <c:pt idx="26">
                  <c:v>20</c:v>
                </c:pt>
                <c:pt idx="27">
                  <c:v>20.25</c:v>
                </c:pt>
                <c:pt idx="28">
                  <c:v>20.5</c:v>
                </c:pt>
                <c:pt idx="29">
                  <c:v>20.75</c:v>
                </c:pt>
                <c:pt idx="30">
                  <c:v>21</c:v>
                </c:pt>
                <c:pt idx="31">
                  <c:v>21.25</c:v>
                </c:pt>
                <c:pt idx="32">
                  <c:v>21.5</c:v>
                </c:pt>
                <c:pt idx="33">
                  <c:v>21.75</c:v>
                </c:pt>
                <c:pt idx="34">
                  <c:v>22</c:v>
                </c:pt>
                <c:pt idx="35">
                  <c:v>22.25</c:v>
                </c:pt>
                <c:pt idx="36">
                  <c:v>22.5</c:v>
                </c:pt>
                <c:pt idx="37">
                  <c:v>22.75</c:v>
                </c:pt>
                <c:pt idx="38">
                  <c:v>23</c:v>
                </c:pt>
                <c:pt idx="39">
                  <c:v>23.25</c:v>
                </c:pt>
                <c:pt idx="40">
                  <c:v>23.5</c:v>
                </c:pt>
                <c:pt idx="41">
                  <c:v>23.75</c:v>
                </c:pt>
                <c:pt idx="42">
                  <c:v>24</c:v>
                </c:pt>
                <c:pt idx="43">
                  <c:v>24.25</c:v>
                </c:pt>
                <c:pt idx="44">
                  <c:v>24.5</c:v>
                </c:pt>
                <c:pt idx="45">
                  <c:v>24.75</c:v>
                </c:pt>
                <c:pt idx="46">
                  <c:v>25</c:v>
                </c:pt>
                <c:pt idx="47">
                  <c:v>25.25</c:v>
                </c:pt>
                <c:pt idx="48">
                  <c:v>25.5</c:v>
                </c:pt>
                <c:pt idx="49">
                  <c:v>25.75</c:v>
                </c:pt>
                <c:pt idx="50">
                  <c:v>26</c:v>
                </c:pt>
                <c:pt idx="51">
                  <c:v>26.25</c:v>
                </c:pt>
                <c:pt idx="52">
                  <c:v>26.5</c:v>
                </c:pt>
                <c:pt idx="53">
                  <c:v>26.75</c:v>
                </c:pt>
                <c:pt idx="54">
                  <c:v>27</c:v>
                </c:pt>
                <c:pt idx="55">
                  <c:v>27.25</c:v>
                </c:pt>
                <c:pt idx="56">
                  <c:v>27.5</c:v>
                </c:pt>
                <c:pt idx="57">
                  <c:v>27.75</c:v>
                </c:pt>
                <c:pt idx="58">
                  <c:v>28</c:v>
                </c:pt>
                <c:pt idx="59">
                  <c:v>28.25</c:v>
                </c:pt>
                <c:pt idx="60">
                  <c:v>28.5</c:v>
                </c:pt>
                <c:pt idx="61">
                  <c:v>28.75</c:v>
                </c:pt>
                <c:pt idx="62">
                  <c:v>29</c:v>
                </c:pt>
                <c:pt idx="63">
                  <c:v>29.25</c:v>
                </c:pt>
                <c:pt idx="64">
                  <c:v>29.5</c:v>
                </c:pt>
                <c:pt idx="65">
                  <c:v>29.75</c:v>
                </c:pt>
                <c:pt idx="66">
                  <c:v>30</c:v>
                </c:pt>
                <c:pt idx="67">
                  <c:v>30.25</c:v>
                </c:pt>
                <c:pt idx="68">
                  <c:v>30.5</c:v>
                </c:pt>
                <c:pt idx="69">
                  <c:v>30.75</c:v>
                </c:pt>
              </c:numCache>
            </c:numRef>
          </c:xVal>
          <c:yVal>
            <c:numRef>
              <c:f>FHMax!$G$3:$G$72</c:f>
              <c:numCache>
                <c:formatCode>0.00</c:formatCode>
                <c:ptCount val="70"/>
                <c:pt idx="1">
                  <c:v>53.769230769230766</c:v>
                </c:pt>
                <c:pt idx="2">
                  <c:v>56</c:v>
                </c:pt>
                <c:pt idx="3">
                  <c:v>56.5</c:v>
                </c:pt>
                <c:pt idx="4">
                  <c:v>59.8</c:v>
                </c:pt>
                <c:pt idx="5">
                  <c:v>61.5</c:v>
                </c:pt>
                <c:pt idx="6">
                  <c:v>63.4</c:v>
                </c:pt>
                <c:pt idx="7">
                  <c:v>65.333333333333329</c:v>
                </c:pt>
                <c:pt idx="8">
                  <c:v>65.5</c:v>
                </c:pt>
                <c:pt idx="9">
                  <c:v>67.5</c:v>
                </c:pt>
                <c:pt idx="10">
                  <c:v>69.428571428571431</c:v>
                </c:pt>
                <c:pt idx="11">
                  <c:v>70.75</c:v>
                </c:pt>
                <c:pt idx="12">
                  <c:v>72.5</c:v>
                </c:pt>
                <c:pt idx="13">
                  <c:v>72</c:v>
                </c:pt>
                <c:pt idx="14">
                  <c:v>75.333333333333329</c:v>
                </c:pt>
                <c:pt idx="15">
                  <c:v>78</c:v>
                </c:pt>
                <c:pt idx="16">
                  <c:v>79.8</c:v>
                </c:pt>
                <c:pt idx="17">
                  <c:v>82.142857142857139</c:v>
                </c:pt>
                <c:pt idx="18">
                  <c:v>84.125</c:v>
                </c:pt>
                <c:pt idx="19">
                  <c:v>86.833333333333329</c:v>
                </c:pt>
                <c:pt idx="20">
                  <c:v>89</c:v>
                </c:pt>
                <c:pt idx="21">
                  <c:v>91.666666666666671</c:v>
                </c:pt>
                <c:pt idx="22">
                  <c:v>93.857142857142861</c:v>
                </c:pt>
                <c:pt idx="23">
                  <c:v>96.25</c:v>
                </c:pt>
                <c:pt idx="24">
                  <c:v>98.166666666666671</c:v>
                </c:pt>
                <c:pt idx="25">
                  <c:v>100.6</c:v>
                </c:pt>
                <c:pt idx="26">
                  <c:v>103</c:v>
                </c:pt>
                <c:pt idx="27">
                  <c:v>104.85714285714286</c:v>
                </c:pt>
                <c:pt idx="28">
                  <c:v>107.11111111111111</c:v>
                </c:pt>
                <c:pt idx="29">
                  <c:v>109</c:v>
                </c:pt>
                <c:pt idx="30">
                  <c:v>110.2</c:v>
                </c:pt>
                <c:pt idx="31">
                  <c:v>112.2</c:v>
                </c:pt>
                <c:pt idx="32">
                  <c:v>114</c:v>
                </c:pt>
                <c:pt idx="33">
                  <c:v>116.14285714285714</c:v>
                </c:pt>
                <c:pt idx="34">
                  <c:v>118.5</c:v>
                </c:pt>
                <c:pt idx="35">
                  <c:v>120.14285714285714</c:v>
                </c:pt>
                <c:pt idx="36">
                  <c:v>122</c:v>
                </c:pt>
                <c:pt idx="37">
                  <c:v>124.44444444444444</c:v>
                </c:pt>
                <c:pt idx="38">
                  <c:v>126.33333333333333</c:v>
                </c:pt>
                <c:pt idx="39">
                  <c:v>128.42857142857142</c:v>
                </c:pt>
                <c:pt idx="40">
                  <c:v>130.44444444444446</c:v>
                </c:pt>
                <c:pt idx="41">
                  <c:v>132.28571428571428</c:v>
                </c:pt>
                <c:pt idx="42">
                  <c:v>134.44444444444446</c:v>
                </c:pt>
                <c:pt idx="43">
                  <c:v>136.33333333333334</c:v>
                </c:pt>
                <c:pt idx="44">
                  <c:v>137.71428571428572</c:v>
                </c:pt>
                <c:pt idx="45">
                  <c:v>139.11111111111111</c:v>
                </c:pt>
                <c:pt idx="46">
                  <c:v>141</c:v>
                </c:pt>
                <c:pt idx="47">
                  <c:v>142.25</c:v>
                </c:pt>
                <c:pt idx="48">
                  <c:v>144.19999999999999</c:v>
                </c:pt>
                <c:pt idx="49">
                  <c:v>145</c:v>
                </c:pt>
                <c:pt idx="50">
                  <c:v>146.75</c:v>
                </c:pt>
                <c:pt idx="51">
                  <c:v>147.45454545454547</c:v>
                </c:pt>
                <c:pt idx="52">
                  <c:v>148</c:v>
                </c:pt>
                <c:pt idx="53">
                  <c:v>148.72727272727272</c:v>
                </c:pt>
                <c:pt idx="54">
                  <c:v>149.75</c:v>
                </c:pt>
                <c:pt idx="55">
                  <c:v>148.33333333333334</c:v>
                </c:pt>
                <c:pt idx="56">
                  <c:v>148.54545454545453</c:v>
                </c:pt>
                <c:pt idx="57">
                  <c:v>150</c:v>
                </c:pt>
                <c:pt idx="58">
                  <c:v>150</c:v>
                </c:pt>
                <c:pt idx="59">
                  <c:v>150</c:v>
                </c:pt>
                <c:pt idx="60">
                  <c:v>150</c:v>
                </c:pt>
                <c:pt idx="61">
                  <c:v>150.22222222222223</c:v>
                </c:pt>
                <c:pt idx="62">
                  <c:v>149.5</c:v>
                </c:pt>
                <c:pt idx="63">
                  <c:v>145.33333333333334</c:v>
                </c:pt>
                <c:pt idx="64">
                  <c:v>142.83333333333334</c:v>
                </c:pt>
                <c:pt idx="65">
                  <c:v>146.4</c:v>
                </c:pt>
                <c:pt idx="66">
                  <c:v>140.25</c:v>
                </c:pt>
                <c:pt idx="67">
                  <c:v>131.33333333333334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ADA-4367-A833-C9FD4F31D41E}"/>
            </c:ext>
          </c:extLst>
        </c:ser>
        <c:ser>
          <c:idx val="6"/>
          <c:order val="6"/>
          <c:tx>
            <c:strRef>
              <c:f>FHMax!$H$2</c:f>
              <c:strCache>
                <c:ptCount val="1"/>
                <c:pt idx="0">
                  <c:v>Fish 7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dot"/>
            <c:size val="5"/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FHMax!$A$3:$A$72</c:f>
              <c:numCache>
                <c:formatCode>General</c:formatCode>
                <c:ptCount val="70"/>
                <c:pt idx="0">
                  <c:v>13.5</c:v>
                </c:pt>
                <c:pt idx="1">
                  <c:v>13.75</c:v>
                </c:pt>
                <c:pt idx="2">
                  <c:v>14</c:v>
                </c:pt>
                <c:pt idx="3">
                  <c:v>14.25</c:v>
                </c:pt>
                <c:pt idx="4">
                  <c:v>14.5</c:v>
                </c:pt>
                <c:pt idx="5">
                  <c:v>14.75</c:v>
                </c:pt>
                <c:pt idx="6">
                  <c:v>15</c:v>
                </c:pt>
                <c:pt idx="7">
                  <c:v>15.25</c:v>
                </c:pt>
                <c:pt idx="8">
                  <c:v>15.5</c:v>
                </c:pt>
                <c:pt idx="9">
                  <c:v>15.75</c:v>
                </c:pt>
                <c:pt idx="10">
                  <c:v>16</c:v>
                </c:pt>
                <c:pt idx="11">
                  <c:v>16.25</c:v>
                </c:pt>
                <c:pt idx="12">
                  <c:v>16.5</c:v>
                </c:pt>
                <c:pt idx="13">
                  <c:v>16.75</c:v>
                </c:pt>
                <c:pt idx="14">
                  <c:v>17</c:v>
                </c:pt>
                <c:pt idx="15">
                  <c:v>17.25</c:v>
                </c:pt>
                <c:pt idx="16">
                  <c:v>17.5</c:v>
                </c:pt>
                <c:pt idx="17">
                  <c:v>17.75</c:v>
                </c:pt>
                <c:pt idx="18">
                  <c:v>18</c:v>
                </c:pt>
                <c:pt idx="19">
                  <c:v>18.25</c:v>
                </c:pt>
                <c:pt idx="20">
                  <c:v>18.5</c:v>
                </c:pt>
                <c:pt idx="21">
                  <c:v>18.75</c:v>
                </c:pt>
                <c:pt idx="22">
                  <c:v>19</c:v>
                </c:pt>
                <c:pt idx="23">
                  <c:v>19.25</c:v>
                </c:pt>
                <c:pt idx="24">
                  <c:v>19.5</c:v>
                </c:pt>
                <c:pt idx="25">
                  <c:v>19.75</c:v>
                </c:pt>
                <c:pt idx="26">
                  <c:v>20</c:v>
                </c:pt>
                <c:pt idx="27">
                  <c:v>20.25</c:v>
                </c:pt>
                <c:pt idx="28">
                  <c:v>20.5</c:v>
                </c:pt>
                <c:pt idx="29">
                  <c:v>20.75</c:v>
                </c:pt>
                <c:pt idx="30">
                  <c:v>21</c:v>
                </c:pt>
                <c:pt idx="31">
                  <c:v>21.25</c:v>
                </c:pt>
                <c:pt idx="32">
                  <c:v>21.5</c:v>
                </c:pt>
                <c:pt idx="33">
                  <c:v>21.75</c:v>
                </c:pt>
                <c:pt idx="34">
                  <c:v>22</c:v>
                </c:pt>
                <c:pt idx="35">
                  <c:v>22.25</c:v>
                </c:pt>
                <c:pt idx="36">
                  <c:v>22.5</c:v>
                </c:pt>
                <c:pt idx="37">
                  <c:v>22.75</c:v>
                </c:pt>
                <c:pt idx="38">
                  <c:v>23</c:v>
                </c:pt>
                <c:pt idx="39">
                  <c:v>23.25</c:v>
                </c:pt>
                <c:pt idx="40">
                  <c:v>23.5</c:v>
                </c:pt>
                <c:pt idx="41">
                  <c:v>23.75</c:v>
                </c:pt>
                <c:pt idx="42">
                  <c:v>24</c:v>
                </c:pt>
                <c:pt idx="43">
                  <c:v>24.25</c:v>
                </c:pt>
                <c:pt idx="44">
                  <c:v>24.5</c:v>
                </c:pt>
                <c:pt idx="45">
                  <c:v>24.75</c:v>
                </c:pt>
                <c:pt idx="46">
                  <c:v>25</c:v>
                </c:pt>
                <c:pt idx="47">
                  <c:v>25.25</c:v>
                </c:pt>
                <c:pt idx="48">
                  <c:v>25.5</c:v>
                </c:pt>
                <c:pt idx="49">
                  <c:v>25.75</c:v>
                </c:pt>
                <c:pt idx="50">
                  <c:v>26</c:v>
                </c:pt>
                <c:pt idx="51">
                  <c:v>26.25</c:v>
                </c:pt>
                <c:pt idx="52">
                  <c:v>26.5</c:v>
                </c:pt>
                <c:pt idx="53">
                  <c:v>26.75</c:v>
                </c:pt>
                <c:pt idx="54">
                  <c:v>27</c:v>
                </c:pt>
                <c:pt idx="55">
                  <c:v>27.25</c:v>
                </c:pt>
                <c:pt idx="56">
                  <c:v>27.5</c:v>
                </c:pt>
                <c:pt idx="57">
                  <c:v>27.75</c:v>
                </c:pt>
                <c:pt idx="58">
                  <c:v>28</c:v>
                </c:pt>
                <c:pt idx="59">
                  <c:v>28.25</c:v>
                </c:pt>
                <c:pt idx="60">
                  <c:v>28.5</c:v>
                </c:pt>
                <c:pt idx="61">
                  <c:v>28.75</c:v>
                </c:pt>
                <c:pt idx="62">
                  <c:v>29</c:v>
                </c:pt>
                <c:pt idx="63">
                  <c:v>29.25</c:v>
                </c:pt>
                <c:pt idx="64">
                  <c:v>29.5</c:v>
                </c:pt>
                <c:pt idx="65">
                  <c:v>29.75</c:v>
                </c:pt>
                <c:pt idx="66">
                  <c:v>30</c:v>
                </c:pt>
                <c:pt idx="67">
                  <c:v>30.25</c:v>
                </c:pt>
                <c:pt idx="68">
                  <c:v>30.5</c:v>
                </c:pt>
                <c:pt idx="69">
                  <c:v>30.75</c:v>
                </c:pt>
              </c:numCache>
            </c:numRef>
          </c:xVal>
          <c:yVal>
            <c:numRef>
              <c:f>FHMax!$H$3:$H$72</c:f>
              <c:numCache>
                <c:formatCode>0.00</c:formatCode>
                <c:ptCount val="70"/>
                <c:pt idx="0">
                  <c:v>65.285714285714292</c:v>
                </c:pt>
                <c:pt idx="1">
                  <c:v>67.2</c:v>
                </c:pt>
                <c:pt idx="2">
                  <c:v>68.571428571428569</c:v>
                </c:pt>
                <c:pt idx="3">
                  <c:v>70.428571428571431</c:v>
                </c:pt>
                <c:pt idx="4">
                  <c:v>72.666666666666671</c:v>
                </c:pt>
                <c:pt idx="5">
                  <c:v>74.222222222222229</c:v>
                </c:pt>
                <c:pt idx="6">
                  <c:v>76.714285714285708</c:v>
                </c:pt>
                <c:pt idx="7">
                  <c:v>78.857142857142861</c:v>
                </c:pt>
                <c:pt idx="8">
                  <c:v>80.833333333333329</c:v>
                </c:pt>
                <c:pt idx="9">
                  <c:v>82.2</c:v>
                </c:pt>
                <c:pt idx="10">
                  <c:v>84.875</c:v>
                </c:pt>
                <c:pt idx="11">
                  <c:v>87.571428571428569</c:v>
                </c:pt>
                <c:pt idx="12">
                  <c:v>89.714285714285708</c:v>
                </c:pt>
                <c:pt idx="13">
                  <c:v>91.8</c:v>
                </c:pt>
                <c:pt idx="14">
                  <c:v>93.3</c:v>
                </c:pt>
                <c:pt idx="15">
                  <c:v>95.8</c:v>
                </c:pt>
                <c:pt idx="16">
                  <c:v>97.4</c:v>
                </c:pt>
                <c:pt idx="17">
                  <c:v>98.6</c:v>
                </c:pt>
                <c:pt idx="18">
                  <c:v>101.33333333333333</c:v>
                </c:pt>
                <c:pt idx="19">
                  <c:v>103</c:v>
                </c:pt>
                <c:pt idx="20">
                  <c:v>104.5</c:v>
                </c:pt>
                <c:pt idx="21">
                  <c:v>106.625</c:v>
                </c:pt>
                <c:pt idx="22">
                  <c:v>109</c:v>
                </c:pt>
                <c:pt idx="23">
                  <c:v>110.33333333333333</c:v>
                </c:pt>
                <c:pt idx="24">
                  <c:v>111.66666666666667</c:v>
                </c:pt>
                <c:pt idx="25">
                  <c:v>113.77777777777777</c:v>
                </c:pt>
                <c:pt idx="26">
                  <c:v>116.14285714285714</c:v>
                </c:pt>
                <c:pt idx="27">
                  <c:v>118.66666666666667</c:v>
                </c:pt>
                <c:pt idx="28">
                  <c:v>120.11111111111111</c:v>
                </c:pt>
                <c:pt idx="29">
                  <c:v>122.42857142857143</c:v>
                </c:pt>
                <c:pt idx="30">
                  <c:v>124.2</c:v>
                </c:pt>
                <c:pt idx="31">
                  <c:v>125.9</c:v>
                </c:pt>
                <c:pt idx="32">
                  <c:v>128.33333333333334</c:v>
                </c:pt>
                <c:pt idx="33">
                  <c:v>130.625</c:v>
                </c:pt>
                <c:pt idx="34">
                  <c:v>132.6</c:v>
                </c:pt>
                <c:pt idx="35">
                  <c:v>135.14285714285714</c:v>
                </c:pt>
                <c:pt idx="36">
                  <c:v>137.5</c:v>
                </c:pt>
                <c:pt idx="37">
                  <c:v>139.90909090909091</c:v>
                </c:pt>
                <c:pt idx="38">
                  <c:v>142.6</c:v>
                </c:pt>
                <c:pt idx="39">
                  <c:v>146</c:v>
                </c:pt>
                <c:pt idx="40">
                  <c:v>148</c:v>
                </c:pt>
                <c:pt idx="41">
                  <c:v>150.85714285714286</c:v>
                </c:pt>
                <c:pt idx="42">
                  <c:v>152.36363636363637</c:v>
                </c:pt>
                <c:pt idx="43">
                  <c:v>154</c:v>
                </c:pt>
                <c:pt idx="44">
                  <c:v>156</c:v>
                </c:pt>
                <c:pt idx="45">
                  <c:v>157.63636363636363</c:v>
                </c:pt>
                <c:pt idx="46">
                  <c:v>160</c:v>
                </c:pt>
                <c:pt idx="47">
                  <c:v>162</c:v>
                </c:pt>
                <c:pt idx="48">
                  <c:v>162</c:v>
                </c:pt>
                <c:pt idx="49">
                  <c:v>155.25</c:v>
                </c:pt>
                <c:pt idx="50">
                  <c:v>152.85714285714286</c:v>
                </c:pt>
                <c:pt idx="51">
                  <c:v>153.4</c:v>
                </c:pt>
                <c:pt idx="52">
                  <c:v>154.5</c:v>
                </c:pt>
                <c:pt idx="53">
                  <c:v>156.18181818181819</c:v>
                </c:pt>
                <c:pt idx="54">
                  <c:v>157.25</c:v>
                </c:pt>
                <c:pt idx="55">
                  <c:v>158.33333333333334</c:v>
                </c:pt>
                <c:pt idx="56">
                  <c:v>158.72727272727272</c:v>
                </c:pt>
                <c:pt idx="57">
                  <c:v>160.25</c:v>
                </c:pt>
                <c:pt idx="58">
                  <c:v>160.28571428571428</c:v>
                </c:pt>
                <c:pt idx="59">
                  <c:v>160.18181818181819</c:v>
                </c:pt>
                <c:pt idx="60">
                  <c:v>160</c:v>
                </c:pt>
                <c:pt idx="61">
                  <c:v>160.88888888888889</c:v>
                </c:pt>
                <c:pt idx="62">
                  <c:v>161.33333333333334</c:v>
                </c:pt>
                <c:pt idx="63">
                  <c:v>160</c:v>
                </c:pt>
                <c:pt idx="64">
                  <c:v>160</c:v>
                </c:pt>
                <c:pt idx="65">
                  <c:v>160</c:v>
                </c:pt>
                <c:pt idx="66">
                  <c:v>160</c:v>
                </c:pt>
                <c:pt idx="67">
                  <c:v>160</c:v>
                </c:pt>
                <c:pt idx="68">
                  <c:v>158.81818181818181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ADA-4367-A833-C9FD4F31D41E}"/>
            </c:ext>
          </c:extLst>
        </c:ser>
        <c:ser>
          <c:idx val="7"/>
          <c:order val="7"/>
          <c:tx>
            <c:strRef>
              <c:f>FHMax!$I$2</c:f>
              <c:strCache>
                <c:ptCount val="1"/>
                <c:pt idx="0">
                  <c:v>Fish 8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dash"/>
            <c:size val="5"/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FHMax!$A$3:$A$72</c:f>
              <c:numCache>
                <c:formatCode>General</c:formatCode>
                <c:ptCount val="70"/>
                <c:pt idx="0">
                  <c:v>13.5</c:v>
                </c:pt>
                <c:pt idx="1">
                  <c:v>13.75</c:v>
                </c:pt>
                <c:pt idx="2">
                  <c:v>14</c:v>
                </c:pt>
                <c:pt idx="3">
                  <c:v>14.25</c:v>
                </c:pt>
                <c:pt idx="4">
                  <c:v>14.5</c:v>
                </c:pt>
                <c:pt idx="5">
                  <c:v>14.75</c:v>
                </c:pt>
                <c:pt idx="6">
                  <c:v>15</c:v>
                </c:pt>
                <c:pt idx="7">
                  <c:v>15.25</c:v>
                </c:pt>
                <c:pt idx="8">
                  <c:v>15.5</c:v>
                </c:pt>
                <c:pt idx="9">
                  <c:v>15.75</c:v>
                </c:pt>
                <c:pt idx="10">
                  <c:v>16</c:v>
                </c:pt>
                <c:pt idx="11">
                  <c:v>16.25</c:v>
                </c:pt>
                <c:pt idx="12">
                  <c:v>16.5</c:v>
                </c:pt>
                <c:pt idx="13">
                  <c:v>16.75</c:v>
                </c:pt>
                <c:pt idx="14">
                  <c:v>17</c:v>
                </c:pt>
                <c:pt idx="15">
                  <c:v>17.25</c:v>
                </c:pt>
                <c:pt idx="16">
                  <c:v>17.5</c:v>
                </c:pt>
                <c:pt idx="17">
                  <c:v>17.75</c:v>
                </c:pt>
                <c:pt idx="18">
                  <c:v>18</c:v>
                </c:pt>
                <c:pt idx="19">
                  <c:v>18.25</c:v>
                </c:pt>
                <c:pt idx="20">
                  <c:v>18.5</c:v>
                </c:pt>
                <c:pt idx="21">
                  <c:v>18.75</c:v>
                </c:pt>
                <c:pt idx="22">
                  <c:v>19</c:v>
                </c:pt>
                <c:pt idx="23">
                  <c:v>19.25</c:v>
                </c:pt>
                <c:pt idx="24">
                  <c:v>19.5</c:v>
                </c:pt>
                <c:pt idx="25">
                  <c:v>19.75</c:v>
                </c:pt>
                <c:pt idx="26">
                  <c:v>20</c:v>
                </c:pt>
                <c:pt idx="27">
                  <c:v>20.25</c:v>
                </c:pt>
                <c:pt idx="28">
                  <c:v>20.5</c:v>
                </c:pt>
                <c:pt idx="29">
                  <c:v>20.75</c:v>
                </c:pt>
                <c:pt idx="30">
                  <c:v>21</c:v>
                </c:pt>
                <c:pt idx="31">
                  <c:v>21.25</c:v>
                </c:pt>
                <c:pt idx="32">
                  <c:v>21.5</c:v>
                </c:pt>
                <c:pt idx="33">
                  <c:v>21.75</c:v>
                </c:pt>
                <c:pt idx="34">
                  <c:v>22</c:v>
                </c:pt>
                <c:pt idx="35">
                  <c:v>22.25</c:v>
                </c:pt>
                <c:pt idx="36">
                  <c:v>22.5</c:v>
                </c:pt>
                <c:pt idx="37">
                  <c:v>22.75</c:v>
                </c:pt>
                <c:pt idx="38">
                  <c:v>23</c:v>
                </c:pt>
                <c:pt idx="39">
                  <c:v>23.25</c:v>
                </c:pt>
                <c:pt idx="40">
                  <c:v>23.5</c:v>
                </c:pt>
                <c:pt idx="41">
                  <c:v>23.75</c:v>
                </c:pt>
                <c:pt idx="42">
                  <c:v>24</c:v>
                </c:pt>
                <c:pt idx="43">
                  <c:v>24.25</c:v>
                </c:pt>
                <c:pt idx="44">
                  <c:v>24.5</c:v>
                </c:pt>
                <c:pt idx="45">
                  <c:v>24.75</c:v>
                </c:pt>
                <c:pt idx="46">
                  <c:v>25</c:v>
                </c:pt>
                <c:pt idx="47">
                  <c:v>25.25</c:v>
                </c:pt>
                <c:pt idx="48">
                  <c:v>25.5</c:v>
                </c:pt>
                <c:pt idx="49">
                  <c:v>25.75</c:v>
                </c:pt>
                <c:pt idx="50">
                  <c:v>26</c:v>
                </c:pt>
                <c:pt idx="51">
                  <c:v>26.25</c:v>
                </c:pt>
                <c:pt idx="52">
                  <c:v>26.5</c:v>
                </c:pt>
                <c:pt idx="53">
                  <c:v>26.75</c:v>
                </c:pt>
                <c:pt idx="54">
                  <c:v>27</c:v>
                </c:pt>
                <c:pt idx="55">
                  <c:v>27.25</c:v>
                </c:pt>
                <c:pt idx="56">
                  <c:v>27.5</c:v>
                </c:pt>
                <c:pt idx="57">
                  <c:v>27.75</c:v>
                </c:pt>
                <c:pt idx="58">
                  <c:v>28</c:v>
                </c:pt>
                <c:pt idx="59">
                  <c:v>28.25</c:v>
                </c:pt>
                <c:pt idx="60">
                  <c:v>28.5</c:v>
                </c:pt>
                <c:pt idx="61">
                  <c:v>28.75</c:v>
                </c:pt>
                <c:pt idx="62">
                  <c:v>29</c:v>
                </c:pt>
                <c:pt idx="63">
                  <c:v>29.25</c:v>
                </c:pt>
                <c:pt idx="64">
                  <c:v>29.5</c:v>
                </c:pt>
                <c:pt idx="65">
                  <c:v>29.75</c:v>
                </c:pt>
                <c:pt idx="66">
                  <c:v>30</c:v>
                </c:pt>
                <c:pt idx="67">
                  <c:v>30.25</c:v>
                </c:pt>
                <c:pt idx="68">
                  <c:v>30.5</c:v>
                </c:pt>
                <c:pt idx="69">
                  <c:v>30.75</c:v>
                </c:pt>
              </c:numCache>
            </c:numRef>
          </c:xVal>
          <c:yVal>
            <c:numRef>
              <c:f>FHMax!$I$3:$I$72</c:f>
              <c:numCache>
                <c:formatCode>0.00</c:formatCode>
                <c:ptCount val="70"/>
                <c:pt idx="1">
                  <c:v>41.375</c:v>
                </c:pt>
                <c:pt idx="2">
                  <c:v>44.6</c:v>
                </c:pt>
                <c:pt idx="3">
                  <c:v>46.666666666666664</c:v>
                </c:pt>
                <c:pt idx="4">
                  <c:v>48.6</c:v>
                </c:pt>
                <c:pt idx="5">
                  <c:v>51.166666666666664</c:v>
                </c:pt>
                <c:pt idx="6">
                  <c:v>52.5</c:v>
                </c:pt>
                <c:pt idx="7">
                  <c:v>54</c:v>
                </c:pt>
                <c:pt idx="8">
                  <c:v>55.428571428571431</c:v>
                </c:pt>
                <c:pt idx="9">
                  <c:v>57</c:v>
                </c:pt>
                <c:pt idx="10">
                  <c:v>58.571428571428569</c:v>
                </c:pt>
                <c:pt idx="11">
                  <c:v>60.25</c:v>
                </c:pt>
                <c:pt idx="12">
                  <c:v>61.666666666666664</c:v>
                </c:pt>
                <c:pt idx="13">
                  <c:v>63.166666666666664</c:v>
                </c:pt>
                <c:pt idx="14">
                  <c:v>65.142857142857139</c:v>
                </c:pt>
                <c:pt idx="15">
                  <c:v>66.8</c:v>
                </c:pt>
                <c:pt idx="16">
                  <c:v>67.833333333333329</c:v>
                </c:pt>
                <c:pt idx="17">
                  <c:v>69.166666666666671</c:v>
                </c:pt>
                <c:pt idx="18">
                  <c:v>71</c:v>
                </c:pt>
                <c:pt idx="19">
                  <c:v>72.833333333333329</c:v>
                </c:pt>
                <c:pt idx="20">
                  <c:v>74</c:v>
                </c:pt>
                <c:pt idx="21">
                  <c:v>75.625</c:v>
                </c:pt>
                <c:pt idx="22">
                  <c:v>77.428571428571431</c:v>
                </c:pt>
                <c:pt idx="23">
                  <c:v>78.833333333333329</c:v>
                </c:pt>
                <c:pt idx="24">
                  <c:v>80.571428571428569</c:v>
                </c:pt>
                <c:pt idx="25">
                  <c:v>82.5</c:v>
                </c:pt>
                <c:pt idx="26">
                  <c:v>83.8</c:v>
                </c:pt>
                <c:pt idx="27">
                  <c:v>85</c:v>
                </c:pt>
                <c:pt idx="28">
                  <c:v>85.666666666666671</c:v>
                </c:pt>
                <c:pt idx="29">
                  <c:v>93</c:v>
                </c:pt>
                <c:pt idx="30">
                  <c:v>89.5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94.333333333333329</c:v>
                </c:pt>
                <c:pt idx="35">
                  <c:v>95.8</c:v>
                </c:pt>
                <c:pt idx="36">
                  <c:v>97.333333333333329</c:v>
                </c:pt>
                <c:pt idx="37">
                  <c:v>98.166666666666671</c:v>
                </c:pt>
                <c:pt idx="38">
                  <c:v>99.625</c:v>
                </c:pt>
                <c:pt idx="39">
                  <c:v>102.16666666666667</c:v>
                </c:pt>
                <c:pt idx="40">
                  <c:v>103.11111111111111</c:v>
                </c:pt>
                <c:pt idx="41">
                  <c:v>104.83333333333333</c:v>
                </c:pt>
                <c:pt idx="42">
                  <c:v>105.5</c:v>
                </c:pt>
                <c:pt idx="43">
                  <c:v>106.57142857142857</c:v>
                </c:pt>
                <c:pt idx="44">
                  <c:v>107.83333333333333</c:v>
                </c:pt>
                <c:pt idx="45">
                  <c:v>108.81818181818181</c:v>
                </c:pt>
                <c:pt idx="46">
                  <c:v>109.71428571428571</c:v>
                </c:pt>
                <c:pt idx="47">
                  <c:v>110.16666666666667</c:v>
                </c:pt>
                <c:pt idx="48">
                  <c:v>110.7</c:v>
                </c:pt>
                <c:pt idx="49">
                  <c:v>111</c:v>
                </c:pt>
                <c:pt idx="50">
                  <c:v>110.85714285714286</c:v>
                </c:pt>
                <c:pt idx="51">
                  <c:v>110.54545454545455</c:v>
                </c:pt>
                <c:pt idx="52">
                  <c:v>110.875</c:v>
                </c:pt>
                <c:pt idx="53">
                  <c:v>110.90909090909091</c:v>
                </c:pt>
                <c:pt idx="54">
                  <c:v>111</c:v>
                </c:pt>
                <c:pt idx="55">
                  <c:v>110.2</c:v>
                </c:pt>
                <c:pt idx="56">
                  <c:v>110.75</c:v>
                </c:pt>
                <c:pt idx="57">
                  <c:v>110.71428571428571</c:v>
                </c:pt>
                <c:pt idx="58">
                  <c:v>110.5</c:v>
                </c:pt>
                <c:pt idx="59">
                  <c:v>111.08333333333333</c:v>
                </c:pt>
                <c:pt idx="60">
                  <c:v>111</c:v>
                </c:pt>
                <c:pt idx="61">
                  <c:v>111</c:v>
                </c:pt>
                <c:pt idx="62">
                  <c:v>111.61538461538461</c:v>
                </c:pt>
                <c:pt idx="63">
                  <c:v>113.44444444444444</c:v>
                </c:pt>
                <c:pt idx="64">
                  <c:v>112.875</c:v>
                </c:pt>
                <c:pt idx="65">
                  <c:v>113.33333333333333</c:v>
                </c:pt>
                <c:pt idx="66">
                  <c:v>114</c:v>
                </c:pt>
                <c:pt idx="67">
                  <c:v>114.33333333333333</c:v>
                </c:pt>
                <c:pt idx="68">
                  <c:v>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ADA-4367-A833-C9FD4F31D41E}"/>
            </c:ext>
          </c:extLst>
        </c:ser>
        <c:ser>
          <c:idx val="8"/>
          <c:order val="8"/>
          <c:tx>
            <c:strRef>
              <c:f>FHMax!$J$2</c:f>
              <c:strCache>
                <c:ptCount val="1"/>
                <c:pt idx="0">
                  <c:v>Fish 9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FHMax!$A$3:$A$72</c:f>
              <c:numCache>
                <c:formatCode>General</c:formatCode>
                <c:ptCount val="70"/>
                <c:pt idx="0">
                  <c:v>13.5</c:v>
                </c:pt>
                <c:pt idx="1">
                  <c:v>13.75</c:v>
                </c:pt>
                <c:pt idx="2">
                  <c:v>14</c:v>
                </c:pt>
                <c:pt idx="3">
                  <c:v>14.25</c:v>
                </c:pt>
                <c:pt idx="4">
                  <c:v>14.5</c:v>
                </c:pt>
                <c:pt idx="5">
                  <c:v>14.75</c:v>
                </c:pt>
                <c:pt idx="6">
                  <c:v>15</c:v>
                </c:pt>
                <c:pt idx="7">
                  <c:v>15.25</c:v>
                </c:pt>
                <c:pt idx="8">
                  <c:v>15.5</c:v>
                </c:pt>
                <c:pt idx="9">
                  <c:v>15.75</c:v>
                </c:pt>
                <c:pt idx="10">
                  <c:v>16</c:v>
                </c:pt>
                <c:pt idx="11">
                  <c:v>16.25</c:v>
                </c:pt>
                <c:pt idx="12">
                  <c:v>16.5</c:v>
                </c:pt>
                <c:pt idx="13">
                  <c:v>16.75</c:v>
                </c:pt>
                <c:pt idx="14">
                  <c:v>17</c:v>
                </c:pt>
                <c:pt idx="15">
                  <c:v>17.25</c:v>
                </c:pt>
                <c:pt idx="16">
                  <c:v>17.5</c:v>
                </c:pt>
                <c:pt idx="17">
                  <c:v>17.75</c:v>
                </c:pt>
                <c:pt idx="18">
                  <c:v>18</c:v>
                </c:pt>
                <c:pt idx="19">
                  <c:v>18.25</c:v>
                </c:pt>
                <c:pt idx="20">
                  <c:v>18.5</c:v>
                </c:pt>
                <c:pt idx="21">
                  <c:v>18.75</c:v>
                </c:pt>
                <c:pt idx="22">
                  <c:v>19</c:v>
                </c:pt>
                <c:pt idx="23">
                  <c:v>19.25</c:v>
                </c:pt>
                <c:pt idx="24">
                  <c:v>19.5</c:v>
                </c:pt>
                <c:pt idx="25">
                  <c:v>19.75</c:v>
                </c:pt>
                <c:pt idx="26">
                  <c:v>20</c:v>
                </c:pt>
                <c:pt idx="27">
                  <c:v>20.25</c:v>
                </c:pt>
                <c:pt idx="28">
                  <c:v>20.5</c:v>
                </c:pt>
                <c:pt idx="29">
                  <c:v>20.75</c:v>
                </c:pt>
                <c:pt idx="30">
                  <c:v>21</c:v>
                </c:pt>
                <c:pt idx="31">
                  <c:v>21.25</c:v>
                </c:pt>
                <c:pt idx="32">
                  <c:v>21.5</c:v>
                </c:pt>
                <c:pt idx="33">
                  <c:v>21.75</c:v>
                </c:pt>
                <c:pt idx="34">
                  <c:v>22</c:v>
                </c:pt>
                <c:pt idx="35">
                  <c:v>22.25</c:v>
                </c:pt>
                <c:pt idx="36">
                  <c:v>22.5</c:v>
                </c:pt>
                <c:pt idx="37">
                  <c:v>22.75</c:v>
                </c:pt>
                <c:pt idx="38">
                  <c:v>23</c:v>
                </c:pt>
                <c:pt idx="39">
                  <c:v>23.25</c:v>
                </c:pt>
                <c:pt idx="40">
                  <c:v>23.5</c:v>
                </c:pt>
                <c:pt idx="41">
                  <c:v>23.75</c:v>
                </c:pt>
                <c:pt idx="42">
                  <c:v>24</c:v>
                </c:pt>
                <c:pt idx="43">
                  <c:v>24.25</c:v>
                </c:pt>
                <c:pt idx="44">
                  <c:v>24.5</c:v>
                </c:pt>
                <c:pt idx="45">
                  <c:v>24.75</c:v>
                </c:pt>
                <c:pt idx="46">
                  <c:v>25</c:v>
                </c:pt>
                <c:pt idx="47">
                  <c:v>25.25</c:v>
                </c:pt>
                <c:pt idx="48">
                  <c:v>25.5</c:v>
                </c:pt>
                <c:pt idx="49">
                  <c:v>25.75</c:v>
                </c:pt>
                <c:pt idx="50">
                  <c:v>26</c:v>
                </c:pt>
                <c:pt idx="51">
                  <c:v>26.25</c:v>
                </c:pt>
                <c:pt idx="52">
                  <c:v>26.5</c:v>
                </c:pt>
                <c:pt idx="53">
                  <c:v>26.75</c:v>
                </c:pt>
                <c:pt idx="54">
                  <c:v>27</c:v>
                </c:pt>
                <c:pt idx="55">
                  <c:v>27.25</c:v>
                </c:pt>
                <c:pt idx="56">
                  <c:v>27.5</c:v>
                </c:pt>
                <c:pt idx="57">
                  <c:v>27.75</c:v>
                </c:pt>
                <c:pt idx="58">
                  <c:v>28</c:v>
                </c:pt>
                <c:pt idx="59">
                  <c:v>28.25</c:v>
                </c:pt>
                <c:pt idx="60">
                  <c:v>28.5</c:v>
                </c:pt>
                <c:pt idx="61">
                  <c:v>28.75</c:v>
                </c:pt>
                <c:pt idx="62">
                  <c:v>29</c:v>
                </c:pt>
                <c:pt idx="63">
                  <c:v>29.25</c:v>
                </c:pt>
                <c:pt idx="64">
                  <c:v>29.5</c:v>
                </c:pt>
                <c:pt idx="65">
                  <c:v>29.75</c:v>
                </c:pt>
                <c:pt idx="66">
                  <c:v>30</c:v>
                </c:pt>
                <c:pt idx="67">
                  <c:v>30.25</c:v>
                </c:pt>
                <c:pt idx="68">
                  <c:v>30.5</c:v>
                </c:pt>
                <c:pt idx="69">
                  <c:v>30.75</c:v>
                </c:pt>
              </c:numCache>
            </c:numRef>
          </c:xVal>
          <c:yVal>
            <c:numRef>
              <c:f>FHMax!$J$3:$J$72</c:f>
              <c:numCache>
                <c:formatCode>0.00</c:formatCode>
                <c:ptCount val="70"/>
                <c:pt idx="1">
                  <c:v>62.125</c:v>
                </c:pt>
                <c:pt idx="2">
                  <c:v>67.285714285714292</c:v>
                </c:pt>
                <c:pt idx="3">
                  <c:v>69.777777777777771</c:v>
                </c:pt>
                <c:pt idx="4">
                  <c:v>72.25</c:v>
                </c:pt>
                <c:pt idx="5">
                  <c:v>74.7</c:v>
                </c:pt>
                <c:pt idx="6">
                  <c:v>77.333333333333329</c:v>
                </c:pt>
                <c:pt idx="7">
                  <c:v>79.333333333333329</c:v>
                </c:pt>
                <c:pt idx="8">
                  <c:v>81.833333333333329</c:v>
                </c:pt>
                <c:pt idx="9">
                  <c:v>83.857142857142861</c:v>
                </c:pt>
                <c:pt idx="10">
                  <c:v>86.875</c:v>
                </c:pt>
                <c:pt idx="11">
                  <c:v>89.333333333333329</c:v>
                </c:pt>
                <c:pt idx="12">
                  <c:v>91.333333333333329</c:v>
                </c:pt>
                <c:pt idx="13">
                  <c:v>93.4</c:v>
                </c:pt>
                <c:pt idx="14">
                  <c:v>95.555555555555557</c:v>
                </c:pt>
                <c:pt idx="15">
                  <c:v>98.4</c:v>
                </c:pt>
                <c:pt idx="16">
                  <c:v>100.6</c:v>
                </c:pt>
                <c:pt idx="17">
                  <c:v>102.8</c:v>
                </c:pt>
                <c:pt idx="18">
                  <c:v>104.55555555555556</c:v>
                </c:pt>
                <c:pt idx="19">
                  <c:v>107.5</c:v>
                </c:pt>
                <c:pt idx="20">
                  <c:v>109.5</c:v>
                </c:pt>
                <c:pt idx="21">
                  <c:v>112.11111111111111</c:v>
                </c:pt>
                <c:pt idx="22">
                  <c:v>114.66666666666667</c:v>
                </c:pt>
                <c:pt idx="23">
                  <c:v>117.6</c:v>
                </c:pt>
                <c:pt idx="24">
                  <c:v>119.4</c:v>
                </c:pt>
                <c:pt idx="25">
                  <c:v>122.2</c:v>
                </c:pt>
                <c:pt idx="26">
                  <c:v>125</c:v>
                </c:pt>
                <c:pt idx="27">
                  <c:v>126.8</c:v>
                </c:pt>
                <c:pt idx="28">
                  <c:v>130.375</c:v>
                </c:pt>
                <c:pt idx="29">
                  <c:v>133.5</c:v>
                </c:pt>
                <c:pt idx="30">
                  <c:v>135.16666666666666</c:v>
                </c:pt>
                <c:pt idx="31">
                  <c:v>137.625</c:v>
                </c:pt>
                <c:pt idx="32">
                  <c:v>140.16666666666666</c:v>
                </c:pt>
                <c:pt idx="33">
                  <c:v>141.80000000000001</c:v>
                </c:pt>
                <c:pt idx="34">
                  <c:v>144.11111111111111</c:v>
                </c:pt>
                <c:pt idx="35">
                  <c:v>146.33333333333334</c:v>
                </c:pt>
                <c:pt idx="36">
                  <c:v>148</c:v>
                </c:pt>
                <c:pt idx="37">
                  <c:v>151</c:v>
                </c:pt>
                <c:pt idx="38">
                  <c:v>153.66666666666666</c:v>
                </c:pt>
                <c:pt idx="39">
                  <c:v>156</c:v>
                </c:pt>
                <c:pt idx="40">
                  <c:v>158.4</c:v>
                </c:pt>
                <c:pt idx="41">
                  <c:v>160.4</c:v>
                </c:pt>
                <c:pt idx="42">
                  <c:v>161.9</c:v>
                </c:pt>
                <c:pt idx="43">
                  <c:v>165</c:v>
                </c:pt>
                <c:pt idx="44">
                  <c:v>167</c:v>
                </c:pt>
                <c:pt idx="45">
                  <c:v>169</c:v>
                </c:pt>
                <c:pt idx="46">
                  <c:v>172</c:v>
                </c:pt>
                <c:pt idx="47">
                  <c:v>172.85714285714286</c:v>
                </c:pt>
                <c:pt idx="48">
                  <c:v>175.5</c:v>
                </c:pt>
                <c:pt idx="49">
                  <c:v>178</c:v>
                </c:pt>
                <c:pt idx="50">
                  <c:v>180</c:v>
                </c:pt>
                <c:pt idx="51">
                  <c:v>181.2</c:v>
                </c:pt>
                <c:pt idx="52">
                  <c:v>182</c:v>
                </c:pt>
                <c:pt idx="53">
                  <c:v>184.33333333333334</c:v>
                </c:pt>
                <c:pt idx="54">
                  <c:v>185</c:v>
                </c:pt>
                <c:pt idx="55">
                  <c:v>187</c:v>
                </c:pt>
                <c:pt idx="56">
                  <c:v>188</c:v>
                </c:pt>
                <c:pt idx="57">
                  <c:v>188</c:v>
                </c:pt>
                <c:pt idx="58">
                  <c:v>188</c:v>
                </c:pt>
                <c:pt idx="59">
                  <c:v>185.6</c:v>
                </c:pt>
                <c:pt idx="60">
                  <c:v>184</c:v>
                </c:pt>
                <c:pt idx="61">
                  <c:v>163.42857142857142</c:v>
                </c:pt>
                <c:pt idx="62">
                  <c:v>161.11111111111111</c:v>
                </c:pt>
                <c:pt idx="63">
                  <c:v>161.42857142857142</c:v>
                </c:pt>
                <c:pt idx="64">
                  <c:v>162</c:v>
                </c:pt>
                <c:pt idx="65">
                  <c:v>162</c:v>
                </c:pt>
                <c:pt idx="66">
                  <c:v>162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ADA-4367-A833-C9FD4F31D41E}"/>
            </c:ext>
          </c:extLst>
        </c:ser>
        <c:ser>
          <c:idx val="9"/>
          <c:order val="9"/>
          <c:tx>
            <c:strRef>
              <c:f>FHMax!$K$2</c:f>
              <c:strCache>
                <c:ptCount val="1"/>
                <c:pt idx="0">
                  <c:v>Fish 10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FHMax!$A$3:$A$72</c:f>
              <c:numCache>
                <c:formatCode>General</c:formatCode>
                <c:ptCount val="70"/>
                <c:pt idx="0">
                  <c:v>13.5</c:v>
                </c:pt>
                <c:pt idx="1">
                  <c:v>13.75</c:v>
                </c:pt>
                <c:pt idx="2">
                  <c:v>14</c:v>
                </c:pt>
                <c:pt idx="3">
                  <c:v>14.25</c:v>
                </c:pt>
                <c:pt idx="4">
                  <c:v>14.5</c:v>
                </c:pt>
                <c:pt idx="5">
                  <c:v>14.75</c:v>
                </c:pt>
                <c:pt idx="6">
                  <c:v>15</c:v>
                </c:pt>
                <c:pt idx="7">
                  <c:v>15.25</c:v>
                </c:pt>
                <c:pt idx="8">
                  <c:v>15.5</c:v>
                </c:pt>
                <c:pt idx="9">
                  <c:v>15.75</c:v>
                </c:pt>
                <c:pt idx="10">
                  <c:v>16</c:v>
                </c:pt>
                <c:pt idx="11">
                  <c:v>16.25</c:v>
                </c:pt>
                <c:pt idx="12">
                  <c:v>16.5</c:v>
                </c:pt>
                <c:pt idx="13">
                  <c:v>16.75</c:v>
                </c:pt>
                <c:pt idx="14">
                  <c:v>17</c:v>
                </c:pt>
                <c:pt idx="15">
                  <c:v>17.25</c:v>
                </c:pt>
                <c:pt idx="16">
                  <c:v>17.5</c:v>
                </c:pt>
                <c:pt idx="17">
                  <c:v>17.75</c:v>
                </c:pt>
                <c:pt idx="18">
                  <c:v>18</c:v>
                </c:pt>
                <c:pt idx="19">
                  <c:v>18.25</c:v>
                </c:pt>
                <c:pt idx="20">
                  <c:v>18.5</c:v>
                </c:pt>
                <c:pt idx="21">
                  <c:v>18.75</c:v>
                </c:pt>
                <c:pt idx="22">
                  <c:v>19</c:v>
                </c:pt>
                <c:pt idx="23">
                  <c:v>19.25</c:v>
                </c:pt>
                <c:pt idx="24">
                  <c:v>19.5</c:v>
                </c:pt>
                <c:pt idx="25">
                  <c:v>19.75</c:v>
                </c:pt>
                <c:pt idx="26">
                  <c:v>20</c:v>
                </c:pt>
                <c:pt idx="27">
                  <c:v>20.25</c:v>
                </c:pt>
                <c:pt idx="28">
                  <c:v>20.5</c:v>
                </c:pt>
                <c:pt idx="29">
                  <c:v>20.75</c:v>
                </c:pt>
                <c:pt idx="30">
                  <c:v>21</c:v>
                </c:pt>
                <c:pt idx="31">
                  <c:v>21.25</c:v>
                </c:pt>
                <c:pt idx="32">
                  <c:v>21.5</c:v>
                </c:pt>
                <c:pt idx="33">
                  <c:v>21.75</c:v>
                </c:pt>
                <c:pt idx="34">
                  <c:v>22</c:v>
                </c:pt>
                <c:pt idx="35">
                  <c:v>22.25</c:v>
                </c:pt>
                <c:pt idx="36">
                  <c:v>22.5</c:v>
                </c:pt>
                <c:pt idx="37">
                  <c:v>22.75</c:v>
                </c:pt>
                <c:pt idx="38">
                  <c:v>23</c:v>
                </c:pt>
                <c:pt idx="39">
                  <c:v>23.25</c:v>
                </c:pt>
                <c:pt idx="40">
                  <c:v>23.5</c:v>
                </c:pt>
                <c:pt idx="41">
                  <c:v>23.75</c:v>
                </c:pt>
                <c:pt idx="42">
                  <c:v>24</c:v>
                </c:pt>
                <c:pt idx="43">
                  <c:v>24.25</c:v>
                </c:pt>
                <c:pt idx="44">
                  <c:v>24.5</c:v>
                </c:pt>
                <c:pt idx="45">
                  <c:v>24.75</c:v>
                </c:pt>
                <c:pt idx="46">
                  <c:v>25</c:v>
                </c:pt>
                <c:pt idx="47">
                  <c:v>25.25</c:v>
                </c:pt>
                <c:pt idx="48">
                  <c:v>25.5</c:v>
                </c:pt>
                <c:pt idx="49">
                  <c:v>25.75</c:v>
                </c:pt>
                <c:pt idx="50">
                  <c:v>26</c:v>
                </c:pt>
                <c:pt idx="51">
                  <c:v>26.25</c:v>
                </c:pt>
                <c:pt idx="52">
                  <c:v>26.5</c:v>
                </c:pt>
                <c:pt idx="53">
                  <c:v>26.75</c:v>
                </c:pt>
                <c:pt idx="54">
                  <c:v>27</c:v>
                </c:pt>
                <c:pt idx="55">
                  <c:v>27.25</c:v>
                </c:pt>
                <c:pt idx="56">
                  <c:v>27.5</c:v>
                </c:pt>
                <c:pt idx="57">
                  <c:v>27.75</c:v>
                </c:pt>
                <c:pt idx="58">
                  <c:v>28</c:v>
                </c:pt>
                <c:pt idx="59">
                  <c:v>28.25</c:v>
                </c:pt>
                <c:pt idx="60">
                  <c:v>28.5</c:v>
                </c:pt>
                <c:pt idx="61">
                  <c:v>28.75</c:v>
                </c:pt>
                <c:pt idx="62">
                  <c:v>29</c:v>
                </c:pt>
                <c:pt idx="63">
                  <c:v>29.25</c:v>
                </c:pt>
                <c:pt idx="64">
                  <c:v>29.5</c:v>
                </c:pt>
                <c:pt idx="65">
                  <c:v>29.75</c:v>
                </c:pt>
                <c:pt idx="66">
                  <c:v>30</c:v>
                </c:pt>
                <c:pt idx="67">
                  <c:v>30.25</c:v>
                </c:pt>
                <c:pt idx="68">
                  <c:v>30.5</c:v>
                </c:pt>
                <c:pt idx="69">
                  <c:v>30.75</c:v>
                </c:pt>
              </c:numCache>
            </c:numRef>
          </c:xVal>
          <c:yVal>
            <c:numRef>
              <c:f>FHMax!$K$3:$K$72</c:f>
              <c:numCache>
                <c:formatCode>0.00</c:formatCode>
                <c:ptCount val="70"/>
                <c:pt idx="1">
                  <c:v>65.681818181818187</c:v>
                </c:pt>
                <c:pt idx="2">
                  <c:v>68.75</c:v>
                </c:pt>
                <c:pt idx="3">
                  <c:v>71</c:v>
                </c:pt>
                <c:pt idx="4">
                  <c:v>73</c:v>
                </c:pt>
                <c:pt idx="5">
                  <c:v>75.285714285714292</c:v>
                </c:pt>
                <c:pt idx="6">
                  <c:v>77.333333333333329</c:v>
                </c:pt>
                <c:pt idx="7">
                  <c:v>78.8</c:v>
                </c:pt>
                <c:pt idx="8">
                  <c:v>73</c:v>
                </c:pt>
                <c:pt idx="9">
                  <c:v>82.5</c:v>
                </c:pt>
                <c:pt idx="10">
                  <c:v>84.857142857142861</c:v>
                </c:pt>
                <c:pt idx="11">
                  <c:v>88</c:v>
                </c:pt>
                <c:pt idx="12">
                  <c:v>89.666666666666671</c:v>
                </c:pt>
                <c:pt idx="13">
                  <c:v>91.666666666666671</c:v>
                </c:pt>
                <c:pt idx="14">
                  <c:v>93.333333333333329</c:v>
                </c:pt>
                <c:pt idx="15">
                  <c:v>95.833333333333329</c:v>
                </c:pt>
                <c:pt idx="16">
                  <c:v>97.8</c:v>
                </c:pt>
                <c:pt idx="17">
                  <c:v>99.833333333333329</c:v>
                </c:pt>
                <c:pt idx="18">
                  <c:v>102.57142857142857</c:v>
                </c:pt>
                <c:pt idx="19">
                  <c:v>104.6</c:v>
                </c:pt>
                <c:pt idx="20">
                  <c:v>106.5</c:v>
                </c:pt>
                <c:pt idx="21">
                  <c:v>109.66666666666667</c:v>
                </c:pt>
                <c:pt idx="22">
                  <c:v>112.16666666666667</c:v>
                </c:pt>
                <c:pt idx="23">
                  <c:v>113.4</c:v>
                </c:pt>
                <c:pt idx="24">
                  <c:v>116.83333333333333</c:v>
                </c:pt>
                <c:pt idx="25">
                  <c:v>119</c:v>
                </c:pt>
                <c:pt idx="26">
                  <c:v>121.33333333333333</c:v>
                </c:pt>
                <c:pt idx="27">
                  <c:v>123.83333333333333</c:v>
                </c:pt>
                <c:pt idx="28">
                  <c:v>125.75</c:v>
                </c:pt>
                <c:pt idx="29">
                  <c:v>128.4</c:v>
                </c:pt>
                <c:pt idx="30">
                  <c:v>130</c:v>
                </c:pt>
                <c:pt idx="31">
                  <c:v>131.75</c:v>
                </c:pt>
                <c:pt idx="32">
                  <c:v>133.66666666666666</c:v>
                </c:pt>
                <c:pt idx="33">
                  <c:v>134.80000000000001</c:v>
                </c:pt>
                <c:pt idx="34">
                  <c:v>137.16666666666666</c:v>
                </c:pt>
                <c:pt idx="35">
                  <c:v>138.80000000000001</c:v>
                </c:pt>
                <c:pt idx="36">
                  <c:v>140</c:v>
                </c:pt>
                <c:pt idx="37">
                  <c:v>141.57142857142858</c:v>
                </c:pt>
                <c:pt idx="38">
                  <c:v>143</c:v>
                </c:pt>
                <c:pt idx="39">
                  <c:v>145</c:v>
                </c:pt>
                <c:pt idx="40">
                  <c:v>145.66666666666666</c:v>
                </c:pt>
                <c:pt idx="41">
                  <c:v>147</c:v>
                </c:pt>
                <c:pt idx="42">
                  <c:v>148</c:v>
                </c:pt>
                <c:pt idx="43">
                  <c:v>150</c:v>
                </c:pt>
                <c:pt idx="44">
                  <c:v>150.66666666666666</c:v>
                </c:pt>
                <c:pt idx="45">
                  <c:v>152</c:v>
                </c:pt>
                <c:pt idx="46">
                  <c:v>154</c:v>
                </c:pt>
                <c:pt idx="47">
                  <c:v>154</c:v>
                </c:pt>
                <c:pt idx="48">
                  <c:v>155.4</c:v>
                </c:pt>
                <c:pt idx="49">
                  <c:v>156</c:v>
                </c:pt>
                <c:pt idx="50">
                  <c:v>156</c:v>
                </c:pt>
                <c:pt idx="51">
                  <c:v>156.57142857142858</c:v>
                </c:pt>
                <c:pt idx="52">
                  <c:v>158</c:v>
                </c:pt>
                <c:pt idx="53">
                  <c:v>157.77777777777777</c:v>
                </c:pt>
                <c:pt idx="54">
                  <c:v>156.57142857142858</c:v>
                </c:pt>
                <c:pt idx="55">
                  <c:v>156</c:v>
                </c:pt>
                <c:pt idx="56">
                  <c:v>155.19999999999999</c:v>
                </c:pt>
                <c:pt idx="57">
                  <c:v>154.4</c:v>
                </c:pt>
                <c:pt idx="58">
                  <c:v>153.71428571428572</c:v>
                </c:pt>
                <c:pt idx="59">
                  <c:v>151.4</c:v>
                </c:pt>
                <c:pt idx="60">
                  <c:v>150.28571428571428</c:v>
                </c:pt>
                <c:pt idx="61">
                  <c:v>148.57142857142858</c:v>
                </c:pt>
                <c:pt idx="62">
                  <c:v>147.81818181818181</c:v>
                </c:pt>
                <c:pt idx="63">
                  <c:v>148</c:v>
                </c:pt>
                <c:pt idx="64">
                  <c:v>148</c:v>
                </c:pt>
                <c:pt idx="65">
                  <c:v>143.54545454545453</c:v>
                </c:pt>
                <c:pt idx="66">
                  <c:v>134.875</c:v>
                </c:pt>
                <c:pt idx="67">
                  <c:v>124.66666666666667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ADA-4367-A833-C9FD4F31D41E}"/>
            </c:ext>
          </c:extLst>
        </c:ser>
        <c:ser>
          <c:idx val="10"/>
          <c:order val="10"/>
          <c:tx>
            <c:strRef>
              <c:f>FHMax!$L$2</c:f>
              <c:strCache>
                <c:ptCount val="1"/>
                <c:pt idx="0">
                  <c:v>Fish 11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FHMax!$A$3:$A$72</c:f>
              <c:numCache>
                <c:formatCode>General</c:formatCode>
                <c:ptCount val="70"/>
                <c:pt idx="0">
                  <c:v>13.5</c:v>
                </c:pt>
                <c:pt idx="1">
                  <c:v>13.75</c:v>
                </c:pt>
                <c:pt idx="2">
                  <c:v>14</c:v>
                </c:pt>
                <c:pt idx="3">
                  <c:v>14.25</c:v>
                </c:pt>
                <c:pt idx="4">
                  <c:v>14.5</c:v>
                </c:pt>
                <c:pt idx="5">
                  <c:v>14.75</c:v>
                </c:pt>
                <c:pt idx="6">
                  <c:v>15</c:v>
                </c:pt>
                <c:pt idx="7">
                  <c:v>15.25</c:v>
                </c:pt>
                <c:pt idx="8">
                  <c:v>15.5</c:v>
                </c:pt>
                <c:pt idx="9">
                  <c:v>15.75</c:v>
                </c:pt>
                <c:pt idx="10">
                  <c:v>16</c:v>
                </c:pt>
                <c:pt idx="11">
                  <c:v>16.25</c:v>
                </c:pt>
                <c:pt idx="12">
                  <c:v>16.5</c:v>
                </c:pt>
                <c:pt idx="13">
                  <c:v>16.75</c:v>
                </c:pt>
                <c:pt idx="14">
                  <c:v>17</c:v>
                </c:pt>
                <c:pt idx="15">
                  <c:v>17.25</c:v>
                </c:pt>
                <c:pt idx="16">
                  <c:v>17.5</c:v>
                </c:pt>
                <c:pt idx="17">
                  <c:v>17.75</c:v>
                </c:pt>
                <c:pt idx="18">
                  <c:v>18</c:v>
                </c:pt>
                <c:pt idx="19">
                  <c:v>18.25</c:v>
                </c:pt>
                <c:pt idx="20">
                  <c:v>18.5</c:v>
                </c:pt>
                <c:pt idx="21">
                  <c:v>18.75</c:v>
                </c:pt>
                <c:pt idx="22">
                  <c:v>19</c:v>
                </c:pt>
                <c:pt idx="23">
                  <c:v>19.25</c:v>
                </c:pt>
                <c:pt idx="24">
                  <c:v>19.5</c:v>
                </c:pt>
                <c:pt idx="25">
                  <c:v>19.75</c:v>
                </c:pt>
                <c:pt idx="26">
                  <c:v>20</c:v>
                </c:pt>
                <c:pt idx="27">
                  <c:v>20.25</c:v>
                </c:pt>
                <c:pt idx="28">
                  <c:v>20.5</c:v>
                </c:pt>
                <c:pt idx="29">
                  <c:v>20.75</c:v>
                </c:pt>
                <c:pt idx="30">
                  <c:v>21</c:v>
                </c:pt>
                <c:pt idx="31">
                  <c:v>21.25</c:v>
                </c:pt>
                <c:pt idx="32">
                  <c:v>21.5</c:v>
                </c:pt>
                <c:pt idx="33">
                  <c:v>21.75</c:v>
                </c:pt>
                <c:pt idx="34">
                  <c:v>22</c:v>
                </c:pt>
                <c:pt idx="35">
                  <c:v>22.25</c:v>
                </c:pt>
                <c:pt idx="36">
                  <c:v>22.5</c:v>
                </c:pt>
                <c:pt idx="37">
                  <c:v>22.75</c:v>
                </c:pt>
                <c:pt idx="38">
                  <c:v>23</c:v>
                </c:pt>
                <c:pt idx="39">
                  <c:v>23.25</c:v>
                </c:pt>
                <c:pt idx="40">
                  <c:v>23.5</c:v>
                </c:pt>
                <c:pt idx="41">
                  <c:v>23.75</c:v>
                </c:pt>
                <c:pt idx="42">
                  <c:v>24</c:v>
                </c:pt>
                <c:pt idx="43">
                  <c:v>24.25</c:v>
                </c:pt>
                <c:pt idx="44">
                  <c:v>24.5</c:v>
                </c:pt>
                <c:pt idx="45">
                  <c:v>24.75</c:v>
                </c:pt>
                <c:pt idx="46">
                  <c:v>25</c:v>
                </c:pt>
                <c:pt idx="47">
                  <c:v>25.25</c:v>
                </c:pt>
                <c:pt idx="48">
                  <c:v>25.5</c:v>
                </c:pt>
                <c:pt idx="49">
                  <c:v>25.75</c:v>
                </c:pt>
                <c:pt idx="50">
                  <c:v>26</c:v>
                </c:pt>
                <c:pt idx="51">
                  <c:v>26.25</c:v>
                </c:pt>
                <c:pt idx="52">
                  <c:v>26.5</c:v>
                </c:pt>
                <c:pt idx="53">
                  <c:v>26.75</c:v>
                </c:pt>
                <c:pt idx="54">
                  <c:v>27</c:v>
                </c:pt>
                <c:pt idx="55">
                  <c:v>27.25</c:v>
                </c:pt>
                <c:pt idx="56">
                  <c:v>27.5</c:v>
                </c:pt>
                <c:pt idx="57">
                  <c:v>27.75</c:v>
                </c:pt>
                <c:pt idx="58">
                  <c:v>28</c:v>
                </c:pt>
                <c:pt idx="59">
                  <c:v>28.25</c:v>
                </c:pt>
                <c:pt idx="60">
                  <c:v>28.5</c:v>
                </c:pt>
                <c:pt idx="61">
                  <c:v>28.75</c:v>
                </c:pt>
                <c:pt idx="62">
                  <c:v>29</c:v>
                </c:pt>
                <c:pt idx="63">
                  <c:v>29.25</c:v>
                </c:pt>
                <c:pt idx="64">
                  <c:v>29.5</c:v>
                </c:pt>
                <c:pt idx="65">
                  <c:v>29.75</c:v>
                </c:pt>
                <c:pt idx="66">
                  <c:v>30</c:v>
                </c:pt>
                <c:pt idx="67">
                  <c:v>30.25</c:v>
                </c:pt>
                <c:pt idx="68">
                  <c:v>30.5</c:v>
                </c:pt>
                <c:pt idx="69">
                  <c:v>30.75</c:v>
                </c:pt>
              </c:numCache>
            </c:numRef>
          </c:xVal>
          <c:yVal>
            <c:numRef>
              <c:f>FHMax!$L$3:$L$72</c:f>
              <c:numCache>
                <c:formatCode>0.00</c:formatCode>
                <c:ptCount val="70"/>
                <c:pt idx="1">
                  <c:v>59.846153846153847</c:v>
                </c:pt>
                <c:pt idx="2">
                  <c:v>65.857142857142861</c:v>
                </c:pt>
                <c:pt idx="3">
                  <c:v>67.666666666666671</c:v>
                </c:pt>
                <c:pt idx="4">
                  <c:v>68.857142857142861</c:v>
                </c:pt>
                <c:pt idx="5">
                  <c:v>70.5</c:v>
                </c:pt>
                <c:pt idx="6">
                  <c:v>71.8</c:v>
                </c:pt>
                <c:pt idx="7">
                  <c:v>73.444444444444443</c:v>
                </c:pt>
                <c:pt idx="8">
                  <c:v>75.333333333333329</c:v>
                </c:pt>
                <c:pt idx="9">
                  <c:v>77</c:v>
                </c:pt>
                <c:pt idx="10">
                  <c:v>78.166666666666671</c:v>
                </c:pt>
                <c:pt idx="11">
                  <c:v>79.5</c:v>
                </c:pt>
                <c:pt idx="12">
                  <c:v>81.625</c:v>
                </c:pt>
                <c:pt idx="13">
                  <c:v>83.4</c:v>
                </c:pt>
                <c:pt idx="14">
                  <c:v>85.285714285714292</c:v>
                </c:pt>
                <c:pt idx="15">
                  <c:v>87.166666666666671</c:v>
                </c:pt>
                <c:pt idx="16">
                  <c:v>89.125</c:v>
                </c:pt>
                <c:pt idx="17">
                  <c:v>91.25</c:v>
                </c:pt>
                <c:pt idx="18">
                  <c:v>92.666666666666671</c:v>
                </c:pt>
                <c:pt idx="19">
                  <c:v>94.333333333333329</c:v>
                </c:pt>
                <c:pt idx="20">
                  <c:v>96.857142857142861</c:v>
                </c:pt>
                <c:pt idx="21">
                  <c:v>98.714285714285708</c:v>
                </c:pt>
                <c:pt idx="22">
                  <c:v>100.8</c:v>
                </c:pt>
                <c:pt idx="23">
                  <c:v>102.66666666666667</c:v>
                </c:pt>
                <c:pt idx="24">
                  <c:v>104.5</c:v>
                </c:pt>
                <c:pt idx="25">
                  <c:v>106.6</c:v>
                </c:pt>
                <c:pt idx="26">
                  <c:v>108.33333333333333</c:v>
                </c:pt>
                <c:pt idx="27">
                  <c:v>110.77777777777777</c:v>
                </c:pt>
                <c:pt idx="28">
                  <c:v>113</c:v>
                </c:pt>
                <c:pt idx="29">
                  <c:v>115.2</c:v>
                </c:pt>
                <c:pt idx="30">
                  <c:v>118.5</c:v>
                </c:pt>
                <c:pt idx="31">
                  <c:v>120.25</c:v>
                </c:pt>
                <c:pt idx="32">
                  <c:v>122</c:v>
                </c:pt>
                <c:pt idx="33">
                  <c:v>124.25</c:v>
                </c:pt>
                <c:pt idx="34">
                  <c:v>125.85714285714286</c:v>
                </c:pt>
                <c:pt idx="35">
                  <c:v>128.33333333333334</c:v>
                </c:pt>
                <c:pt idx="36">
                  <c:v>130.42857142857142</c:v>
                </c:pt>
                <c:pt idx="37">
                  <c:v>133</c:v>
                </c:pt>
                <c:pt idx="38">
                  <c:v>134.42857142857142</c:v>
                </c:pt>
                <c:pt idx="39">
                  <c:v>136.71428571428572</c:v>
                </c:pt>
                <c:pt idx="40">
                  <c:v>139.33333333333334</c:v>
                </c:pt>
                <c:pt idx="41">
                  <c:v>140.80000000000001</c:v>
                </c:pt>
                <c:pt idx="42">
                  <c:v>142.19999999999999</c:v>
                </c:pt>
                <c:pt idx="43">
                  <c:v>145.28571428571428</c:v>
                </c:pt>
                <c:pt idx="44">
                  <c:v>146.71428571428572</c:v>
                </c:pt>
                <c:pt idx="45">
                  <c:v>147.44444444444446</c:v>
                </c:pt>
                <c:pt idx="46">
                  <c:v>148.80000000000001</c:v>
                </c:pt>
                <c:pt idx="47">
                  <c:v>150.44444444444446</c:v>
                </c:pt>
                <c:pt idx="48">
                  <c:v>152</c:v>
                </c:pt>
                <c:pt idx="49">
                  <c:v>152.33333333333334</c:v>
                </c:pt>
                <c:pt idx="50">
                  <c:v>154</c:v>
                </c:pt>
                <c:pt idx="51">
                  <c:v>154.5</c:v>
                </c:pt>
                <c:pt idx="52">
                  <c:v>152.66666666666666</c:v>
                </c:pt>
                <c:pt idx="53">
                  <c:v>154.28571428571428</c:v>
                </c:pt>
                <c:pt idx="54">
                  <c:v>156.88888888888889</c:v>
                </c:pt>
                <c:pt idx="55">
                  <c:v>157</c:v>
                </c:pt>
                <c:pt idx="56">
                  <c:v>156.90909090909091</c:v>
                </c:pt>
                <c:pt idx="57">
                  <c:v>155.42857142857142</c:v>
                </c:pt>
                <c:pt idx="58">
                  <c:v>153.5</c:v>
                </c:pt>
                <c:pt idx="59">
                  <c:v>150.5</c:v>
                </c:pt>
                <c:pt idx="60">
                  <c:v>147</c:v>
                </c:pt>
                <c:pt idx="61">
                  <c:v>147.42857142857142</c:v>
                </c:pt>
                <c:pt idx="62">
                  <c:v>146</c:v>
                </c:pt>
                <c:pt idx="63">
                  <c:v>145</c:v>
                </c:pt>
                <c:pt idx="64">
                  <c:v>142.71428571428572</c:v>
                </c:pt>
                <c:pt idx="65">
                  <c:v>140.83333333333334</c:v>
                </c:pt>
                <c:pt idx="66">
                  <c:v>138.85714285714286</c:v>
                </c:pt>
                <c:pt idx="67">
                  <c:v>137.5</c:v>
                </c:pt>
                <c:pt idx="68">
                  <c:v>136.66666666666666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ADA-4367-A833-C9FD4F31D41E}"/>
            </c:ext>
          </c:extLst>
        </c:ser>
        <c:ser>
          <c:idx val="11"/>
          <c:order val="11"/>
          <c:tx>
            <c:strRef>
              <c:f>FHMax!$M$2</c:f>
              <c:strCache>
                <c:ptCount val="1"/>
                <c:pt idx="0">
                  <c:v>Fish 12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FHMax!$A$3:$A$72</c:f>
              <c:numCache>
                <c:formatCode>General</c:formatCode>
                <c:ptCount val="70"/>
                <c:pt idx="0">
                  <c:v>13.5</c:v>
                </c:pt>
                <c:pt idx="1">
                  <c:v>13.75</c:v>
                </c:pt>
                <c:pt idx="2">
                  <c:v>14</c:v>
                </c:pt>
                <c:pt idx="3">
                  <c:v>14.25</c:v>
                </c:pt>
                <c:pt idx="4">
                  <c:v>14.5</c:v>
                </c:pt>
                <c:pt idx="5">
                  <c:v>14.75</c:v>
                </c:pt>
                <c:pt idx="6">
                  <c:v>15</c:v>
                </c:pt>
                <c:pt idx="7">
                  <c:v>15.25</c:v>
                </c:pt>
                <c:pt idx="8">
                  <c:v>15.5</c:v>
                </c:pt>
                <c:pt idx="9">
                  <c:v>15.75</c:v>
                </c:pt>
                <c:pt idx="10">
                  <c:v>16</c:v>
                </c:pt>
                <c:pt idx="11">
                  <c:v>16.25</c:v>
                </c:pt>
                <c:pt idx="12">
                  <c:v>16.5</c:v>
                </c:pt>
                <c:pt idx="13">
                  <c:v>16.75</c:v>
                </c:pt>
                <c:pt idx="14">
                  <c:v>17</c:v>
                </c:pt>
                <c:pt idx="15">
                  <c:v>17.25</c:v>
                </c:pt>
                <c:pt idx="16">
                  <c:v>17.5</c:v>
                </c:pt>
                <c:pt idx="17">
                  <c:v>17.75</c:v>
                </c:pt>
                <c:pt idx="18">
                  <c:v>18</c:v>
                </c:pt>
                <c:pt idx="19">
                  <c:v>18.25</c:v>
                </c:pt>
                <c:pt idx="20">
                  <c:v>18.5</c:v>
                </c:pt>
                <c:pt idx="21">
                  <c:v>18.75</c:v>
                </c:pt>
                <c:pt idx="22">
                  <c:v>19</c:v>
                </c:pt>
                <c:pt idx="23">
                  <c:v>19.25</c:v>
                </c:pt>
                <c:pt idx="24">
                  <c:v>19.5</c:v>
                </c:pt>
                <c:pt idx="25">
                  <c:v>19.75</c:v>
                </c:pt>
                <c:pt idx="26">
                  <c:v>20</c:v>
                </c:pt>
                <c:pt idx="27">
                  <c:v>20.25</c:v>
                </c:pt>
                <c:pt idx="28">
                  <c:v>20.5</c:v>
                </c:pt>
                <c:pt idx="29">
                  <c:v>20.75</c:v>
                </c:pt>
                <c:pt idx="30">
                  <c:v>21</c:v>
                </c:pt>
                <c:pt idx="31">
                  <c:v>21.25</c:v>
                </c:pt>
                <c:pt idx="32">
                  <c:v>21.5</c:v>
                </c:pt>
                <c:pt idx="33">
                  <c:v>21.75</c:v>
                </c:pt>
                <c:pt idx="34">
                  <c:v>22</c:v>
                </c:pt>
                <c:pt idx="35">
                  <c:v>22.25</c:v>
                </c:pt>
                <c:pt idx="36">
                  <c:v>22.5</c:v>
                </c:pt>
                <c:pt idx="37">
                  <c:v>22.75</c:v>
                </c:pt>
                <c:pt idx="38">
                  <c:v>23</c:v>
                </c:pt>
                <c:pt idx="39">
                  <c:v>23.25</c:v>
                </c:pt>
                <c:pt idx="40">
                  <c:v>23.5</c:v>
                </c:pt>
                <c:pt idx="41">
                  <c:v>23.75</c:v>
                </c:pt>
                <c:pt idx="42">
                  <c:v>24</c:v>
                </c:pt>
                <c:pt idx="43">
                  <c:v>24.25</c:v>
                </c:pt>
                <c:pt idx="44">
                  <c:v>24.5</c:v>
                </c:pt>
                <c:pt idx="45">
                  <c:v>24.75</c:v>
                </c:pt>
                <c:pt idx="46">
                  <c:v>25</c:v>
                </c:pt>
                <c:pt idx="47">
                  <c:v>25.25</c:v>
                </c:pt>
                <c:pt idx="48">
                  <c:v>25.5</c:v>
                </c:pt>
                <c:pt idx="49">
                  <c:v>25.75</c:v>
                </c:pt>
                <c:pt idx="50">
                  <c:v>26</c:v>
                </c:pt>
                <c:pt idx="51">
                  <c:v>26.25</c:v>
                </c:pt>
                <c:pt idx="52">
                  <c:v>26.5</c:v>
                </c:pt>
                <c:pt idx="53">
                  <c:v>26.75</c:v>
                </c:pt>
                <c:pt idx="54">
                  <c:v>27</c:v>
                </c:pt>
                <c:pt idx="55">
                  <c:v>27.25</c:v>
                </c:pt>
                <c:pt idx="56">
                  <c:v>27.5</c:v>
                </c:pt>
                <c:pt idx="57">
                  <c:v>27.75</c:v>
                </c:pt>
                <c:pt idx="58">
                  <c:v>28</c:v>
                </c:pt>
                <c:pt idx="59">
                  <c:v>28.25</c:v>
                </c:pt>
                <c:pt idx="60">
                  <c:v>28.5</c:v>
                </c:pt>
                <c:pt idx="61">
                  <c:v>28.75</c:v>
                </c:pt>
                <c:pt idx="62">
                  <c:v>29</c:v>
                </c:pt>
                <c:pt idx="63">
                  <c:v>29.25</c:v>
                </c:pt>
                <c:pt idx="64">
                  <c:v>29.5</c:v>
                </c:pt>
                <c:pt idx="65">
                  <c:v>29.75</c:v>
                </c:pt>
                <c:pt idx="66">
                  <c:v>30</c:v>
                </c:pt>
                <c:pt idx="67">
                  <c:v>30.25</c:v>
                </c:pt>
                <c:pt idx="68">
                  <c:v>30.5</c:v>
                </c:pt>
                <c:pt idx="69">
                  <c:v>30.75</c:v>
                </c:pt>
              </c:numCache>
            </c:numRef>
          </c:xVal>
          <c:yVal>
            <c:numRef>
              <c:f>FHMax!$M$3:$M$72</c:f>
              <c:numCache>
                <c:formatCode>0.00</c:formatCode>
                <c:ptCount val="70"/>
                <c:pt idx="1">
                  <c:v>65.125</c:v>
                </c:pt>
                <c:pt idx="2">
                  <c:v>69.5</c:v>
                </c:pt>
                <c:pt idx="3">
                  <c:v>71.666666666666671</c:v>
                </c:pt>
                <c:pt idx="4">
                  <c:v>74</c:v>
                </c:pt>
                <c:pt idx="5">
                  <c:v>76.25</c:v>
                </c:pt>
                <c:pt idx="6">
                  <c:v>78</c:v>
                </c:pt>
                <c:pt idx="7">
                  <c:v>80.25</c:v>
                </c:pt>
                <c:pt idx="8">
                  <c:v>83.5</c:v>
                </c:pt>
                <c:pt idx="9">
                  <c:v>84.666666666666671</c:v>
                </c:pt>
                <c:pt idx="10">
                  <c:v>86.75</c:v>
                </c:pt>
                <c:pt idx="11">
                  <c:v>88.25</c:v>
                </c:pt>
                <c:pt idx="12">
                  <c:v>91</c:v>
                </c:pt>
                <c:pt idx="13">
                  <c:v>92.666666666666671</c:v>
                </c:pt>
                <c:pt idx="14">
                  <c:v>94.5</c:v>
                </c:pt>
                <c:pt idx="15">
                  <c:v>97</c:v>
                </c:pt>
                <c:pt idx="16">
                  <c:v>98.375</c:v>
                </c:pt>
                <c:pt idx="17">
                  <c:v>100.8</c:v>
                </c:pt>
                <c:pt idx="18">
                  <c:v>102.5</c:v>
                </c:pt>
                <c:pt idx="19">
                  <c:v>104</c:v>
                </c:pt>
                <c:pt idx="20">
                  <c:v>106.28571428571429</c:v>
                </c:pt>
                <c:pt idx="21">
                  <c:v>109.16666666666667</c:v>
                </c:pt>
                <c:pt idx="22">
                  <c:v>111.14285714285714</c:v>
                </c:pt>
                <c:pt idx="23">
                  <c:v>113.8</c:v>
                </c:pt>
                <c:pt idx="24">
                  <c:v>116.83333333333333</c:v>
                </c:pt>
                <c:pt idx="25">
                  <c:v>118.66666666666667</c:v>
                </c:pt>
                <c:pt idx="26">
                  <c:v>120.5</c:v>
                </c:pt>
                <c:pt idx="27">
                  <c:v>123.57142857142857</c:v>
                </c:pt>
                <c:pt idx="28">
                  <c:v>125.66666666666667</c:v>
                </c:pt>
                <c:pt idx="29">
                  <c:v>129</c:v>
                </c:pt>
                <c:pt idx="30">
                  <c:v>131.75</c:v>
                </c:pt>
                <c:pt idx="31">
                  <c:v>135.16666666666666</c:v>
                </c:pt>
                <c:pt idx="32">
                  <c:v>137.6</c:v>
                </c:pt>
                <c:pt idx="33">
                  <c:v>139.77777777777777</c:v>
                </c:pt>
                <c:pt idx="34">
                  <c:v>144.14285714285714</c:v>
                </c:pt>
                <c:pt idx="35">
                  <c:v>146.5</c:v>
                </c:pt>
                <c:pt idx="36">
                  <c:v>147.19999999999999</c:v>
                </c:pt>
                <c:pt idx="37">
                  <c:v>148.28571428571428</c:v>
                </c:pt>
                <c:pt idx="38">
                  <c:v>150.4</c:v>
                </c:pt>
                <c:pt idx="39">
                  <c:v>153.25</c:v>
                </c:pt>
                <c:pt idx="40">
                  <c:v>154</c:v>
                </c:pt>
                <c:pt idx="41">
                  <c:v>154</c:v>
                </c:pt>
                <c:pt idx="42">
                  <c:v>152.25</c:v>
                </c:pt>
                <c:pt idx="43">
                  <c:v>154</c:v>
                </c:pt>
                <c:pt idx="44">
                  <c:v>154.4</c:v>
                </c:pt>
                <c:pt idx="45">
                  <c:v>156</c:v>
                </c:pt>
                <c:pt idx="46">
                  <c:v>156</c:v>
                </c:pt>
                <c:pt idx="47">
                  <c:v>157.81818181818181</c:v>
                </c:pt>
                <c:pt idx="48">
                  <c:v>160</c:v>
                </c:pt>
                <c:pt idx="49">
                  <c:v>159.5</c:v>
                </c:pt>
                <c:pt idx="50">
                  <c:v>160</c:v>
                </c:pt>
                <c:pt idx="51">
                  <c:v>160.5</c:v>
                </c:pt>
                <c:pt idx="52">
                  <c:v>161</c:v>
                </c:pt>
                <c:pt idx="53">
                  <c:v>161.14285714285714</c:v>
                </c:pt>
                <c:pt idx="54">
                  <c:v>159.5</c:v>
                </c:pt>
                <c:pt idx="55">
                  <c:v>158</c:v>
                </c:pt>
                <c:pt idx="56">
                  <c:v>153.75</c:v>
                </c:pt>
                <c:pt idx="57">
                  <c:v>150</c:v>
                </c:pt>
                <c:pt idx="58">
                  <c:v>134</c:v>
                </c:pt>
                <c:pt idx="59">
                  <c:v>123</c:v>
                </c:pt>
                <c:pt idx="60">
                  <c:v>113.8</c:v>
                </c:pt>
                <c:pt idx="61">
                  <c:v>109</c:v>
                </c:pt>
                <c:pt idx="62">
                  <c:v>97</c:v>
                </c:pt>
                <c:pt idx="63">
                  <c:v>104</c:v>
                </c:pt>
                <c:pt idx="64">
                  <c:v>99.666666666666671</c:v>
                </c:pt>
                <c:pt idx="65">
                  <c:v>98.6</c:v>
                </c:pt>
                <c:pt idx="66">
                  <c:v>96.857142857142861</c:v>
                </c:pt>
                <c:pt idx="67">
                  <c:v>95.5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ADA-4367-A833-C9FD4F31D41E}"/>
            </c:ext>
          </c:extLst>
        </c:ser>
        <c:ser>
          <c:idx val="12"/>
          <c:order val="12"/>
          <c:tx>
            <c:v>average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FHMax!$A$3:$A$72</c:f>
              <c:numCache>
                <c:formatCode>General</c:formatCode>
                <c:ptCount val="70"/>
                <c:pt idx="0">
                  <c:v>13.5</c:v>
                </c:pt>
                <c:pt idx="1">
                  <c:v>13.75</c:v>
                </c:pt>
                <c:pt idx="2">
                  <c:v>14</c:v>
                </c:pt>
                <c:pt idx="3">
                  <c:v>14.25</c:v>
                </c:pt>
                <c:pt idx="4">
                  <c:v>14.5</c:v>
                </c:pt>
                <c:pt idx="5">
                  <c:v>14.75</c:v>
                </c:pt>
                <c:pt idx="6">
                  <c:v>15</c:v>
                </c:pt>
                <c:pt idx="7">
                  <c:v>15.25</c:v>
                </c:pt>
                <c:pt idx="8">
                  <c:v>15.5</c:v>
                </c:pt>
                <c:pt idx="9">
                  <c:v>15.75</c:v>
                </c:pt>
                <c:pt idx="10">
                  <c:v>16</c:v>
                </c:pt>
                <c:pt idx="11">
                  <c:v>16.25</c:v>
                </c:pt>
                <c:pt idx="12">
                  <c:v>16.5</c:v>
                </c:pt>
                <c:pt idx="13">
                  <c:v>16.75</c:v>
                </c:pt>
                <c:pt idx="14">
                  <c:v>17</c:v>
                </c:pt>
                <c:pt idx="15">
                  <c:v>17.25</c:v>
                </c:pt>
                <c:pt idx="16">
                  <c:v>17.5</c:v>
                </c:pt>
                <c:pt idx="17">
                  <c:v>17.75</c:v>
                </c:pt>
                <c:pt idx="18">
                  <c:v>18</c:v>
                </c:pt>
                <c:pt idx="19">
                  <c:v>18.25</c:v>
                </c:pt>
                <c:pt idx="20">
                  <c:v>18.5</c:v>
                </c:pt>
                <c:pt idx="21">
                  <c:v>18.75</c:v>
                </c:pt>
                <c:pt idx="22">
                  <c:v>19</c:v>
                </c:pt>
                <c:pt idx="23">
                  <c:v>19.25</c:v>
                </c:pt>
                <c:pt idx="24">
                  <c:v>19.5</c:v>
                </c:pt>
                <c:pt idx="25">
                  <c:v>19.75</c:v>
                </c:pt>
                <c:pt idx="26">
                  <c:v>20</c:v>
                </c:pt>
                <c:pt idx="27">
                  <c:v>20.25</c:v>
                </c:pt>
                <c:pt idx="28">
                  <c:v>20.5</c:v>
                </c:pt>
                <c:pt idx="29">
                  <c:v>20.75</c:v>
                </c:pt>
                <c:pt idx="30">
                  <c:v>21</c:v>
                </c:pt>
                <c:pt idx="31">
                  <c:v>21.25</c:v>
                </c:pt>
                <c:pt idx="32">
                  <c:v>21.5</c:v>
                </c:pt>
                <c:pt idx="33">
                  <c:v>21.75</c:v>
                </c:pt>
                <c:pt idx="34">
                  <c:v>22</c:v>
                </c:pt>
                <c:pt idx="35">
                  <c:v>22.25</c:v>
                </c:pt>
                <c:pt idx="36">
                  <c:v>22.5</c:v>
                </c:pt>
                <c:pt idx="37">
                  <c:v>22.75</c:v>
                </c:pt>
                <c:pt idx="38">
                  <c:v>23</c:v>
                </c:pt>
                <c:pt idx="39">
                  <c:v>23.25</c:v>
                </c:pt>
                <c:pt idx="40">
                  <c:v>23.5</c:v>
                </c:pt>
                <c:pt idx="41">
                  <c:v>23.75</c:v>
                </c:pt>
                <c:pt idx="42">
                  <c:v>24</c:v>
                </c:pt>
                <c:pt idx="43">
                  <c:v>24.25</c:v>
                </c:pt>
                <c:pt idx="44">
                  <c:v>24.5</c:v>
                </c:pt>
                <c:pt idx="45">
                  <c:v>24.75</c:v>
                </c:pt>
                <c:pt idx="46">
                  <c:v>25</c:v>
                </c:pt>
                <c:pt idx="47">
                  <c:v>25.25</c:v>
                </c:pt>
                <c:pt idx="48">
                  <c:v>25.5</c:v>
                </c:pt>
                <c:pt idx="49">
                  <c:v>25.75</c:v>
                </c:pt>
                <c:pt idx="50">
                  <c:v>26</c:v>
                </c:pt>
                <c:pt idx="51">
                  <c:v>26.25</c:v>
                </c:pt>
                <c:pt idx="52">
                  <c:v>26.5</c:v>
                </c:pt>
                <c:pt idx="53">
                  <c:v>26.75</c:v>
                </c:pt>
                <c:pt idx="54">
                  <c:v>27</c:v>
                </c:pt>
                <c:pt idx="55">
                  <c:v>27.25</c:v>
                </c:pt>
                <c:pt idx="56">
                  <c:v>27.5</c:v>
                </c:pt>
                <c:pt idx="57">
                  <c:v>27.75</c:v>
                </c:pt>
                <c:pt idx="58">
                  <c:v>28</c:v>
                </c:pt>
                <c:pt idx="59">
                  <c:v>28.25</c:v>
                </c:pt>
                <c:pt idx="60">
                  <c:v>28.5</c:v>
                </c:pt>
                <c:pt idx="61">
                  <c:v>28.75</c:v>
                </c:pt>
                <c:pt idx="62">
                  <c:v>29</c:v>
                </c:pt>
                <c:pt idx="63">
                  <c:v>29.25</c:v>
                </c:pt>
                <c:pt idx="64">
                  <c:v>29.5</c:v>
                </c:pt>
                <c:pt idx="65">
                  <c:v>29.75</c:v>
                </c:pt>
                <c:pt idx="66">
                  <c:v>30</c:v>
                </c:pt>
                <c:pt idx="67">
                  <c:v>30.25</c:v>
                </c:pt>
                <c:pt idx="68">
                  <c:v>30.5</c:v>
                </c:pt>
                <c:pt idx="69">
                  <c:v>30.75</c:v>
                </c:pt>
              </c:numCache>
            </c:numRef>
          </c:xVal>
          <c:yVal>
            <c:numRef>
              <c:f>FHMax!$N$3:$N$72</c:f>
              <c:numCache>
                <c:formatCode>0</c:formatCode>
                <c:ptCount val="70"/>
                <c:pt idx="0">
                  <c:v>58.466386554621849</c:v>
                </c:pt>
                <c:pt idx="1">
                  <c:v>58.948689317928448</c:v>
                </c:pt>
                <c:pt idx="2">
                  <c:v>62.114761904761906</c:v>
                </c:pt>
                <c:pt idx="3">
                  <c:v>63.950595238095232</c:v>
                </c:pt>
                <c:pt idx="4">
                  <c:v>65.291991341991348</c:v>
                </c:pt>
                <c:pt idx="5">
                  <c:v>67.311849009576292</c:v>
                </c:pt>
                <c:pt idx="6">
                  <c:v>68.927813852813856</c:v>
                </c:pt>
                <c:pt idx="7">
                  <c:v>70.69199735449736</c:v>
                </c:pt>
                <c:pt idx="8">
                  <c:v>71.880853174603175</c:v>
                </c:pt>
                <c:pt idx="9">
                  <c:v>74.249107142857142</c:v>
                </c:pt>
                <c:pt idx="10">
                  <c:v>76.206150793650792</c:v>
                </c:pt>
                <c:pt idx="11">
                  <c:v>78.113095238095241</c:v>
                </c:pt>
                <c:pt idx="12">
                  <c:v>79.991765873015865</c:v>
                </c:pt>
                <c:pt idx="13">
                  <c:v>81.563888888888883</c:v>
                </c:pt>
                <c:pt idx="14">
                  <c:v>83.701653439153446</c:v>
                </c:pt>
                <c:pt idx="15">
                  <c:v>85.822023809523799</c:v>
                </c:pt>
                <c:pt idx="16">
                  <c:v>87.331944444444446</c:v>
                </c:pt>
                <c:pt idx="17">
                  <c:v>89.18988095238096</c:v>
                </c:pt>
                <c:pt idx="18">
                  <c:v>91.268220899470904</c:v>
                </c:pt>
                <c:pt idx="19">
                  <c:v>93.186111111111131</c:v>
                </c:pt>
                <c:pt idx="20">
                  <c:v>95.059126984126976</c:v>
                </c:pt>
                <c:pt idx="21">
                  <c:v>97.284060846560848</c:v>
                </c:pt>
                <c:pt idx="22">
                  <c:v>99.324603174603169</c:v>
                </c:pt>
                <c:pt idx="23">
                  <c:v>101.07222222222224</c:v>
                </c:pt>
                <c:pt idx="24">
                  <c:v>103.22261904761905</c:v>
                </c:pt>
                <c:pt idx="25">
                  <c:v>105.18796296296296</c:v>
                </c:pt>
                <c:pt idx="26">
                  <c:v>107.11011904761904</c:v>
                </c:pt>
                <c:pt idx="27">
                  <c:v>109.25886243386243</c:v>
                </c:pt>
                <c:pt idx="28">
                  <c:v>111.22536375661376</c:v>
                </c:pt>
                <c:pt idx="29">
                  <c:v>113.87341269841271</c:v>
                </c:pt>
                <c:pt idx="30">
                  <c:v>115.21504629629631</c:v>
                </c:pt>
                <c:pt idx="31">
                  <c:v>117.15228174603175</c:v>
                </c:pt>
                <c:pt idx="32">
                  <c:v>118.95972222222223</c:v>
                </c:pt>
                <c:pt idx="33">
                  <c:v>120.70544432419432</c:v>
                </c:pt>
                <c:pt idx="34">
                  <c:v>122.77949735449737</c:v>
                </c:pt>
                <c:pt idx="35">
                  <c:v>124.9111111111111</c:v>
                </c:pt>
                <c:pt idx="36">
                  <c:v>126.48521825396824</c:v>
                </c:pt>
                <c:pt idx="37">
                  <c:v>128.51210016835017</c:v>
                </c:pt>
                <c:pt idx="38">
                  <c:v>130.24729437229436</c:v>
                </c:pt>
                <c:pt idx="39">
                  <c:v>132.47996031746032</c:v>
                </c:pt>
                <c:pt idx="40">
                  <c:v>134.3386574074074</c:v>
                </c:pt>
                <c:pt idx="41">
                  <c:v>135.73134920634922</c:v>
                </c:pt>
                <c:pt idx="42">
                  <c:v>137.09974747474749</c:v>
                </c:pt>
                <c:pt idx="43">
                  <c:v>138.76874999999998</c:v>
                </c:pt>
                <c:pt idx="44">
                  <c:v>140.21785714285716</c:v>
                </c:pt>
                <c:pt idx="45">
                  <c:v>141.59485884485886</c:v>
                </c:pt>
                <c:pt idx="46">
                  <c:v>143.42658730158729</c:v>
                </c:pt>
                <c:pt idx="47">
                  <c:v>144.49642255892257</c:v>
                </c:pt>
                <c:pt idx="48">
                  <c:v>145.83187830687831</c:v>
                </c:pt>
                <c:pt idx="49">
                  <c:v>145.93154761904762</c:v>
                </c:pt>
                <c:pt idx="50">
                  <c:v>146.79951668701668</c:v>
                </c:pt>
                <c:pt idx="51">
                  <c:v>147.3609126984127</c:v>
                </c:pt>
                <c:pt idx="52">
                  <c:v>148.08746693121694</c:v>
                </c:pt>
                <c:pt idx="53">
                  <c:v>148.95070878195878</c:v>
                </c:pt>
                <c:pt idx="54">
                  <c:v>149.43716931216932</c:v>
                </c:pt>
                <c:pt idx="55">
                  <c:v>149.56064814814815</c:v>
                </c:pt>
                <c:pt idx="56">
                  <c:v>149.54865967365967</c:v>
                </c:pt>
                <c:pt idx="57">
                  <c:v>149.52440476190478</c:v>
                </c:pt>
                <c:pt idx="58">
                  <c:v>147.96329365079364</c:v>
                </c:pt>
                <c:pt idx="59">
                  <c:v>146.30366161616161</c:v>
                </c:pt>
                <c:pt idx="60">
                  <c:v>145.03353174603174</c:v>
                </c:pt>
                <c:pt idx="61">
                  <c:v>142.73950817700816</c:v>
                </c:pt>
                <c:pt idx="62">
                  <c:v>141.32106319606319</c:v>
                </c:pt>
                <c:pt idx="63">
                  <c:v>140.85052910052909</c:v>
                </c:pt>
                <c:pt idx="64">
                  <c:v>139.84771825396828</c:v>
                </c:pt>
                <c:pt idx="65">
                  <c:v>139.02104978354978</c:v>
                </c:pt>
                <c:pt idx="66">
                  <c:v>136.13938492063494</c:v>
                </c:pt>
                <c:pt idx="67">
                  <c:v>130.88705234159781</c:v>
                </c:pt>
                <c:pt idx="68">
                  <c:v>132.92640692640691</c:v>
                </c:pt>
                <c:pt idx="69">
                  <c:v>143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ADA-4367-A833-C9FD4F31D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642856"/>
        <c:axId val="265684616"/>
      </c:scatterChart>
      <c:valAx>
        <c:axId val="264642856"/>
        <c:scaling>
          <c:orientation val="minMax"/>
          <c:min val="1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Temperature  (°C)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5684616"/>
        <c:crosses val="autoZero"/>
        <c:crossBetween val="midCat"/>
        <c:majorUnit val="2"/>
      </c:valAx>
      <c:valAx>
        <c:axId val="2656846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ZA" sz="1400" b="0" i="1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ƒ</a:t>
                </a:r>
                <a:r>
                  <a:rPr lang="az-Cyrl-AZ" sz="1400" b="0" i="0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н</a:t>
                </a:r>
                <a:r>
                  <a:rPr lang="en-ZA" sz="1400" b="0" i="0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max (beats min⁻¹)</a:t>
                </a:r>
                <a:endParaRPr lang="en-ZA" sz="1400" b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4642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v>Fish 1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'Q10'!$A$4:$A$20</c:f>
              <c:numCache>
                <c:formatCode>General</c:formatCode>
                <c:ptCount val="1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</c:numCache>
            </c:numRef>
          </c:xVal>
          <c:yVal>
            <c:numRef>
              <c:f>'Q10'!$B$4:$B$20</c:f>
              <c:numCache>
                <c:formatCode>General</c:formatCode>
                <c:ptCount val="17"/>
                <c:pt idx="0">
                  <c:v>1.9505018466494846</c:v>
                </c:pt>
                <c:pt idx="1">
                  <c:v>4.603969672522191</c:v>
                </c:pt>
                <c:pt idx="2">
                  <c:v>2.6110052422152314</c:v>
                </c:pt>
                <c:pt idx="3">
                  <c:v>2.4893560314740126</c:v>
                </c:pt>
                <c:pt idx="4">
                  <c:v>2.6339859254642892</c:v>
                </c:pt>
                <c:pt idx="5">
                  <c:v>2.6197707693718622</c:v>
                </c:pt>
                <c:pt idx="6">
                  <c:v>2.3205330814803471</c:v>
                </c:pt>
                <c:pt idx="7">
                  <c:v>2.0890513157329096</c:v>
                </c:pt>
                <c:pt idx="8">
                  <c:v>1.9211587706092192</c:v>
                </c:pt>
                <c:pt idx="9">
                  <c:v>1.9162573498503104</c:v>
                </c:pt>
                <c:pt idx="10">
                  <c:v>1.6077416960433391</c:v>
                </c:pt>
                <c:pt idx="11">
                  <c:v>1.4252246571446419</c:v>
                </c:pt>
                <c:pt idx="12">
                  <c:v>1.1515305686519406</c:v>
                </c:pt>
                <c:pt idx="13">
                  <c:v>1.0495687736228334</c:v>
                </c:pt>
                <c:pt idx="14">
                  <c:v>1</c:v>
                </c:pt>
                <c:pt idx="15">
                  <c:v>1.1436560627679611</c:v>
                </c:pt>
                <c:pt idx="1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59-4D44-82F4-5B0932F60B62}"/>
            </c:ext>
          </c:extLst>
        </c:ser>
        <c:ser>
          <c:idx val="2"/>
          <c:order val="1"/>
          <c:tx>
            <c:v>Fish 2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'Q10'!$A$4:$A$20</c:f>
              <c:numCache>
                <c:formatCode>General</c:formatCode>
                <c:ptCount val="1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</c:numCache>
            </c:numRef>
          </c:xVal>
          <c:yVal>
            <c:numRef>
              <c:f>'Q10'!$C$4:$C$20</c:f>
              <c:numCache>
                <c:formatCode>General</c:formatCode>
                <c:ptCount val="17"/>
                <c:pt idx="0">
                  <c:v>2.8817522466797567</c:v>
                </c:pt>
                <c:pt idx="1">
                  <c:v>2.5291015726963368</c:v>
                </c:pt>
                <c:pt idx="2">
                  <c:v>2.3543218291523536</c:v>
                </c:pt>
                <c:pt idx="3">
                  <c:v>2.1343221285108034</c:v>
                </c:pt>
                <c:pt idx="4">
                  <c:v>2.0816446532779302</c:v>
                </c:pt>
                <c:pt idx="5">
                  <c:v>1.7091512670303</c:v>
                </c:pt>
                <c:pt idx="6">
                  <c:v>1.5786777557261389</c:v>
                </c:pt>
                <c:pt idx="7">
                  <c:v>1.3994319657557091</c:v>
                </c:pt>
                <c:pt idx="8">
                  <c:v>1.5544723493263219</c:v>
                </c:pt>
                <c:pt idx="9">
                  <c:v>1.6709283371409032</c:v>
                </c:pt>
                <c:pt idx="10">
                  <c:v>1.5272603024710234</c:v>
                </c:pt>
                <c:pt idx="11">
                  <c:v>1.3134683887173202</c:v>
                </c:pt>
                <c:pt idx="12">
                  <c:v>1.4852063206233967</c:v>
                </c:pt>
                <c:pt idx="13">
                  <c:v>1.506427181338553</c:v>
                </c:pt>
                <c:pt idx="14">
                  <c:v>1.3334767717797871</c:v>
                </c:pt>
                <c:pt idx="15">
                  <c:v>0.95371208227132986</c:v>
                </c:pt>
                <c:pt idx="1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859-4D44-82F4-5B0932F60B62}"/>
            </c:ext>
          </c:extLst>
        </c:ser>
        <c:ser>
          <c:idx val="3"/>
          <c:order val="2"/>
          <c:tx>
            <c:v>Fish 3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bg2">
                  <a:lumMod val="50000"/>
                </a:schemeClr>
              </a:solidFill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'Q10'!$A$5:$A$20</c:f>
              <c:numCache>
                <c:formatCode>General</c:formatCode>
                <c:ptCount val="1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</c:numCache>
            </c:numRef>
          </c:xVal>
          <c:yVal>
            <c:numRef>
              <c:f>'Q10'!$D$5:$D$20</c:f>
              <c:numCache>
                <c:formatCode>General</c:formatCode>
                <c:ptCount val="16"/>
                <c:pt idx="0">
                  <c:v>2.914340796564014</c:v>
                </c:pt>
                <c:pt idx="1">
                  <c:v>2.2787933821563402</c:v>
                </c:pt>
                <c:pt idx="2">
                  <c:v>2.0783775220794336</c:v>
                </c:pt>
                <c:pt idx="3">
                  <c:v>2.1638658922618097</c:v>
                </c:pt>
                <c:pt idx="4">
                  <c:v>1.9262673030632584</c:v>
                </c:pt>
                <c:pt idx="5">
                  <c:v>1.9515277889658098</c:v>
                </c:pt>
                <c:pt idx="6">
                  <c:v>1.885430396491385</c:v>
                </c:pt>
                <c:pt idx="7">
                  <c:v>1.7806689184381772</c:v>
                </c:pt>
                <c:pt idx="8">
                  <c:v>1.8011133477646408</c:v>
                </c:pt>
                <c:pt idx="9">
                  <c:v>1.6300532813699005</c:v>
                </c:pt>
                <c:pt idx="10">
                  <c:v>1.6863301133154442</c:v>
                </c:pt>
                <c:pt idx="11">
                  <c:v>1.5238419249709454</c:v>
                </c:pt>
                <c:pt idx="12">
                  <c:v>1.344186543156175</c:v>
                </c:pt>
                <c:pt idx="13">
                  <c:v>1.1750645195579117</c:v>
                </c:pt>
                <c:pt idx="14">
                  <c:v>0.90374988316752758</c:v>
                </c:pt>
                <c:pt idx="1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859-4D44-82F4-5B0932F60B62}"/>
            </c:ext>
          </c:extLst>
        </c:ser>
        <c:ser>
          <c:idx val="4"/>
          <c:order val="3"/>
          <c:tx>
            <c:v>Fish 4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'Q10'!$A$4:$A$20</c:f>
              <c:numCache>
                <c:formatCode>General</c:formatCode>
                <c:ptCount val="1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</c:numCache>
            </c:numRef>
          </c:xVal>
          <c:yVal>
            <c:numRef>
              <c:f>'Q10'!$E$4:$E$20</c:f>
              <c:numCache>
                <c:formatCode>General</c:formatCode>
                <c:ptCount val="17"/>
                <c:pt idx="0">
                  <c:v>3.054836242631453</c:v>
                </c:pt>
                <c:pt idx="1">
                  <c:v>2.6024404482212056</c:v>
                </c:pt>
                <c:pt idx="2">
                  <c:v>2.7821508775118189</c:v>
                </c:pt>
                <c:pt idx="3">
                  <c:v>2.3204124650703637</c:v>
                </c:pt>
                <c:pt idx="4">
                  <c:v>2.0214356314501116</c:v>
                </c:pt>
                <c:pt idx="5">
                  <c:v>1.9743026768074103</c:v>
                </c:pt>
                <c:pt idx="6">
                  <c:v>1.9725775753134673</c:v>
                </c:pt>
                <c:pt idx="7">
                  <c:v>1.7391697134895618</c:v>
                </c:pt>
                <c:pt idx="8">
                  <c:v>1.8554793981302535</c:v>
                </c:pt>
                <c:pt idx="9">
                  <c:v>1.4712095896256672</c:v>
                </c:pt>
                <c:pt idx="10">
                  <c:v>1.6158164579368739</c:v>
                </c:pt>
                <c:pt idx="11">
                  <c:v>1.0374840189516705</c:v>
                </c:pt>
                <c:pt idx="12">
                  <c:v>0.952823165287778</c:v>
                </c:pt>
                <c:pt idx="13">
                  <c:v>0.91678571035799872</c:v>
                </c:pt>
                <c:pt idx="14">
                  <c:v>0.73512363232655731</c:v>
                </c:pt>
                <c:pt idx="15">
                  <c:v>0.239308529649714</c:v>
                </c:pt>
                <c:pt idx="1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859-4D44-82F4-5B0932F60B62}"/>
            </c:ext>
          </c:extLst>
        </c:ser>
        <c:ser>
          <c:idx val="5"/>
          <c:order val="4"/>
          <c:tx>
            <c:v>Fish 5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plus"/>
            <c:size val="5"/>
            <c:spPr>
              <a:noFill/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'Q10'!$A$6:$A$20</c:f>
              <c:numCache>
                <c:formatCode>General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'Q10'!$F$6:$F$20</c:f>
              <c:numCache>
                <c:formatCode>General</c:formatCode>
                <c:ptCount val="15"/>
                <c:pt idx="0">
                  <c:v>3.1669549468732257</c:v>
                </c:pt>
                <c:pt idx="1">
                  <c:v>2.3855695210238785</c:v>
                </c:pt>
                <c:pt idx="2">
                  <c:v>2.3106592436976685</c:v>
                </c:pt>
                <c:pt idx="3">
                  <c:v>1.9687232548913109</c:v>
                </c:pt>
                <c:pt idx="4">
                  <c:v>2.1723744047795037</c:v>
                </c:pt>
                <c:pt idx="5">
                  <c:v>2.0262274643182763</c:v>
                </c:pt>
                <c:pt idx="6">
                  <c:v>3.4167833661798381</c:v>
                </c:pt>
                <c:pt idx="7">
                  <c:v>1.1382619152501459</c:v>
                </c:pt>
                <c:pt idx="8">
                  <c:v>1.598569969514481</c:v>
                </c:pt>
                <c:pt idx="9">
                  <c:v>1.4755779378283296</c:v>
                </c:pt>
                <c:pt idx="10">
                  <c:v>1.2966122014184818</c:v>
                </c:pt>
                <c:pt idx="11">
                  <c:v>0.94784718023509884</c:v>
                </c:pt>
                <c:pt idx="12">
                  <c:v>0.67160784113877647</c:v>
                </c:pt>
                <c:pt idx="13">
                  <c:v>0.32112971273941537</c:v>
                </c:pt>
                <c:pt idx="1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859-4D44-82F4-5B0932F60B62}"/>
            </c:ext>
          </c:extLst>
        </c:ser>
        <c:ser>
          <c:idx val="6"/>
          <c:order val="5"/>
          <c:tx>
            <c:v>Fish 6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'Q10'!$A$4:$A$20</c:f>
              <c:numCache>
                <c:formatCode>General</c:formatCode>
                <c:ptCount val="1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</c:numCache>
            </c:numRef>
          </c:xVal>
          <c:yVal>
            <c:numRef>
              <c:f>'Q10'!$G$4:$G$20</c:f>
              <c:numCache>
                <c:formatCode>General</c:formatCode>
                <c:ptCount val="17"/>
                <c:pt idx="0">
                  <c:v>3.4594918256386853</c:v>
                </c:pt>
                <c:pt idx="1">
                  <c:v>2.4802171926409757</c:v>
                </c:pt>
                <c:pt idx="2">
                  <c:v>2.2619841205805544</c:v>
                </c:pt>
                <c:pt idx="3">
                  <c:v>3.0156360615195883</c:v>
                </c:pt>
                <c:pt idx="4">
                  <c:v>2.9882884974785799</c:v>
                </c:pt>
                <c:pt idx="5">
                  <c:v>2.5333719147211173</c:v>
                </c:pt>
                <c:pt idx="6">
                  <c:v>1.9653671740564034</c:v>
                </c:pt>
                <c:pt idx="7">
                  <c:v>2.0671288977239191</c:v>
                </c:pt>
                <c:pt idx="8">
                  <c:v>1.8966886660814195</c:v>
                </c:pt>
                <c:pt idx="9">
                  <c:v>1.8631553001594068</c:v>
                </c:pt>
                <c:pt idx="10">
                  <c:v>1.6097651378379885</c:v>
                </c:pt>
                <c:pt idx="11">
                  <c:v>1.4913856933261624</c:v>
                </c:pt>
                <c:pt idx="12">
                  <c:v>1.2242982012301291</c:v>
                </c:pt>
                <c:pt idx="13">
                  <c:v>1.0168204685057922</c:v>
                </c:pt>
                <c:pt idx="14">
                  <c:v>0.96716224804473216</c:v>
                </c:pt>
                <c:pt idx="15">
                  <c:v>0.52797915021783481</c:v>
                </c:pt>
                <c:pt idx="1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859-4D44-82F4-5B0932F60B62}"/>
            </c:ext>
          </c:extLst>
        </c:ser>
        <c:ser>
          <c:idx val="7"/>
          <c:order val="6"/>
          <c:tx>
            <c:v>Fish 7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dot"/>
            <c:size val="5"/>
            <c:spPr>
              <a:noFill/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'Q10'!$A$4:$A$20</c:f>
              <c:numCache>
                <c:formatCode>General</c:formatCode>
                <c:ptCount val="1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</c:numCache>
            </c:numRef>
          </c:xVal>
          <c:yVal>
            <c:numRef>
              <c:f>'Q10'!$H$4:$H$20</c:f>
              <c:numCache>
                <c:formatCode>General</c:formatCode>
                <c:ptCount val="17"/>
                <c:pt idx="0">
                  <c:v>3.0713582979190739</c:v>
                </c:pt>
                <c:pt idx="1">
                  <c:v>2.7481182486900213</c:v>
                </c:pt>
                <c:pt idx="2">
                  <c:v>2.5764312881301383</c:v>
                </c:pt>
                <c:pt idx="3">
                  <c:v>2.2840565458121436</c:v>
                </c:pt>
                <c:pt idx="4">
                  <c:v>2.0736797682285011</c:v>
                </c:pt>
                <c:pt idx="5">
                  <c:v>1.8865141907050031</c:v>
                </c:pt>
                <c:pt idx="6">
                  <c:v>1.9556489656033431</c:v>
                </c:pt>
                <c:pt idx="7">
                  <c:v>1.9240629740899131</c:v>
                </c:pt>
                <c:pt idx="8">
                  <c:v>2.0689977313860441</c:v>
                </c:pt>
                <c:pt idx="9">
                  <c:v>1.9391796108576207</c:v>
                </c:pt>
                <c:pt idx="10">
                  <c:v>1.6307468008102155</c:v>
                </c:pt>
                <c:pt idx="11">
                  <c:v>0.63337008937030281</c:v>
                </c:pt>
                <c:pt idx="12">
                  <c:v>1.3275447344042124</c:v>
                </c:pt>
                <c:pt idx="13">
                  <c:v>1.2107141770606542</c:v>
                </c:pt>
                <c:pt idx="14">
                  <c:v>1.0673157057276641</c:v>
                </c:pt>
                <c:pt idx="15">
                  <c:v>0.92036216559476691</c:v>
                </c:pt>
                <c:pt idx="1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859-4D44-82F4-5B0932F60B62}"/>
            </c:ext>
          </c:extLst>
        </c:ser>
        <c:ser>
          <c:idx val="8"/>
          <c:order val="7"/>
          <c:tx>
            <c:v>Fish 8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dash"/>
            <c:size val="5"/>
            <c:spPr>
              <a:noFill/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'Q10'!$A$4:$A$20</c:f>
              <c:numCache>
                <c:formatCode>General</c:formatCode>
                <c:ptCount val="1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</c:numCache>
            </c:numRef>
          </c:xVal>
          <c:yVal>
            <c:numRef>
              <c:f>'Q10'!$I$4:$I$20</c:f>
              <c:numCache>
                <c:formatCode>General</c:formatCode>
                <c:ptCount val="17"/>
                <c:pt idx="0">
                  <c:v>5.107924236383294</c:v>
                </c:pt>
                <c:pt idx="1">
                  <c:v>2.9872057254202748</c:v>
                </c:pt>
                <c:pt idx="2">
                  <c:v>2.896075365432969</c:v>
                </c:pt>
                <c:pt idx="3">
                  <c:v>2.3654591948462174</c:v>
                </c:pt>
                <c:pt idx="4">
                  <c:v>2.379189190620473</c:v>
                </c:pt>
                <c:pt idx="5">
                  <c:v>2.2050971150533676</c:v>
                </c:pt>
                <c:pt idx="6">
                  <c:v>1.9310350952423969</c:v>
                </c:pt>
                <c:pt idx="7">
                  <c:v>1.6920821921807392</c:v>
                </c:pt>
                <c:pt idx="8">
                  <c:v>1.7259632170730885</c:v>
                </c:pt>
                <c:pt idx="9">
                  <c:v>1.7735410797474609</c:v>
                </c:pt>
                <c:pt idx="10">
                  <c:v>1.4794735451553589</c:v>
                </c:pt>
                <c:pt idx="11">
                  <c:v>1.1091876165121886</c:v>
                </c:pt>
                <c:pt idx="12">
                  <c:v>1.0129615843016837</c:v>
                </c:pt>
                <c:pt idx="13">
                  <c:v>0.95585714831448254</c:v>
                </c:pt>
                <c:pt idx="14">
                  <c:v>1.1056503840223464</c:v>
                </c:pt>
                <c:pt idx="15">
                  <c:v>1.2354008962073972</c:v>
                </c:pt>
                <c:pt idx="1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859-4D44-82F4-5B0932F60B62}"/>
            </c:ext>
          </c:extLst>
        </c:ser>
        <c:ser>
          <c:idx val="9"/>
          <c:order val="8"/>
          <c:tx>
            <c:v>Fish 9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'Q10'!$A$4:$A$20</c:f>
              <c:numCache>
                <c:formatCode>General</c:formatCode>
                <c:ptCount val="1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</c:numCache>
            </c:numRef>
          </c:xVal>
          <c:yVal>
            <c:numRef>
              <c:f>'Q10'!$J$4:$J$20</c:f>
              <c:numCache>
                <c:formatCode>General</c:formatCode>
                <c:ptCount val="17"/>
                <c:pt idx="0">
                  <c:v>4.021968182166292</c:v>
                </c:pt>
                <c:pt idx="1">
                  <c:v>3.2009646223588493</c:v>
                </c:pt>
                <c:pt idx="2">
                  <c:v>2.5918582260749852</c:v>
                </c:pt>
                <c:pt idx="3">
                  <c:v>2.4598675410138822</c:v>
                </c:pt>
                <c:pt idx="4">
                  <c:v>2.5171015589920573</c:v>
                </c:pt>
                <c:pt idx="5">
                  <c:v>2.3698903445875623</c:v>
                </c:pt>
                <c:pt idx="6">
                  <c:v>2.1857269552602343</c:v>
                </c:pt>
                <c:pt idx="7">
                  <c:v>1.8979231719212681</c:v>
                </c:pt>
                <c:pt idx="8">
                  <c:v>1.9002994394837323</c:v>
                </c:pt>
                <c:pt idx="9">
                  <c:v>1.6852788901498055</c:v>
                </c:pt>
                <c:pt idx="10">
                  <c:v>1.8315382019387838</c:v>
                </c:pt>
                <c:pt idx="11">
                  <c:v>1.575580444802958</c:v>
                </c:pt>
                <c:pt idx="12">
                  <c:v>1.3152013106781604</c:v>
                </c:pt>
                <c:pt idx="13">
                  <c:v>1.1745221423518288</c:v>
                </c:pt>
                <c:pt idx="14">
                  <c:v>0.21363698256889874</c:v>
                </c:pt>
                <c:pt idx="15">
                  <c:v>1.0565625608788849</c:v>
                </c:pt>
                <c:pt idx="1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859-4D44-82F4-5B0932F60B62}"/>
            </c:ext>
          </c:extLst>
        </c:ser>
        <c:ser>
          <c:idx val="10"/>
          <c:order val="9"/>
          <c:tx>
            <c:v>Fish 10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'Q10'!$A$4:$A$20</c:f>
              <c:numCache>
                <c:formatCode>General</c:formatCode>
                <c:ptCount val="1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</c:numCache>
            </c:numRef>
          </c:xVal>
          <c:yVal>
            <c:numRef>
              <c:f>'Q10'!$K$4:$K$20</c:f>
              <c:numCache>
                <c:formatCode>General</c:formatCode>
                <c:ptCount val="17"/>
                <c:pt idx="0">
                  <c:v>3.242950178789914</c:v>
                </c:pt>
                <c:pt idx="1">
                  <c:v>2.5305606350980336</c:v>
                </c:pt>
                <c:pt idx="2">
                  <c:v>2.5910972688936043</c:v>
                </c:pt>
                <c:pt idx="3">
                  <c:v>2.5697819601970071</c:v>
                </c:pt>
                <c:pt idx="4">
                  <c:v>2.4455362015922151</c:v>
                </c:pt>
                <c:pt idx="5">
                  <c:v>2.1936288585194572</c:v>
                </c:pt>
                <c:pt idx="6">
                  <c:v>1.9935734160366252</c:v>
                </c:pt>
                <c:pt idx="7">
                  <c:v>1.7102213557335524</c:v>
                </c:pt>
                <c:pt idx="8">
                  <c:v>1.5166121340985657</c:v>
                </c:pt>
                <c:pt idx="9">
                  <c:v>1.4101222955226298</c:v>
                </c:pt>
                <c:pt idx="10">
                  <c:v>1.4879558815794078</c:v>
                </c:pt>
                <c:pt idx="11">
                  <c:v>1.1377288613070631</c:v>
                </c:pt>
                <c:pt idx="12">
                  <c:v>1.0372397642603293</c:v>
                </c:pt>
                <c:pt idx="13">
                  <c:v>0.83179665934071023</c:v>
                </c:pt>
                <c:pt idx="14">
                  <c:v>0.67629511093063033</c:v>
                </c:pt>
                <c:pt idx="15">
                  <c:v>0.39997791843483255</c:v>
                </c:pt>
                <c:pt idx="1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859-4D44-82F4-5B0932F60B62}"/>
            </c:ext>
          </c:extLst>
        </c:ser>
        <c:ser>
          <c:idx val="11"/>
          <c:order val="10"/>
          <c:tx>
            <c:v>Fish 11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'Q10'!$A$4:$A$20</c:f>
              <c:numCache>
                <c:formatCode>General</c:formatCode>
                <c:ptCount val="1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</c:numCache>
            </c:numRef>
          </c:xVal>
          <c:yVal>
            <c:numRef>
              <c:f>'Q10'!$L$4:$L$20</c:f>
              <c:numCache>
                <c:formatCode>General</c:formatCode>
                <c:ptCount val="17"/>
                <c:pt idx="0">
                  <c:v>2.3725511744907424</c:v>
                </c:pt>
                <c:pt idx="1">
                  <c:v>2.3386836576999324</c:v>
                </c:pt>
                <c:pt idx="2">
                  <c:v>2.3908205925814707</c:v>
                </c:pt>
                <c:pt idx="3">
                  <c:v>2.2933614121044514</c:v>
                </c:pt>
                <c:pt idx="4">
                  <c:v>2.3193693252261824</c:v>
                </c:pt>
                <c:pt idx="5">
                  <c:v>2.0559651154257415</c:v>
                </c:pt>
                <c:pt idx="6">
                  <c:v>2.4522369998560438</c:v>
                </c:pt>
                <c:pt idx="7">
                  <c:v>1.8263969806406704</c:v>
                </c:pt>
                <c:pt idx="8">
                  <c:v>1.9325785287572712</c:v>
                </c:pt>
                <c:pt idx="9">
                  <c:v>1.754204132646759</c:v>
                </c:pt>
                <c:pt idx="10">
                  <c:v>1.5741037304952916</c:v>
                </c:pt>
                <c:pt idx="11">
                  <c:v>1.4098661913659862</c:v>
                </c:pt>
                <c:pt idx="12">
                  <c:v>1.2042444803390309</c:v>
                </c:pt>
                <c:pt idx="13">
                  <c:v>0.80382577029726188</c:v>
                </c:pt>
                <c:pt idx="14">
                  <c:v>0.60596112011982817</c:v>
                </c:pt>
                <c:pt idx="15">
                  <c:v>0.60555513507546099</c:v>
                </c:pt>
                <c:pt idx="1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859-4D44-82F4-5B0932F60B62}"/>
            </c:ext>
          </c:extLst>
        </c:ser>
        <c:ser>
          <c:idx val="12"/>
          <c:order val="11"/>
          <c:tx>
            <c:v>Fish 12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'Q10'!$A$4:$A$20</c:f>
              <c:numCache>
                <c:formatCode>General</c:formatCode>
                <c:ptCount val="1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</c:numCache>
            </c:numRef>
          </c:xVal>
          <c:yVal>
            <c:numRef>
              <c:f>'Q10'!$M$4:$M$20</c:f>
              <c:numCache>
                <c:formatCode>General</c:formatCode>
                <c:ptCount val="17"/>
                <c:pt idx="0">
                  <c:v>3.1702826285571102</c:v>
                </c:pt>
                <c:pt idx="1">
                  <c:v>2.8956682730790098</c:v>
                </c:pt>
                <c:pt idx="2">
                  <c:v>2.3530071695597088</c:v>
                </c:pt>
                <c:pt idx="3">
                  <c:v>2.2538269561761357</c:v>
                </c:pt>
                <c:pt idx="4">
                  <c:v>2.2468646723052168</c:v>
                </c:pt>
                <c:pt idx="5">
                  <c:v>2.2441655918026666</c:v>
                </c:pt>
                <c:pt idx="6">
                  <c:v>2.4413821770004724</c:v>
                </c:pt>
                <c:pt idx="7">
                  <c:v>2.457112398598964</c:v>
                </c:pt>
                <c:pt idx="8">
                  <c:v>1.5294916146395965</c:v>
                </c:pt>
                <c:pt idx="9">
                  <c:v>1.1300421701476635</c:v>
                </c:pt>
                <c:pt idx="10">
                  <c:v>1.2754779952581736</c:v>
                </c:pt>
                <c:pt idx="11">
                  <c:v>1.288112643308406</c:v>
                </c:pt>
                <c:pt idx="12">
                  <c:v>0.96918581096787848</c:v>
                </c:pt>
                <c:pt idx="13">
                  <c:v>0.17516248979607046</c:v>
                </c:pt>
                <c:pt idx="14">
                  <c:v>3.9506573054529773E-2</c:v>
                </c:pt>
                <c:pt idx="15">
                  <c:v>0.98536968235840405</c:v>
                </c:pt>
                <c:pt idx="1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859-4D44-82F4-5B0932F60B62}"/>
            </c:ext>
          </c:extLst>
        </c:ser>
        <c:ser>
          <c:idx val="0"/>
          <c:order val="12"/>
          <c:tx>
            <c:strRef>
              <c:f>'Q10'!$N$3</c:f>
              <c:strCache>
                <c:ptCount val="1"/>
                <c:pt idx="0">
                  <c:v>average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'Q10'!$A$4:$A$20</c:f>
              <c:numCache>
                <c:formatCode>General</c:formatCode>
                <c:ptCount val="1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</c:numCache>
            </c:numRef>
          </c:xVal>
          <c:yVal>
            <c:numRef>
              <c:f>'Q10'!$N$4:$N$20</c:f>
              <c:numCache>
                <c:formatCode>0.00</c:formatCode>
                <c:ptCount val="17"/>
                <c:pt idx="0">
                  <c:v>3.2333616859905803</c:v>
                </c:pt>
                <c:pt idx="1">
                  <c:v>2.8937518949991676</c:v>
                </c:pt>
                <c:pt idx="2">
                  <c:v>2.5712083590968668</c:v>
                </c:pt>
                <c:pt idx="3">
                  <c:v>2.3875022783189928</c:v>
                </c:pt>
                <c:pt idx="4">
                  <c:v>2.3484683800495865</c:v>
                </c:pt>
                <c:pt idx="5">
                  <c:v>2.1405707001649215</c:v>
                </c:pt>
                <c:pt idx="6">
                  <c:v>2.076721782443399</c:v>
                </c:pt>
                <c:pt idx="7">
                  <c:v>1.8928532355564058</c:v>
                </c:pt>
                <c:pt idx="8">
                  <c:v>1.9249328445169611</c:v>
                </c:pt>
                <c:pt idx="9">
                  <c:v>1.6294411682385845</c:v>
                </c:pt>
                <c:pt idx="10">
                  <c:v>1.5723752500342367</c:v>
                </c:pt>
                <c:pt idx="11">
                  <c:v>1.298609721329206</c:v>
                </c:pt>
                <c:pt idx="12">
                  <c:v>1.2083908389278306</c:v>
                </c:pt>
                <c:pt idx="13">
                  <c:v>0.99445952036478857</c:v>
                </c:pt>
                <c:pt idx="14">
                  <c:v>0.79923340743930504</c:v>
                </c:pt>
                <c:pt idx="15">
                  <c:v>0.77439698161362769</c:v>
                </c:pt>
                <c:pt idx="16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59-4D44-82F4-5B0932F60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849887"/>
        <c:axId val="841846143"/>
      </c:scatterChart>
      <c:valAx>
        <c:axId val="841849887"/>
        <c:scaling>
          <c:orientation val="minMax"/>
          <c:max val="33"/>
          <c:min val="1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baseline="0">
                    <a:solidFill>
                      <a:sysClr val="windowText" lastClr="000000"/>
                    </a:solidFill>
                    <a:effectLst/>
                  </a:rPr>
                  <a:t>Temperature (°C)</a:t>
                </a:r>
                <a:endParaRPr lang="en-ZA" sz="14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846143"/>
        <c:crosses val="autoZero"/>
        <c:crossBetween val="midCat"/>
        <c:majorUnit val="2"/>
      </c:valAx>
      <c:valAx>
        <c:axId val="841846143"/>
        <c:scaling>
          <c:orientation val="minMax"/>
          <c:max val="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baseline="0">
                    <a:solidFill>
                      <a:sysClr val="windowText" lastClr="000000"/>
                    </a:solidFill>
                    <a:effectLst/>
                  </a:rPr>
                  <a:t>Incremental Q10</a:t>
                </a:r>
                <a:endParaRPr lang="en-ZA" sz="14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849887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FHMax!$O$3:$O$72</c:f>
                <c:numCache>
                  <c:formatCode>General</c:formatCode>
                  <c:ptCount val="70"/>
                  <c:pt idx="0">
                    <c:v>9.6439857635778861</c:v>
                  </c:pt>
                  <c:pt idx="1">
                    <c:v>7.7780122817472339</c:v>
                  </c:pt>
                  <c:pt idx="2">
                    <c:v>8.0578768099796232</c:v>
                  </c:pt>
                  <c:pt idx="3">
                    <c:v>8.3015186161340484</c:v>
                  </c:pt>
                  <c:pt idx="4">
                    <c:v>8.2574382240195447</c:v>
                  </c:pt>
                  <c:pt idx="5">
                    <c:v>8.1493567650389256</c:v>
                  </c:pt>
                  <c:pt idx="6">
                    <c:v>8.6785505629236592</c:v>
                  </c:pt>
                  <c:pt idx="7">
                    <c:v>8.2255889318287174</c:v>
                  </c:pt>
                  <c:pt idx="8">
                    <c:v>8.2372691272215075</c:v>
                  </c:pt>
                  <c:pt idx="9">
                    <c:v>8.5602509960447328</c:v>
                  </c:pt>
                  <c:pt idx="10">
                    <c:v>8.8785101157934214</c:v>
                  </c:pt>
                  <c:pt idx="11">
                    <c:v>9.313822066603624</c:v>
                  </c:pt>
                  <c:pt idx="12">
                    <c:v>9.5372966927266507</c:v>
                  </c:pt>
                  <c:pt idx="13">
                    <c:v>9.8328706448242631</c:v>
                  </c:pt>
                  <c:pt idx="14">
                    <c:v>9.6761135587613509</c:v>
                  </c:pt>
                  <c:pt idx="15">
                    <c:v>10.02281437538913</c:v>
                  </c:pt>
                  <c:pt idx="16">
                    <c:v>10.237645198421051</c:v>
                  </c:pt>
                  <c:pt idx="17">
                    <c:v>10.369585108658237</c:v>
                  </c:pt>
                  <c:pt idx="18">
                    <c:v>10.521133254402306</c:v>
                  </c:pt>
                  <c:pt idx="19">
                    <c:v>10.633661533550505</c:v>
                  </c:pt>
                  <c:pt idx="20">
                    <c:v>10.748201339189828</c:v>
                  </c:pt>
                  <c:pt idx="21">
                    <c:v>11.07690672296833</c:v>
                  </c:pt>
                  <c:pt idx="22">
                    <c:v>11.286355733379967</c:v>
                  </c:pt>
                  <c:pt idx="23">
                    <c:v>11.575994695863013</c:v>
                  </c:pt>
                  <c:pt idx="24">
                    <c:v>11.761069935982752</c:v>
                  </c:pt>
                  <c:pt idx="25">
                    <c:v>11.927554850902451</c:v>
                  </c:pt>
                  <c:pt idx="26">
                    <c:v>12.296547294710846</c:v>
                  </c:pt>
                  <c:pt idx="27">
                    <c:v>12.59331454578777</c:v>
                  </c:pt>
                  <c:pt idx="28">
                    <c:v>13.055782296107802</c:v>
                  </c:pt>
                  <c:pt idx="29">
                    <c:v>12.758651529899357</c:v>
                  </c:pt>
                  <c:pt idx="30">
                    <c:v>13.782996143279158</c:v>
                  </c:pt>
                  <c:pt idx="31">
                    <c:v>14.095285575801299</c:v>
                  </c:pt>
                  <c:pt idx="32">
                    <c:v>14.651258191107384</c:v>
                  </c:pt>
                  <c:pt idx="33">
                    <c:v>14.864178364408108</c:v>
                  </c:pt>
                  <c:pt idx="34">
                    <c:v>15.372697246626787</c:v>
                  </c:pt>
                  <c:pt idx="35">
                    <c:v>15.654519999886819</c:v>
                  </c:pt>
                  <c:pt idx="36">
                    <c:v>15.623583270823339</c:v>
                  </c:pt>
                  <c:pt idx="37">
                    <c:v>15.938421676418246</c:v>
                  </c:pt>
                  <c:pt idx="38">
                    <c:v>17.059577477160364</c:v>
                  </c:pt>
                  <c:pt idx="39">
                    <c:v>16.49657134277086</c:v>
                  </c:pt>
                  <c:pt idx="40">
                    <c:v>16.619937710081835</c:v>
                  </c:pt>
                  <c:pt idx="41">
                    <c:v>16.5492211324907</c:v>
                  </c:pt>
                  <c:pt idx="42">
                    <c:v>16.297285898278808</c:v>
                  </c:pt>
                  <c:pt idx="43">
                    <c:v>16.775188297459607</c:v>
                  </c:pt>
                  <c:pt idx="44">
                    <c:v>16.754246347294707</c:v>
                  </c:pt>
                  <c:pt idx="45">
                    <c:v>16.998834970497391</c:v>
                  </c:pt>
                  <c:pt idx="46">
                    <c:v>17.289502102290328</c:v>
                  </c:pt>
                  <c:pt idx="47">
                    <c:v>17.419364755468823</c:v>
                  </c:pt>
                  <c:pt idx="48">
                    <c:v>17.673075327819667</c:v>
                  </c:pt>
                  <c:pt idx="49">
                    <c:v>17.446691285808463</c:v>
                  </c:pt>
                  <c:pt idx="50">
                    <c:v>17.580507856314146</c:v>
                  </c:pt>
                  <c:pt idx="51">
                    <c:v>17.722203031988162</c:v>
                  </c:pt>
                  <c:pt idx="52">
                    <c:v>17.694974649289563</c:v>
                  </c:pt>
                  <c:pt idx="53">
                    <c:v>18.001865309305785</c:v>
                  </c:pt>
                  <c:pt idx="54">
                    <c:v>17.928092404566989</c:v>
                  </c:pt>
                  <c:pt idx="55">
                    <c:v>18.252559351670932</c:v>
                  </c:pt>
                  <c:pt idx="56">
                    <c:v>17.99417483942851</c:v>
                  </c:pt>
                  <c:pt idx="57">
                    <c:v>17.824383056333129</c:v>
                  </c:pt>
                  <c:pt idx="58">
                    <c:v>18.21414385985371</c:v>
                  </c:pt>
                  <c:pt idx="59">
                    <c:v>18.421931010068338</c:v>
                  </c:pt>
                  <c:pt idx="60">
                    <c:v>19.220456812166926</c:v>
                  </c:pt>
                  <c:pt idx="61">
                    <c:v>16.837300702617092</c:v>
                  </c:pt>
                  <c:pt idx="62">
                    <c:v>18.807526029481576</c:v>
                  </c:pt>
                  <c:pt idx="63">
                    <c:v>16.906547552966504</c:v>
                  </c:pt>
                  <c:pt idx="64">
                    <c:v>17.736498565942846</c:v>
                  </c:pt>
                  <c:pt idx="65">
                    <c:v>18.05533746190504</c:v>
                  </c:pt>
                  <c:pt idx="66">
                    <c:v>18.61321450308596</c:v>
                  </c:pt>
                  <c:pt idx="67">
                    <c:v>17.309915580203306</c:v>
                  </c:pt>
                  <c:pt idx="68">
                    <c:v>18.03702232103835</c:v>
                  </c:pt>
                </c:numCache>
              </c:numRef>
            </c:plus>
            <c:minus>
              <c:numRef>
                <c:f>FHMax!$O$3:$O$72</c:f>
                <c:numCache>
                  <c:formatCode>General</c:formatCode>
                  <c:ptCount val="70"/>
                  <c:pt idx="0">
                    <c:v>9.6439857635778861</c:v>
                  </c:pt>
                  <c:pt idx="1">
                    <c:v>7.7780122817472339</c:v>
                  </c:pt>
                  <c:pt idx="2">
                    <c:v>8.0578768099796232</c:v>
                  </c:pt>
                  <c:pt idx="3">
                    <c:v>8.3015186161340484</c:v>
                  </c:pt>
                  <c:pt idx="4">
                    <c:v>8.2574382240195447</c:v>
                  </c:pt>
                  <c:pt idx="5">
                    <c:v>8.1493567650389256</c:v>
                  </c:pt>
                  <c:pt idx="6">
                    <c:v>8.6785505629236592</c:v>
                  </c:pt>
                  <c:pt idx="7">
                    <c:v>8.2255889318287174</c:v>
                  </c:pt>
                  <c:pt idx="8">
                    <c:v>8.2372691272215075</c:v>
                  </c:pt>
                  <c:pt idx="9">
                    <c:v>8.5602509960447328</c:v>
                  </c:pt>
                  <c:pt idx="10">
                    <c:v>8.8785101157934214</c:v>
                  </c:pt>
                  <c:pt idx="11">
                    <c:v>9.313822066603624</c:v>
                  </c:pt>
                  <c:pt idx="12">
                    <c:v>9.5372966927266507</c:v>
                  </c:pt>
                  <c:pt idx="13">
                    <c:v>9.8328706448242631</c:v>
                  </c:pt>
                  <c:pt idx="14">
                    <c:v>9.6761135587613509</c:v>
                  </c:pt>
                  <c:pt idx="15">
                    <c:v>10.02281437538913</c:v>
                  </c:pt>
                  <c:pt idx="16">
                    <c:v>10.237645198421051</c:v>
                  </c:pt>
                  <c:pt idx="17">
                    <c:v>10.369585108658237</c:v>
                  </c:pt>
                  <c:pt idx="18">
                    <c:v>10.521133254402306</c:v>
                  </c:pt>
                  <c:pt idx="19">
                    <c:v>10.633661533550505</c:v>
                  </c:pt>
                  <c:pt idx="20">
                    <c:v>10.748201339189828</c:v>
                  </c:pt>
                  <c:pt idx="21">
                    <c:v>11.07690672296833</c:v>
                  </c:pt>
                  <c:pt idx="22">
                    <c:v>11.286355733379967</c:v>
                  </c:pt>
                  <c:pt idx="23">
                    <c:v>11.575994695863013</c:v>
                  </c:pt>
                  <c:pt idx="24">
                    <c:v>11.761069935982752</c:v>
                  </c:pt>
                  <c:pt idx="25">
                    <c:v>11.927554850902451</c:v>
                  </c:pt>
                  <c:pt idx="26">
                    <c:v>12.296547294710846</c:v>
                  </c:pt>
                  <c:pt idx="27">
                    <c:v>12.59331454578777</c:v>
                  </c:pt>
                  <c:pt idx="28">
                    <c:v>13.055782296107802</c:v>
                  </c:pt>
                  <c:pt idx="29">
                    <c:v>12.758651529899357</c:v>
                  </c:pt>
                  <c:pt idx="30">
                    <c:v>13.782996143279158</c:v>
                  </c:pt>
                  <c:pt idx="31">
                    <c:v>14.095285575801299</c:v>
                  </c:pt>
                  <c:pt idx="32">
                    <c:v>14.651258191107384</c:v>
                  </c:pt>
                  <c:pt idx="33">
                    <c:v>14.864178364408108</c:v>
                  </c:pt>
                  <c:pt idx="34">
                    <c:v>15.372697246626787</c:v>
                  </c:pt>
                  <c:pt idx="35">
                    <c:v>15.654519999886819</c:v>
                  </c:pt>
                  <c:pt idx="36">
                    <c:v>15.623583270823339</c:v>
                  </c:pt>
                  <c:pt idx="37">
                    <c:v>15.938421676418246</c:v>
                  </c:pt>
                  <c:pt idx="38">
                    <c:v>17.059577477160364</c:v>
                  </c:pt>
                  <c:pt idx="39">
                    <c:v>16.49657134277086</c:v>
                  </c:pt>
                  <c:pt idx="40">
                    <c:v>16.619937710081835</c:v>
                  </c:pt>
                  <c:pt idx="41">
                    <c:v>16.5492211324907</c:v>
                  </c:pt>
                  <c:pt idx="42">
                    <c:v>16.297285898278808</c:v>
                  </c:pt>
                  <c:pt idx="43">
                    <c:v>16.775188297459607</c:v>
                  </c:pt>
                  <c:pt idx="44">
                    <c:v>16.754246347294707</c:v>
                  </c:pt>
                  <c:pt idx="45">
                    <c:v>16.998834970497391</c:v>
                  </c:pt>
                  <c:pt idx="46">
                    <c:v>17.289502102290328</c:v>
                  </c:pt>
                  <c:pt idx="47">
                    <c:v>17.419364755468823</c:v>
                  </c:pt>
                  <c:pt idx="48">
                    <c:v>17.673075327819667</c:v>
                  </c:pt>
                  <c:pt idx="49">
                    <c:v>17.446691285808463</c:v>
                  </c:pt>
                  <c:pt idx="50">
                    <c:v>17.580507856314146</c:v>
                  </c:pt>
                  <c:pt idx="51">
                    <c:v>17.722203031988162</c:v>
                  </c:pt>
                  <c:pt idx="52">
                    <c:v>17.694974649289563</c:v>
                  </c:pt>
                  <c:pt idx="53">
                    <c:v>18.001865309305785</c:v>
                  </c:pt>
                  <c:pt idx="54">
                    <c:v>17.928092404566989</c:v>
                  </c:pt>
                  <c:pt idx="55">
                    <c:v>18.252559351670932</c:v>
                  </c:pt>
                  <c:pt idx="56">
                    <c:v>17.99417483942851</c:v>
                  </c:pt>
                  <c:pt idx="57">
                    <c:v>17.824383056333129</c:v>
                  </c:pt>
                  <c:pt idx="58">
                    <c:v>18.21414385985371</c:v>
                  </c:pt>
                  <c:pt idx="59">
                    <c:v>18.421931010068338</c:v>
                  </c:pt>
                  <c:pt idx="60">
                    <c:v>19.220456812166926</c:v>
                  </c:pt>
                  <c:pt idx="61">
                    <c:v>16.837300702617092</c:v>
                  </c:pt>
                  <c:pt idx="62">
                    <c:v>18.807526029481576</c:v>
                  </c:pt>
                  <c:pt idx="63">
                    <c:v>16.906547552966504</c:v>
                  </c:pt>
                  <c:pt idx="64">
                    <c:v>17.736498565942846</c:v>
                  </c:pt>
                  <c:pt idx="65">
                    <c:v>18.05533746190504</c:v>
                  </c:pt>
                  <c:pt idx="66">
                    <c:v>18.61321450308596</c:v>
                  </c:pt>
                  <c:pt idx="67">
                    <c:v>17.309915580203306</c:v>
                  </c:pt>
                  <c:pt idx="68">
                    <c:v>18.03702232103835</c:v>
                  </c:pt>
                </c:numCache>
              </c:numRef>
            </c:minus>
            <c:spPr>
              <a:noFill/>
              <a:ln w="0" cap="flat" cmpd="sng" algn="ctr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</c:errBars>
          <c:xVal>
            <c:numRef>
              <c:f>FHMax!$A$3:$A$72</c:f>
              <c:numCache>
                <c:formatCode>General</c:formatCode>
                <c:ptCount val="70"/>
                <c:pt idx="0">
                  <c:v>13.5</c:v>
                </c:pt>
                <c:pt idx="1">
                  <c:v>13.75</c:v>
                </c:pt>
                <c:pt idx="2">
                  <c:v>14</c:v>
                </c:pt>
                <c:pt idx="3">
                  <c:v>14.25</c:v>
                </c:pt>
                <c:pt idx="4">
                  <c:v>14.5</c:v>
                </c:pt>
                <c:pt idx="5">
                  <c:v>14.75</c:v>
                </c:pt>
                <c:pt idx="6">
                  <c:v>15</c:v>
                </c:pt>
                <c:pt idx="7">
                  <c:v>15.25</c:v>
                </c:pt>
                <c:pt idx="8">
                  <c:v>15.5</c:v>
                </c:pt>
                <c:pt idx="9">
                  <c:v>15.75</c:v>
                </c:pt>
                <c:pt idx="10">
                  <c:v>16</c:v>
                </c:pt>
                <c:pt idx="11">
                  <c:v>16.25</c:v>
                </c:pt>
                <c:pt idx="12">
                  <c:v>16.5</c:v>
                </c:pt>
                <c:pt idx="13">
                  <c:v>16.75</c:v>
                </c:pt>
                <c:pt idx="14">
                  <c:v>17</c:v>
                </c:pt>
                <c:pt idx="15">
                  <c:v>17.25</c:v>
                </c:pt>
                <c:pt idx="16">
                  <c:v>17.5</c:v>
                </c:pt>
                <c:pt idx="17">
                  <c:v>17.75</c:v>
                </c:pt>
                <c:pt idx="18">
                  <c:v>18</c:v>
                </c:pt>
                <c:pt idx="19">
                  <c:v>18.25</c:v>
                </c:pt>
                <c:pt idx="20">
                  <c:v>18.5</c:v>
                </c:pt>
                <c:pt idx="21">
                  <c:v>18.75</c:v>
                </c:pt>
                <c:pt idx="22">
                  <c:v>19</c:v>
                </c:pt>
                <c:pt idx="23">
                  <c:v>19.25</c:v>
                </c:pt>
                <c:pt idx="24">
                  <c:v>19.5</c:v>
                </c:pt>
                <c:pt idx="25">
                  <c:v>19.75</c:v>
                </c:pt>
                <c:pt idx="26">
                  <c:v>20</c:v>
                </c:pt>
                <c:pt idx="27">
                  <c:v>20.25</c:v>
                </c:pt>
                <c:pt idx="28">
                  <c:v>20.5</c:v>
                </c:pt>
                <c:pt idx="29">
                  <c:v>20.75</c:v>
                </c:pt>
                <c:pt idx="30">
                  <c:v>21</c:v>
                </c:pt>
                <c:pt idx="31">
                  <c:v>21.25</c:v>
                </c:pt>
                <c:pt idx="32">
                  <c:v>21.5</c:v>
                </c:pt>
                <c:pt idx="33">
                  <c:v>21.75</c:v>
                </c:pt>
                <c:pt idx="34">
                  <c:v>22</c:v>
                </c:pt>
                <c:pt idx="35">
                  <c:v>22.25</c:v>
                </c:pt>
                <c:pt idx="36">
                  <c:v>22.5</c:v>
                </c:pt>
                <c:pt idx="37">
                  <c:v>22.75</c:v>
                </c:pt>
                <c:pt idx="38">
                  <c:v>23</c:v>
                </c:pt>
                <c:pt idx="39">
                  <c:v>23.25</c:v>
                </c:pt>
                <c:pt idx="40">
                  <c:v>23.5</c:v>
                </c:pt>
                <c:pt idx="41">
                  <c:v>23.75</c:v>
                </c:pt>
                <c:pt idx="42">
                  <c:v>24</c:v>
                </c:pt>
                <c:pt idx="43">
                  <c:v>24.25</c:v>
                </c:pt>
                <c:pt idx="44">
                  <c:v>24.5</c:v>
                </c:pt>
                <c:pt idx="45">
                  <c:v>24.75</c:v>
                </c:pt>
                <c:pt idx="46">
                  <c:v>25</c:v>
                </c:pt>
                <c:pt idx="47">
                  <c:v>25.25</c:v>
                </c:pt>
                <c:pt idx="48">
                  <c:v>25.5</c:v>
                </c:pt>
                <c:pt idx="49">
                  <c:v>25.75</c:v>
                </c:pt>
                <c:pt idx="50">
                  <c:v>26</c:v>
                </c:pt>
                <c:pt idx="51">
                  <c:v>26.25</c:v>
                </c:pt>
                <c:pt idx="52">
                  <c:v>26.5</c:v>
                </c:pt>
                <c:pt idx="53">
                  <c:v>26.75</c:v>
                </c:pt>
                <c:pt idx="54">
                  <c:v>27</c:v>
                </c:pt>
                <c:pt idx="55">
                  <c:v>27.25</c:v>
                </c:pt>
                <c:pt idx="56">
                  <c:v>27.5</c:v>
                </c:pt>
                <c:pt idx="57">
                  <c:v>27.75</c:v>
                </c:pt>
                <c:pt idx="58">
                  <c:v>28</c:v>
                </c:pt>
                <c:pt idx="59">
                  <c:v>28.25</c:v>
                </c:pt>
                <c:pt idx="60">
                  <c:v>28.5</c:v>
                </c:pt>
                <c:pt idx="61">
                  <c:v>28.75</c:v>
                </c:pt>
                <c:pt idx="62">
                  <c:v>29</c:v>
                </c:pt>
                <c:pt idx="63">
                  <c:v>29.25</c:v>
                </c:pt>
                <c:pt idx="64">
                  <c:v>29.5</c:v>
                </c:pt>
                <c:pt idx="65">
                  <c:v>29.75</c:v>
                </c:pt>
                <c:pt idx="66">
                  <c:v>30</c:v>
                </c:pt>
                <c:pt idx="67">
                  <c:v>30.25</c:v>
                </c:pt>
                <c:pt idx="68">
                  <c:v>30.5</c:v>
                </c:pt>
                <c:pt idx="69">
                  <c:v>30.75</c:v>
                </c:pt>
              </c:numCache>
            </c:numRef>
          </c:xVal>
          <c:yVal>
            <c:numRef>
              <c:f>FHMax!$N$3:$N$72</c:f>
              <c:numCache>
                <c:formatCode>0</c:formatCode>
                <c:ptCount val="70"/>
                <c:pt idx="0">
                  <c:v>58.466386554621849</c:v>
                </c:pt>
                <c:pt idx="1">
                  <c:v>58.948689317928448</c:v>
                </c:pt>
                <c:pt idx="2">
                  <c:v>62.114761904761906</c:v>
                </c:pt>
                <c:pt idx="3">
                  <c:v>63.950595238095232</c:v>
                </c:pt>
                <c:pt idx="4">
                  <c:v>65.291991341991348</c:v>
                </c:pt>
                <c:pt idx="5">
                  <c:v>67.311849009576292</c:v>
                </c:pt>
                <c:pt idx="6">
                  <c:v>68.927813852813856</c:v>
                </c:pt>
                <c:pt idx="7">
                  <c:v>70.69199735449736</c:v>
                </c:pt>
                <c:pt idx="8">
                  <c:v>71.880853174603175</c:v>
                </c:pt>
                <c:pt idx="9">
                  <c:v>74.249107142857142</c:v>
                </c:pt>
                <c:pt idx="10">
                  <c:v>76.206150793650792</c:v>
                </c:pt>
                <c:pt idx="11">
                  <c:v>78.113095238095241</c:v>
                </c:pt>
                <c:pt idx="12">
                  <c:v>79.991765873015865</c:v>
                </c:pt>
                <c:pt idx="13">
                  <c:v>81.563888888888883</c:v>
                </c:pt>
                <c:pt idx="14">
                  <c:v>83.701653439153446</c:v>
                </c:pt>
                <c:pt idx="15">
                  <c:v>85.822023809523799</c:v>
                </c:pt>
                <c:pt idx="16">
                  <c:v>87.331944444444446</c:v>
                </c:pt>
                <c:pt idx="17">
                  <c:v>89.18988095238096</c:v>
                </c:pt>
                <c:pt idx="18">
                  <c:v>91.268220899470904</c:v>
                </c:pt>
                <c:pt idx="19">
                  <c:v>93.186111111111131</c:v>
                </c:pt>
                <c:pt idx="20">
                  <c:v>95.059126984126976</c:v>
                </c:pt>
                <c:pt idx="21">
                  <c:v>97.284060846560848</c:v>
                </c:pt>
                <c:pt idx="22">
                  <c:v>99.324603174603169</c:v>
                </c:pt>
                <c:pt idx="23">
                  <c:v>101.07222222222224</c:v>
                </c:pt>
                <c:pt idx="24">
                  <c:v>103.22261904761905</c:v>
                </c:pt>
                <c:pt idx="25">
                  <c:v>105.18796296296296</c:v>
                </c:pt>
                <c:pt idx="26">
                  <c:v>107.11011904761904</c:v>
                </c:pt>
                <c:pt idx="27">
                  <c:v>109.25886243386243</c:v>
                </c:pt>
                <c:pt idx="28">
                  <c:v>111.22536375661376</c:v>
                </c:pt>
                <c:pt idx="29">
                  <c:v>113.87341269841271</c:v>
                </c:pt>
                <c:pt idx="30">
                  <c:v>115.21504629629631</c:v>
                </c:pt>
                <c:pt idx="31">
                  <c:v>117.15228174603175</c:v>
                </c:pt>
                <c:pt idx="32">
                  <c:v>118.95972222222223</c:v>
                </c:pt>
                <c:pt idx="33">
                  <c:v>120.70544432419432</c:v>
                </c:pt>
                <c:pt idx="34">
                  <c:v>122.77949735449737</c:v>
                </c:pt>
                <c:pt idx="35">
                  <c:v>124.9111111111111</c:v>
                </c:pt>
                <c:pt idx="36">
                  <c:v>126.48521825396824</c:v>
                </c:pt>
                <c:pt idx="37">
                  <c:v>128.51210016835017</c:v>
                </c:pt>
                <c:pt idx="38">
                  <c:v>130.24729437229436</c:v>
                </c:pt>
                <c:pt idx="39">
                  <c:v>132.47996031746032</c:v>
                </c:pt>
                <c:pt idx="40">
                  <c:v>134.3386574074074</c:v>
                </c:pt>
                <c:pt idx="41">
                  <c:v>135.73134920634922</c:v>
                </c:pt>
                <c:pt idx="42">
                  <c:v>137.09974747474749</c:v>
                </c:pt>
                <c:pt idx="43">
                  <c:v>138.76874999999998</c:v>
                </c:pt>
                <c:pt idx="44">
                  <c:v>140.21785714285716</c:v>
                </c:pt>
                <c:pt idx="45">
                  <c:v>141.59485884485886</c:v>
                </c:pt>
                <c:pt idx="46">
                  <c:v>143.42658730158729</c:v>
                </c:pt>
                <c:pt idx="47">
                  <c:v>144.49642255892257</c:v>
                </c:pt>
                <c:pt idx="48">
                  <c:v>145.83187830687831</c:v>
                </c:pt>
                <c:pt idx="49">
                  <c:v>145.93154761904762</c:v>
                </c:pt>
                <c:pt idx="50">
                  <c:v>146.79951668701668</c:v>
                </c:pt>
                <c:pt idx="51">
                  <c:v>147.3609126984127</c:v>
                </c:pt>
                <c:pt idx="52">
                  <c:v>148.08746693121694</c:v>
                </c:pt>
                <c:pt idx="53">
                  <c:v>148.95070878195878</c:v>
                </c:pt>
                <c:pt idx="54">
                  <c:v>149.43716931216932</c:v>
                </c:pt>
                <c:pt idx="55">
                  <c:v>149.56064814814815</c:v>
                </c:pt>
                <c:pt idx="56">
                  <c:v>149.54865967365967</c:v>
                </c:pt>
                <c:pt idx="57">
                  <c:v>149.52440476190478</c:v>
                </c:pt>
                <c:pt idx="58">
                  <c:v>147.96329365079364</c:v>
                </c:pt>
                <c:pt idx="59">
                  <c:v>146.30366161616161</c:v>
                </c:pt>
                <c:pt idx="60">
                  <c:v>145.03353174603174</c:v>
                </c:pt>
                <c:pt idx="61">
                  <c:v>142.73950817700816</c:v>
                </c:pt>
                <c:pt idx="62">
                  <c:v>141.32106319606319</c:v>
                </c:pt>
                <c:pt idx="63">
                  <c:v>140.85052910052909</c:v>
                </c:pt>
                <c:pt idx="64">
                  <c:v>139.84771825396828</c:v>
                </c:pt>
                <c:pt idx="65">
                  <c:v>139.02104978354978</c:v>
                </c:pt>
                <c:pt idx="66">
                  <c:v>136.13938492063494</c:v>
                </c:pt>
                <c:pt idx="67">
                  <c:v>130.88705234159781</c:v>
                </c:pt>
                <c:pt idx="68">
                  <c:v>132.92640692640691</c:v>
                </c:pt>
                <c:pt idx="69">
                  <c:v>143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C58-44DD-B6DA-6F6AEBEB0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879744"/>
        <c:axId val="476880136"/>
      </c:scatterChart>
      <c:valAx>
        <c:axId val="476879744"/>
        <c:scaling>
          <c:orientation val="minMax"/>
          <c:min val="1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400" b="0" i="0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Temperature  (°C)</a:t>
                </a:r>
                <a:endParaRPr lang="en-ZA" sz="14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76880136"/>
        <c:crosses val="autoZero"/>
        <c:crossBetween val="midCat"/>
        <c:majorUnit val="2"/>
      </c:valAx>
      <c:valAx>
        <c:axId val="4768801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ZA" sz="1400" b="0" i="1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ƒ</a:t>
                </a:r>
                <a:r>
                  <a:rPr lang="az-Cyrl-AZ" sz="1400" b="0" i="0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н</a:t>
                </a:r>
                <a:r>
                  <a:rPr lang="en-ZA" sz="1400" b="0" i="0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max (beats min⁻¹)</a:t>
                </a:r>
                <a:endParaRPr lang="en-ZA" sz="14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76879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Fish 1</c:v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'Arrhenius plots'!$A$3:$A$72</c:f>
              <c:numCache>
                <c:formatCode>0.00</c:formatCode>
                <c:ptCount val="70"/>
                <c:pt idx="0">
                  <c:v>3.4885749171463463</c:v>
                </c:pt>
                <c:pt idx="1">
                  <c:v>3.485535029627048</c:v>
                </c:pt>
                <c:pt idx="2">
                  <c:v>3.4825004353125544</c:v>
                </c:pt>
                <c:pt idx="3">
                  <c:v>3.4794711203897006</c:v>
                </c:pt>
                <c:pt idx="4">
                  <c:v>3.4764470710933426</c:v>
                </c:pt>
                <c:pt idx="5">
                  <c:v>3.4734282737061482</c:v>
                </c:pt>
                <c:pt idx="6">
                  <c:v>3.4704147145583901</c:v>
                </c:pt>
                <c:pt idx="7">
                  <c:v>3.4674063800277395</c:v>
                </c:pt>
                <c:pt idx="8">
                  <c:v>3.4644032565390614</c:v>
                </c:pt>
                <c:pt idx="9">
                  <c:v>3.4614053305642094</c:v>
                </c:pt>
                <c:pt idx="10">
                  <c:v>3.4584125886218229</c:v>
                </c:pt>
                <c:pt idx="11">
                  <c:v>3.4554250172771255</c:v>
                </c:pt>
                <c:pt idx="12">
                  <c:v>3.4524426031417232</c:v>
                </c:pt>
                <c:pt idx="13">
                  <c:v>3.4494653328734048</c:v>
                </c:pt>
                <c:pt idx="14">
                  <c:v>3.4464931931759435</c:v>
                </c:pt>
                <c:pt idx="15">
                  <c:v>3.443526170798898</c:v>
                </c:pt>
                <c:pt idx="16">
                  <c:v>3.4405642525374165</c:v>
                </c:pt>
                <c:pt idx="17">
                  <c:v>3.4376074252320388</c:v>
                </c:pt>
                <c:pt idx="18">
                  <c:v>3.4346556757685045</c:v>
                </c:pt>
                <c:pt idx="19">
                  <c:v>3.4317089910775569</c:v>
                </c:pt>
                <c:pt idx="20">
                  <c:v>3.4287673581347509</c:v>
                </c:pt>
                <c:pt idx="21">
                  <c:v>3.4258307639602603</c:v>
                </c:pt>
                <c:pt idx="22">
                  <c:v>3.4228991956186894</c:v>
                </c:pt>
                <c:pt idx="23">
                  <c:v>3.4199726402188788</c:v>
                </c:pt>
                <c:pt idx="24">
                  <c:v>3.4170510849137194</c:v>
                </c:pt>
                <c:pt idx="25">
                  <c:v>3.4141345168999662</c:v>
                </c:pt>
                <c:pt idx="26">
                  <c:v>3.411222923418046</c:v>
                </c:pt>
                <c:pt idx="27">
                  <c:v>3.4083162917518752</c:v>
                </c:pt>
                <c:pt idx="28">
                  <c:v>3.4054146092286737</c:v>
                </c:pt>
                <c:pt idx="29">
                  <c:v>3.4025178632187822</c:v>
                </c:pt>
                <c:pt idx="30">
                  <c:v>3.3996260411354755</c:v>
                </c:pt>
                <c:pt idx="31">
                  <c:v>3.3967391304347831</c:v>
                </c:pt>
                <c:pt idx="32">
                  <c:v>3.3938571186153066</c:v>
                </c:pt>
                <c:pt idx="33">
                  <c:v>3.39097999321804</c:v>
                </c:pt>
                <c:pt idx="34">
                  <c:v>3.3881077418261905</c:v>
                </c:pt>
                <c:pt idx="35">
                  <c:v>3.3852403520649967</c:v>
                </c:pt>
                <c:pt idx="36">
                  <c:v>3.3823778116015562</c:v>
                </c:pt>
                <c:pt idx="37">
                  <c:v>3.3795201081446438</c:v>
                </c:pt>
                <c:pt idx="38">
                  <c:v>3.3766672294445383</c:v>
                </c:pt>
                <c:pt idx="39">
                  <c:v>3.3738191632928478</c:v>
                </c:pt>
                <c:pt idx="40">
                  <c:v>3.370975897522333</c:v>
                </c:pt>
                <c:pt idx="41">
                  <c:v>3.3681374200067364</c:v>
                </c:pt>
                <c:pt idx="42">
                  <c:v>3.3653037186606092</c:v>
                </c:pt>
                <c:pt idx="43">
                  <c:v>3.3624747814391394</c:v>
                </c:pt>
                <c:pt idx="44">
                  <c:v>3.359650596337981</c:v>
                </c:pt>
                <c:pt idx="45">
                  <c:v>3.3568311513930853</c:v>
                </c:pt>
                <c:pt idx="46">
                  <c:v>3.3540164346805303</c:v>
                </c:pt>
                <c:pt idx="47">
                  <c:v>3.3512064343163539</c:v>
                </c:pt>
                <c:pt idx="48">
                  <c:v>3.3484011384563872</c:v>
                </c:pt>
                <c:pt idx="49">
                  <c:v>3.3456005352960858</c:v>
                </c:pt>
                <c:pt idx="50">
                  <c:v>3.3428046130703661</c:v>
                </c:pt>
                <c:pt idx="51">
                  <c:v>3.3400133600534403</c:v>
                </c:pt>
                <c:pt idx="52">
                  <c:v>3.3372267645586522</c:v>
                </c:pt>
                <c:pt idx="53">
                  <c:v>3.3344448149383132</c:v>
                </c:pt>
                <c:pt idx="54">
                  <c:v>3.331667499583542</c:v>
                </c:pt>
                <c:pt idx="55">
                  <c:v>3.3288948069241013</c:v>
                </c:pt>
                <c:pt idx="56">
                  <c:v>3.3261267254282392</c:v>
                </c:pt>
                <c:pt idx="57">
                  <c:v>3.3233632436025258</c:v>
                </c:pt>
                <c:pt idx="58">
                  <c:v>3.3206043499916986</c:v>
                </c:pt>
                <c:pt idx="59">
                  <c:v>3.3178500331785004</c:v>
                </c:pt>
                <c:pt idx="60">
                  <c:v>3.3151002817835242</c:v>
                </c:pt>
                <c:pt idx="61">
                  <c:v>3.3123550844650551</c:v>
                </c:pt>
                <c:pt idx="62">
                  <c:v>3.3096144299189145</c:v>
                </c:pt>
                <c:pt idx="63">
                  <c:v>3.306878306878307</c:v>
                </c:pt>
                <c:pt idx="64">
                  <c:v>3.3041467041136627</c:v>
                </c:pt>
                <c:pt idx="65">
                  <c:v>3.301419610432486</c:v>
                </c:pt>
                <c:pt idx="66">
                  <c:v>3.2986970146792021</c:v>
                </c:pt>
                <c:pt idx="67">
                  <c:v>3.2959789057350037</c:v>
                </c:pt>
                <c:pt idx="68">
                  <c:v>3.2932652725177016</c:v>
                </c:pt>
                <c:pt idx="69">
                  <c:v>3.2905561039815732</c:v>
                </c:pt>
              </c:numCache>
            </c:numRef>
          </c:xVal>
          <c:yVal>
            <c:numRef>
              <c:f>'Arrhenius plots'!$B$3:$B$72</c:f>
              <c:numCache>
                <c:formatCode>0.00</c:formatCode>
                <c:ptCount val="70"/>
                <c:pt idx="0">
                  <c:v>3.9572823290132639</c:v>
                </c:pt>
                <c:pt idx="1">
                  <c:v>3.9829855742383771</c:v>
                </c:pt>
                <c:pt idx="2">
                  <c:v>4.0086440636821443</c:v>
                </c:pt>
                <c:pt idx="3">
                  <c:v>4.0342579141394062</c:v>
                </c:pt>
                <c:pt idx="4">
                  <c:v>4.0598272419989669</c:v>
                </c:pt>
                <c:pt idx="5">
                  <c:v>4.0853521632453607</c:v>
                </c:pt>
                <c:pt idx="6">
                  <c:v>4.1108327934606166</c:v>
                </c:pt>
                <c:pt idx="7">
                  <c:v>4.1362692478259859</c:v>
                </c:pt>
                <c:pt idx="8">
                  <c:v>4.1616616411236862</c:v>
                </c:pt>
                <c:pt idx="9">
                  <c:v>4.1870100877386243</c:v>
                </c:pt>
                <c:pt idx="10">
                  <c:v>4.2123147016601301</c:v>
                </c:pt>
                <c:pt idx="11">
                  <c:v>4.2375755964836337</c:v>
                </c:pt>
                <c:pt idx="12">
                  <c:v>4.2627928854123951</c:v>
                </c:pt>
                <c:pt idx="13">
                  <c:v>4.2879666812591886</c:v>
                </c:pt>
                <c:pt idx="14">
                  <c:v>4.3130970964479616</c:v>
                </c:pt>
                <c:pt idx="15">
                  <c:v>4.3381842430155437</c:v>
                </c:pt>
                <c:pt idx="16">
                  <c:v>4.363228232613281</c:v>
                </c:pt>
                <c:pt idx="17">
                  <c:v>4.3882291765087231</c:v>
                </c:pt>
                <c:pt idx="18">
                  <c:v>4.4131871855872404</c:v>
                </c:pt>
                <c:pt idx="19">
                  <c:v>4.4381023703536826</c:v>
                </c:pt>
                <c:pt idx="20">
                  <c:v>4.4629748409339953</c:v>
                </c:pt>
                <c:pt idx="21">
                  <c:v>4.4878047070768687</c:v>
                </c:pt>
                <c:pt idx="22">
                  <c:v>4.5125920781553113</c:v>
                </c:pt>
                <c:pt idx="23">
                  <c:v>4.5373370631683017</c:v>
                </c:pt>
                <c:pt idx="24">
                  <c:v>4.5620397707423557</c:v>
                </c:pt>
                <c:pt idx="25">
                  <c:v>4.5867003091331071</c:v>
                </c:pt>
                <c:pt idx="26">
                  <c:v>4.6113187862269278</c:v>
                </c:pt>
                <c:pt idx="27">
                  <c:v>4.6358953095424695</c:v>
                </c:pt>
                <c:pt idx="28">
                  <c:v>4.6604299862322485</c:v>
                </c:pt>
                <c:pt idx="29">
                  <c:v>4.7562623786434557</c:v>
                </c:pt>
                <c:pt idx="30">
                  <c:v>4.7643140794182965</c:v>
                </c:pt>
                <c:pt idx="31">
                  <c:v>4.7723521054295919</c:v>
                </c:pt>
                <c:pt idx="32">
                  <c:v>4.78037649148499</c:v>
                </c:pt>
                <c:pt idx="33">
                  <c:v>4.7883872722741003</c:v>
                </c:pt>
                <c:pt idx="34">
                  <c:v>4.7963844823690067</c:v>
                </c:pt>
                <c:pt idx="35">
                  <c:v>4.8043681562247542</c:v>
                </c:pt>
                <c:pt idx="36">
                  <c:v>4.8123383281798482</c:v>
                </c:pt>
                <c:pt idx="37">
                  <c:v>4.82029503245675</c:v>
                </c:pt>
                <c:pt idx="38">
                  <c:v>4.8282383031623581</c:v>
                </c:pt>
                <c:pt idx="39">
                  <c:v>4.8361681742885043</c:v>
                </c:pt>
                <c:pt idx="40">
                  <c:v>4.8440846797124308</c:v>
                </c:pt>
                <c:pt idx="41">
                  <c:v>4.8519878531972811</c:v>
                </c:pt>
                <c:pt idx="42">
                  <c:v>4.859877728392572</c:v>
                </c:pt>
                <c:pt idx="43">
                  <c:v>4.8677543388346773</c:v>
                </c:pt>
                <c:pt idx="44">
                  <c:v>4.8756177179472964</c:v>
                </c:pt>
                <c:pt idx="45">
                  <c:v>4.8834678990419356</c:v>
                </c:pt>
                <c:pt idx="46">
                  <c:v>4.8913049153183721</c:v>
                </c:pt>
                <c:pt idx="47">
                  <c:v>4.8991287998651245</c:v>
                </c:pt>
                <c:pt idx="48">
                  <c:v>4.906939585659913</c:v>
                </c:pt>
                <c:pt idx="49">
                  <c:v>4.9147373055701333</c:v>
                </c:pt>
                <c:pt idx="50">
                  <c:v>4.9225219923533121</c:v>
                </c:pt>
                <c:pt idx="51">
                  <c:v>4.9302936786575593</c:v>
                </c:pt>
                <c:pt idx="52">
                  <c:v>4.9380523970220356</c:v>
                </c:pt>
                <c:pt idx="53">
                  <c:v>4.9457981798774018</c:v>
                </c:pt>
                <c:pt idx="54">
                  <c:v>4.95353105954627</c:v>
                </c:pt>
                <c:pt idx="55">
                  <c:v>4.9612510682436533</c:v>
                </c:pt>
                <c:pt idx="56">
                  <c:v>4.9689582380774091</c:v>
                </c:pt>
                <c:pt idx="57">
                  <c:v>4.9766526010487002</c:v>
                </c:pt>
                <c:pt idx="58">
                  <c:v>4.9843341890524115</c:v>
                </c:pt>
                <c:pt idx="59">
                  <c:v>4.9920030338776176</c:v>
                </c:pt>
                <c:pt idx="60">
                  <c:v>4.9996591672080015</c:v>
                </c:pt>
                <c:pt idx="61">
                  <c:v>5.007302620622303</c:v>
                </c:pt>
                <c:pt idx="62">
                  <c:v>5.0149334255947497</c:v>
                </c:pt>
                <c:pt idx="63">
                  <c:v>5.022551613495482</c:v>
                </c:pt>
                <c:pt idx="64">
                  <c:v>5.030157215590993</c:v>
                </c:pt>
                <c:pt idx="65">
                  <c:v>5.0377502630445488</c:v>
                </c:pt>
                <c:pt idx="66">
                  <c:v>5.0453307869166224</c:v>
                </c:pt>
                <c:pt idx="67">
                  <c:v>5.0528988181653052</c:v>
                </c:pt>
                <c:pt idx="68">
                  <c:v>5.0604543876467449</c:v>
                </c:pt>
                <c:pt idx="69">
                  <c:v>5.0679975261155441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52-4743-89D0-6C841BD70978}"/>
            </c:ext>
          </c:extLst>
        </c:ser>
        <c:ser>
          <c:idx val="1"/>
          <c:order val="1"/>
          <c:tx>
            <c:v>Fish 2</c:v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'Arrhenius plots'!$C$3:$C$70</c:f>
              <c:numCache>
                <c:formatCode>0.00</c:formatCode>
                <c:ptCount val="68"/>
                <c:pt idx="0">
                  <c:v>3.485535029627048</c:v>
                </c:pt>
                <c:pt idx="1">
                  <c:v>3.4825004353125544</c:v>
                </c:pt>
                <c:pt idx="2">
                  <c:v>3.4794711203897006</c:v>
                </c:pt>
                <c:pt idx="3">
                  <c:v>3.4764470710933426</c:v>
                </c:pt>
                <c:pt idx="4">
                  <c:v>3.4734282737061482</c:v>
                </c:pt>
                <c:pt idx="5">
                  <c:v>3.4704147145583901</c:v>
                </c:pt>
                <c:pt idx="6">
                  <c:v>3.4674063800277395</c:v>
                </c:pt>
                <c:pt idx="7">
                  <c:v>3.4644032565390614</c:v>
                </c:pt>
                <c:pt idx="8">
                  <c:v>3.4614053305642094</c:v>
                </c:pt>
                <c:pt idx="9">
                  <c:v>3.4584125886218229</c:v>
                </c:pt>
                <c:pt idx="10">
                  <c:v>3.4554250172771255</c:v>
                </c:pt>
                <c:pt idx="11">
                  <c:v>3.4524426031417232</c:v>
                </c:pt>
                <c:pt idx="12">
                  <c:v>3.4494653328734048</c:v>
                </c:pt>
                <c:pt idx="13">
                  <c:v>3.4464931931759435</c:v>
                </c:pt>
                <c:pt idx="14">
                  <c:v>3.443526170798898</c:v>
                </c:pt>
                <c:pt idx="15">
                  <c:v>3.4405642525374165</c:v>
                </c:pt>
                <c:pt idx="16">
                  <c:v>3.4376074252320388</c:v>
                </c:pt>
                <c:pt idx="17">
                  <c:v>3.4346556757685045</c:v>
                </c:pt>
                <c:pt idx="18">
                  <c:v>3.4317089910775569</c:v>
                </c:pt>
                <c:pt idx="19">
                  <c:v>3.4287673581347509</c:v>
                </c:pt>
                <c:pt idx="20">
                  <c:v>3.4258307639602603</c:v>
                </c:pt>
                <c:pt idx="21">
                  <c:v>3.4228991956186894</c:v>
                </c:pt>
                <c:pt idx="22">
                  <c:v>3.4199726402188788</c:v>
                </c:pt>
                <c:pt idx="23">
                  <c:v>3.4170510849137194</c:v>
                </c:pt>
                <c:pt idx="24">
                  <c:v>3.4141345168999662</c:v>
                </c:pt>
                <c:pt idx="25">
                  <c:v>3.411222923418046</c:v>
                </c:pt>
                <c:pt idx="26">
                  <c:v>3.4083162917518752</c:v>
                </c:pt>
                <c:pt idx="27">
                  <c:v>3.4054146092286737</c:v>
                </c:pt>
                <c:pt idx="28">
                  <c:v>3.4025178632187822</c:v>
                </c:pt>
                <c:pt idx="29">
                  <c:v>3.3996260411354755</c:v>
                </c:pt>
                <c:pt idx="30">
                  <c:v>3.3967391304347831</c:v>
                </c:pt>
                <c:pt idx="31">
                  <c:v>3.3938571186153066</c:v>
                </c:pt>
                <c:pt idx="32">
                  <c:v>3.39097999321804</c:v>
                </c:pt>
                <c:pt idx="33">
                  <c:v>3.3881077418261905</c:v>
                </c:pt>
                <c:pt idx="34">
                  <c:v>3.3852403520649967</c:v>
                </c:pt>
                <c:pt idx="35">
                  <c:v>3.3823778116015562</c:v>
                </c:pt>
                <c:pt idx="36">
                  <c:v>3.3795201081446438</c:v>
                </c:pt>
                <c:pt idx="37">
                  <c:v>3.3766672294445383</c:v>
                </c:pt>
                <c:pt idx="38">
                  <c:v>3.3738191632928478</c:v>
                </c:pt>
                <c:pt idx="39">
                  <c:v>3.370975897522333</c:v>
                </c:pt>
                <c:pt idx="40">
                  <c:v>3.3681374200067364</c:v>
                </c:pt>
                <c:pt idx="41">
                  <c:v>3.3653037186606092</c:v>
                </c:pt>
                <c:pt idx="42">
                  <c:v>3.3624747814391394</c:v>
                </c:pt>
                <c:pt idx="43">
                  <c:v>3.359650596337981</c:v>
                </c:pt>
                <c:pt idx="44">
                  <c:v>3.3568311513930853</c:v>
                </c:pt>
                <c:pt idx="45">
                  <c:v>3.3540164346805303</c:v>
                </c:pt>
                <c:pt idx="46">
                  <c:v>3.3512064343163539</c:v>
                </c:pt>
                <c:pt idx="47">
                  <c:v>3.3484011384563872</c:v>
                </c:pt>
                <c:pt idx="48">
                  <c:v>3.3456005352960858</c:v>
                </c:pt>
                <c:pt idx="49">
                  <c:v>3.3428046130703661</c:v>
                </c:pt>
                <c:pt idx="50">
                  <c:v>3.3400133600534403</c:v>
                </c:pt>
                <c:pt idx="51">
                  <c:v>3.3372267645586522</c:v>
                </c:pt>
                <c:pt idx="52">
                  <c:v>3.3344448149383132</c:v>
                </c:pt>
                <c:pt idx="53">
                  <c:v>3.331667499583542</c:v>
                </c:pt>
                <c:pt idx="54">
                  <c:v>3.3288948069241013</c:v>
                </c:pt>
                <c:pt idx="55">
                  <c:v>3.3261267254282392</c:v>
                </c:pt>
                <c:pt idx="56">
                  <c:v>3.3233632436025258</c:v>
                </c:pt>
                <c:pt idx="57">
                  <c:v>3.3206043499916986</c:v>
                </c:pt>
                <c:pt idx="58">
                  <c:v>3.3178500331785004</c:v>
                </c:pt>
                <c:pt idx="59">
                  <c:v>3.3151002817835242</c:v>
                </c:pt>
                <c:pt idx="60">
                  <c:v>3.3123550844650551</c:v>
                </c:pt>
                <c:pt idx="61">
                  <c:v>3.3096144299189145</c:v>
                </c:pt>
                <c:pt idx="62">
                  <c:v>3.306878306878307</c:v>
                </c:pt>
                <c:pt idx="63">
                  <c:v>3.3041467041136627</c:v>
                </c:pt>
                <c:pt idx="64">
                  <c:v>3.301419610432486</c:v>
                </c:pt>
                <c:pt idx="65">
                  <c:v>3.2986970146792021</c:v>
                </c:pt>
                <c:pt idx="66">
                  <c:v>3.2959789057350037</c:v>
                </c:pt>
                <c:pt idx="67">
                  <c:v>3.2932652725177016</c:v>
                </c:pt>
              </c:numCache>
            </c:numRef>
          </c:xVal>
          <c:yVal>
            <c:numRef>
              <c:f>'Arrhenius plots'!$D$3:$D$70</c:f>
              <c:numCache>
                <c:formatCode>0.00</c:formatCode>
                <c:ptCount val="68"/>
                <c:pt idx="0">
                  <c:v>4.1140673945183046</c:v>
                </c:pt>
                <c:pt idx="1">
                  <c:v>4.1344010555912547</c:v>
                </c:pt>
                <c:pt idx="2">
                  <c:v>4.1546993414709661</c:v>
                </c:pt>
                <c:pt idx="3">
                  <c:v>4.1749623443924264</c:v>
                </c:pt>
                <c:pt idx="4">
                  <c:v>4.1951901562702609</c:v>
                </c:pt>
                <c:pt idx="5">
                  <c:v>4.2153828687001003</c:v>
                </c:pt>
                <c:pt idx="6">
                  <c:v>4.2355405729599909</c:v>
                </c:pt>
                <c:pt idx="7">
                  <c:v>4.2556633600117344</c:v>
                </c:pt>
                <c:pt idx="8">
                  <c:v>4.2757513205022981</c:v>
                </c:pt>
                <c:pt idx="9">
                  <c:v>4.2958045447651401</c:v>
                </c:pt>
                <c:pt idx="10">
                  <c:v>4.315823122821584</c:v>
                </c:pt>
                <c:pt idx="11">
                  <c:v>4.3358071443821622</c:v>
                </c:pt>
                <c:pt idx="12">
                  <c:v>4.3557566988479479</c:v>
                </c:pt>
                <c:pt idx="13">
                  <c:v>4.3756718753118982</c:v>
                </c:pt>
                <c:pt idx="14">
                  <c:v>4.3955527625601718</c:v>
                </c:pt>
                <c:pt idx="15">
                  <c:v>4.4153994490734547</c:v>
                </c:pt>
                <c:pt idx="16">
                  <c:v>4.4352120230282779</c:v>
                </c:pt>
                <c:pt idx="17">
                  <c:v>4.454990572298307</c:v>
                </c:pt>
                <c:pt idx="18">
                  <c:v>4.4747351844556604</c:v>
                </c:pt>
                <c:pt idx="19">
                  <c:v>4.4944459467721778</c:v>
                </c:pt>
                <c:pt idx="20">
                  <c:v>4.5141229462207342</c:v>
                </c:pt>
                <c:pt idx="21">
                  <c:v>4.533766269476498</c:v>
                </c:pt>
                <c:pt idx="22">
                  <c:v>4.5533760029182098</c:v>
                </c:pt>
                <c:pt idx="23">
                  <c:v>4.5729522326294614</c:v>
                </c:pt>
                <c:pt idx="24">
                  <c:v>4.5924950443999251</c:v>
                </c:pt>
                <c:pt idx="25">
                  <c:v>4.6120045237266396</c:v>
                </c:pt>
                <c:pt idx="26">
                  <c:v>4.631480755815236</c:v>
                </c:pt>
                <c:pt idx="27">
                  <c:v>4.6509238255811951</c:v>
                </c:pt>
                <c:pt idx="28">
                  <c:v>4.670333817651052</c:v>
                </c:pt>
                <c:pt idx="29">
                  <c:v>4.6528116255991776</c:v>
                </c:pt>
                <c:pt idx="30">
                  <c:v>4.6618517890739195</c:v>
                </c:pt>
                <c:pt idx="31">
                  <c:v>4.6708766120370822</c:v>
                </c:pt>
                <c:pt idx="32">
                  <c:v>4.6798861335031887</c:v>
                </c:pt>
                <c:pt idx="33">
                  <c:v>4.6888803923545783</c:v>
                </c:pt>
                <c:pt idx="34">
                  <c:v>4.6978594273419709</c:v>
                </c:pt>
                <c:pt idx="35">
                  <c:v>4.7068232770850056</c:v>
                </c:pt>
                <c:pt idx="36">
                  <c:v>4.7157719800728142</c:v>
                </c:pt>
                <c:pt idx="37">
                  <c:v>4.7247055746645614</c:v>
                </c:pt>
                <c:pt idx="38">
                  <c:v>4.733624099089992</c:v>
                </c:pt>
                <c:pt idx="39">
                  <c:v>4.7425275914499831</c:v>
                </c:pt>
                <c:pt idx="40">
                  <c:v>4.7514160897170825</c:v>
                </c:pt>
                <c:pt idx="41">
                  <c:v>4.760289631736045</c:v>
                </c:pt>
                <c:pt idx="42">
                  <c:v>4.7691482552243762</c:v>
                </c:pt>
                <c:pt idx="43">
                  <c:v>4.7779919977728653</c:v>
                </c:pt>
                <c:pt idx="44">
                  <c:v>4.7868208968461126</c:v>
                </c:pt>
                <c:pt idx="45">
                  <c:v>4.7956349897830659</c:v>
                </c:pt>
                <c:pt idx="46">
                  <c:v>4.8044343137975378</c:v>
                </c:pt>
                <c:pt idx="47">
                  <c:v>4.8132189059787347</c:v>
                </c:pt>
                <c:pt idx="48">
                  <c:v>4.821988803291779</c:v>
                </c:pt>
                <c:pt idx="49">
                  <c:v>4.8307440425782282</c:v>
                </c:pt>
                <c:pt idx="50">
                  <c:v>4.8394846605565824</c:v>
                </c:pt>
                <c:pt idx="51">
                  <c:v>4.8482106938228089</c:v>
                </c:pt>
                <c:pt idx="52">
                  <c:v>4.8569221788508443</c:v>
                </c:pt>
                <c:pt idx="53">
                  <c:v>4.865619151993112</c:v>
                </c:pt>
                <c:pt idx="54">
                  <c:v>4.8743016494810139</c:v>
                </c:pt>
                <c:pt idx="55">
                  <c:v>4.8829697074254454</c:v>
                </c:pt>
                <c:pt idx="56">
                  <c:v>4.8916233618172971</c:v>
                </c:pt>
                <c:pt idx="57">
                  <c:v>4.9002626485279368</c:v>
                </c:pt>
                <c:pt idx="58">
                  <c:v>4.9088876033097293</c:v>
                </c:pt>
                <c:pt idx="59">
                  <c:v>4.9174982617965064</c:v>
                </c:pt>
                <c:pt idx="60">
                  <c:v>4.9260946595040735</c:v>
                </c:pt>
                <c:pt idx="61">
                  <c:v>4.9346768318306928</c:v>
                </c:pt>
                <c:pt idx="62">
                  <c:v>4.9432448140575662</c:v>
                </c:pt>
                <c:pt idx="63">
                  <c:v>4.9517986413493205</c:v>
                </c:pt>
                <c:pt idx="64">
                  <c:v>4.9603383487544921</c:v>
                </c:pt>
                <c:pt idx="65">
                  <c:v>4.9688639712060017</c:v>
                </c:pt>
                <c:pt idx="66">
                  <c:v>4.9773755435216334</c:v>
                </c:pt>
                <c:pt idx="67">
                  <c:v>4.9858731004045023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52-4743-89D0-6C841BD70978}"/>
            </c:ext>
          </c:extLst>
        </c:ser>
        <c:ser>
          <c:idx val="2"/>
          <c:order val="2"/>
          <c:tx>
            <c:v>Fish 3</c:v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'Arrhenius plots'!$E$3:$E$66</c:f>
              <c:numCache>
                <c:formatCode>0.00</c:formatCode>
                <c:ptCount val="64"/>
                <c:pt idx="0">
                  <c:v>3.4764470710933426</c:v>
                </c:pt>
                <c:pt idx="1">
                  <c:v>3.4734282737061482</c:v>
                </c:pt>
                <c:pt idx="2">
                  <c:v>3.4704147145583901</c:v>
                </c:pt>
                <c:pt idx="3">
                  <c:v>3.4674063800277395</c:v>
                </c:pt>
                <c:pt idx="4">
                  <c:v>3.4644032565390614</c:v>
                </c:pt>
                <c:pt idx="5">
                  <c:v>3.4614053305642094</c:v>
                </c:pt>
                <c:pt idx="6">
                  <c:v>3.4584125886218229</c:v>
                </c:pt>
                <c:pt idx="7">
                  <c:v>3.4554250172771255</c:v>
                </c:pt>
                <c:pt idx="8">
                  <c:v>3.4524426031417232</c:v>
                </c:pt>
                <c:pt idx="9">
                  <c:v>3.4494653328734048</c:v>
                </c:pt>
                <c:pt idx="10">
                  <c:v>3.4464931931759435</c:v>
                </c:pt>
                <c:pt idx="11">
                  <c:v>3.443526170798898</c:v>
                </c:pt>
                <c:pt idx="12">
                  <c:v>3.4405642525374165</c:v>
                </c:pt>
                <c:pt idx="13">
                  <c:v>3.4376074252320388</c:v>
                </c:pt>
                <c:pt idx="14">
                  <c:v>3.4346556757685045</c:v>
                </c:pt>
                <c:pt idx="15">
                  <c:v>3.4317089910775569</c:v>
                </c:pt>
                <c:pt idx="16">
                  <c:v>3.4287673581347509</c:v>
                </c:pt>
                <c:pt idx="17">
                  <c:v>3.4258307639602603</c:v>
                </c:pt>
                <c:pt idx="18">
                  <c:v>3.4228991956186894</c:v>
                </c:pt>
                <c:pt idx="19">
                  <c:v>3.4199726402188788</c:v>
                </c:pt>
                <c:pt idx="20">
                  <c:v>3.4170510849137194</c:v>
                </c:pt>
                <c:pt idx="21">
                  <c:v>3.4141345168999662</c:v>
                </c:pt>
                <c:pt idx="22">
                  <c:v>3.411222923418046</c:v>
                </c:pt>
                <c:pt idx="23">
                  <c:v>3.4083162917518752</c:v>
                </c:pt>
                <c:pt idx="24">
                  <c:v>3.4054146092286737</c:v>
                </c:pt>
                <c:pt idx="25">
                  <c:v>3.4025178632187822</c:v>
                </c:pt>
                <c:pt idx="26">
                  <c:v>3.3996260411354755</c:v>
                </c:pt>
                <c:pt idx="27">
                  <c:v>3.3967391304347831</c:v>
                </c:pt>
                <c:pt idx="28">
                  <c:v>3.3938571186153066</c:v>
                </c:pt>
                <c:pt idx="29">
                  <c:v>3.39097999321804</c:v>
                </c:pt>
                <c:pt idx="30">
                  <c:v>3.3881077418261905</c:v>
                </c:pt>
                <c:pt idx="31">
                  <c:v>3.3852403520649967</c:v>
                </c:pt>
                <c:pt idx="32">
                  <c:v>3.3823778116015562</c:v>
                </c:pt>
                <c:pt idx="33">
                  <c:v>3.3795201081446438</c:v>
                </c:pt>
                <c:pt idx="34">
                  <c:v>3.3766672294445383</c:v>
                </c:pt>
                <c:pt idx="35">
                  <c:v>3.3738191632928478</c:v>
                </c:pt>
                <c:pt idx="36">
                  <c:v>3.370975897522333</c:v>
                </c:pt>
                <c:pt idx="37">
                  <c:v>3.3681374200067364</c:v>
                </c:pt>
                <c:pt idx="38">
                  <c:v>3.3653037186606092</c:v>
                </c:pt>
                <c:pt idx="39">
                  <c:v>3.3624747814391394</c:v>
                </c:pt>
                <c:pt idx="40">
                  <c:v>3.359650596337981</c:v>
                </c:pt>
                <c:pt idx="41">
                  <c:v>3.3568311513930853</c:v>
                </c:pt>
                <c:pt idx="42">
                  <c:v>3.3540164346805303</c:v>
                </c:pt>
                <c:pt idx="43">
                  <c:v>3.3512064343163539</c:v>
                </c:pt>
                <c:pt idx="44">
                  <c:v>3.3484011384563872</c:v>
                </c:pt>
                <c:pt idx="45">
                  <c:v>3.3456005352960858</c:v>
                </c:pt>
                <c:pt idx="46">
                  <c:v>3.3428046130703661</c:v>
                </c:pt>
                <c:pt idx="47">
                  <c:v>3.3400133600534403</c:v>
                </c:pt>
                <c:pt idx="48">
                  <c:v>3.3372267645586522</c:v>
                </c:pt>
                <c:pt idx="49">
                  <c:v>3.3344448149383132</c:v>
                </c:pt>
                <c:pt idx="50">
                  <c:v>3.331667499583542</c:v>
                </c:pt>
                <c:pt idx="51">
                  <c:v>3.3288948069241013</c:v>
                </c:pt>
                <c:pt idx="52">
                  <c:v>3.3261267254282392</c:v>
                </c:pt>
                <c:pt idx="53">
                  <c:v>3.3233632436025258</c:v>
                </c:pt>
                <c:pt idx="54">
                  <c:v>3.3206043499916986</c:v>
                </c:pt>
                <c:pt idx="55">
                  <c:v>3.3178500331785004</c:v>
                </c:pt>
                <c:pt idx="56">
                  <c:v>3.3151002817835242</c:v>
                </c:pt>
                <c:pt idx="57">
                  <c:v>3.3123550844650551</c:v>
                </c:pt>
                <c:pt idx="58">
                  <c:v>3.3096144299189145</c:v>
                </c:pt>
                <c:pt idx="59">
                  <c:v>3.306878306878307</c:v>
                </c:pt>
                <c:pt idx="60">
                  <c:v>3.3041467041136627</c:v>
                </c:pt>
                <c:pt idx="61">
                  <c:v>3.301419610432486</c:v>
                </c:pt>
                <c:pt idx="62">
                  <c:v>3.2986970146792021</c:v>
                </c:pt>
                <c:pt idx="63">
                  <c:v>3.2959789057350037</c:v>
                </c:pt>
              </c:numCache>
            </c:numRef>
          </c:xVal>
          <c:yVal>
            <c:numRef>
              <c:f>'Arrhenius plots'!$F$3:$F$66</c:f>
              <c:numCache>
                <c:formatCode>0.00</c:formatCode>
                <c:ptCount val="64"/>
                <c:pt idx="0">
                  <c:v>4.1059487794338239</c:v>
                </c:pt>
                <c:pt idx="1">
                  <c:v>4.1260484670169362</c:v>
                </c:pt>
                <c:pt idx="2">
                  <c:v>4.1461132774742744</c:v>
                </c:pt>
                <c:pt idx="3">
                  <c:v>4.1661433015057199</c:v>
                </c:pt>
                <c:pt idx="4">
                  <c:v>4.1861386294969236</c:v>
                </c:pt>
                <c:pt idx="5">
                  <c:v>4.2060993515206775</c:v>
                </c:pt>
                <c:pt idx="6">
                  <c:v>4.2260255573382715</c:v>
                </c:pt>
                <c:pt idx="7">
                  <c:v>4.2459173364008223</c:v>
                </c:pt>
                <c:pt idx="8">
                  <c:v>4.265774777850627</c:v>
                </c:pt>
                <c:pt idx="9">
                  <c:v>4.2855979705224989</c:v>
                </c:pt>
                <c:pt idx="10">
                  <c:v>4.3053870029450607</c:v>
                </c:pt>
                <c:pt idx="11">
                  <c:v>4.3251419633421015</c:v>
                </c:pt>
                <c:pt idx="12">
                  <c:v>4.3448629396338667</c:v>
                </c:pt>
                <c:pt idx="13">
                  <c:v>4.3645500194383651</c:v>
                </c:pt>
                <c:pt idx="14">
                  <c:v>4.3842032900726657</c:v>
                </c:pt>
                <c:pt idx="15">
                  <c:v>4.403822838554202</c:v>
                </c:pt>
                <c:pt idx="16">
                  <c:v>4.4234087516020253</c:v>
                </c:pt>
                <c:pt idx="17">
                  <c:v>4.442961115638127</c:v>
                </c:pt>
                <c:pt idx="18">
                  <c:v>4.4624800167886534</c:v>
                </c:pt>
                <c:pt idx="19">
                  <c:v>4.4819655408852306</c:v>
                </c:pt>
                <c:pt idx="20">
                  <c:v>4.5014177734661871</c:v>
                </c:pt>
                <c:pt idx="21">
                  <c:v>4.520836799777797</c:v>
                </c:pt>
                <c:pt idx="22">
                  <c:v>4.5402227047755517</c:v>
                </c:pt>
                <c:pt idx="23">
                  <c:v>4.5595755731253895</c:v>
                </c:pt>
                <c:pt idx="24">
                  <c:v>4.5788954892049318</c:v>
                </c:pt>
                <c:pt idx="25">
                  <c:v>4.5981825371046767</c:v>
                </c:pt>
                <c:pt idx="26">
                  <c:v>4.6174368006292745</c:v>
                </c:pt>
                <c:pt idx="27">
                  <c:v>4.6366583632987037</c:v>
                </c:pt>
                <c:pt idx="28">
                  <c:v>4.655847308349486</c:v>
                </c:pt>
                <c:pt idx="29">
                  <c:v>4.6906285874933431</c:v>
                </c:pt>
                <c:pt idx="30">
                  <c:v>4.7006880116303194</c:v>
                </c:pt>
                <c:pt idx="31">
                  <c:v>4.7107304089830428</c:v>
                </c:pt>
                <c:pt idx="32">
                  <c:v>4.7207558227447759</c:v>
                </c:pt>
                <c:pt idx="33">
                  <c:v>4.7307642959628087</c:v>
                </c:pt>
                <c:pt idx="34">
                  <c:v>4.7407558715390756</c:v>
                </c:pt>
                <c:pt idx="35">
                  <c:v>4.7507305922307648</c:v>
                </c:pt>
                <c:pt idx="36">
                  <c:v>4.7606885006509394</c:v>
                </c:pt>
                <c:pt idx="37">
                  <c:v>4.7706296392691243</c:v>
                </c:pt>
                <c:pt idx="38">
                  <c:v>4.780554050411931</c:v>
                </c:pt>
                <c:pt idx="39">
                  <c:v>4.7904617762636423</c:v>
                </c:pt>
                <c:pt idx="40">
                  <c:v>4.8003528588668196</c:v>
                </c:pt>
                <c:pt idx="41">
                  <c:v>4.8102273401228963</c:v>
                </c:pt>
                <c:pt idx="42">
                  <c:v>4.8200852617927659</c:v>
                </c:pt>
                <c:pt idx="43">
                  <c:v>4.8299266654973696</c:v>
                </c:pt>
                <c:pt idx="44">
                  <c:v>4.8397515927182901</c:v>
                </c:pt>
                <c:pt idx="45">
                  <c:v>4.8495600847983251</c:v>
                </c:pt>
                <c:pt idx="46">
                  <c:v>4.8593521829420734</c:v>
                </c:pt>
                <c:pt idx="47">
                  <c:v>4.8691279282165105</c:v>
                </c:pt>
                <c:pt idx="48">
                  <c:v>4.8788873615515609</c:v>
                </c:pt>
                <c:pt idx="49">
                  <c:v>4.8886305237406695</c:v>
                </c:pt>
                <c:pt idx="50">
                  <c:v>4.898357455441376</c:v>
                </c:pt>
                <c:pt idx="51">
                  <c:v>4.9080681971758704</c:v>
                </c:pt>
                <c:pt idx="52">
                  <c:v>4.9177627893315581</c:v>
                </c:pt>
                <c:pt idx="53">
                  <c:v>4.9274412721616336</c:v>
                </c:pt>
                <c:pt idx="54">
                  <c:v>4.9371036857856136</c:v>
                </c:pt>
                <c:pt idx="55">
                  <c:v>4.9467500701899123</c:v>
                </c:pt>
                <c:pt idx="56">
                  <c:v>4.9563804652283814</c:v>
                </c:pt>
                <c:pt idx="57">
                  <c:v>4.9659949106228662</c:v>
                </c:pt>
                <c:pt idx="58">
                  <c:v>4.9755934459637441</c:v>
                </c:pt>
                <c:pt idx="59">
                  <c:v>4.9851761107104746</c:v>
                </c:pt>
                <c:pt idx="60">
                  <c:v>4.9947429441921347</c:v>
                </c:pt>
                <c:pt idx="61">
                  <c:v>5.004293985607962</c:v>
                </c:pt>
                <c:pt idx="62">
                  <c:v>5.0138292740278843</c:v>
                </c:pt>
                <c:pt idx="63">
                  <c:v>5.0233488483930628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752-4743-89D0-6C841BD70978}"/>
            </c:ext>
          </c:extLst>
        </c:ser>
        <c:ser>
          <c:idx val="3"/>
          <c:order val="3"/>
          <c:tx>
            <c:v>Fish 4</c:v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'Arrhenius plots'!$G$3:$G$70</c:f>
              <c:numCache>
                <c:formatCode>0.00</c:formatCode>
                <c:ptCount val="68"/>
                <c:pt idx="0">
                  <c:v>3.485535029627048</c:v>
                </c:pt>
                <c:pt idx="1">
                  <c:v>3.4825004353125544</c:v>
                </c:pt>
                <c:pt idx="2">
                  <c:v>3.4794711203897006</c:v>
                </c:pt>
                <c:pt idx="3">
                  <c:v>3.4764470710933426</c:v>
                </c:pt>
                <c:pt idx="4">
                  <c:v>3.4734282737061482</c:v>
                </c:pt>
                <c:pt idx="5">
                  <c:v>3.4704147145583901</c:v>
                </c:pt>
                <c:pt idx="6">
                  <c:v>3.4674063800277395</c:v>
                </c:pt>
                <c:pt idx="7">
                  <c:v>3.4644032565390614</c:v>
                </c:pt>
                <c:pt idx="8">
                  <c:v>3.4614053305642094</c:v>
                </c:pt>
                <c:pt idx="9">
                  <c:v>3.4584125886218229</c:v>
                </c:pt>
                <c:pt idx="10">
                  <c:v>3.4554250172771255</c:v>
                </c:pt>
                <c:pt idx="11">
                  <c:v>3.4524426031417232</c:v>
                </c:pt>
                <c:pt idx="12">
                  <c:v>3.4494653328734048</c:v>
                </c:pt>
                <c:pt idx="13">
                  <c:v>3.4464931931759435</c:v>
                </c:pt>
                <c:pt idx="14">
                  <c:v>3.443526170798898</c:v>
                </c:pt>
                <c:pt idx="15">
                  <c:v>3.4405642525374165</c:v>
                </c:pt>
                <c:pt idx="16">
                  <c:v>3.4376074252320388</c:v>
                </c:pt>
                <c:pt idx="17">
                  <c:v>3.4346556757685045</c:v>
                </c:pt>
                <c:pt idx="18">
                  <c:v>3.4317089910775569</c:v>
                </c:pt>
                <c:pt idx="19">
                  <c:v>3.4287673581347509</c:v>
                </c:pt>
                <c:pt idx="20">
                  <c:v>3.4258307639602603</c:v>
                </c:pt>
                <c:pt idx="21">
                  <c:v>3.4228991956186894</c:v>
                </c:pt>
                <c:pt idx="22">
                  <c:v>3.4199726402188788</c:v>
                </c:pt>
                <c:pt idx="23">
                  <c:v>3.4170510849137194</c:v>
                </c:pt>
                <c:pt idx="24">
                  <c:v>3.4141345168999662</c:v>
                </c:pt>
                <c:pt idx="25">
                  <c:v>3.411222923418046</c:v>
                </c:pt>
                <c:pt idx="26">
                  <c:v>3.4083162917518752</c:v>
                </c:pt>
                <c:pt idx="27">
                  <c:v>3.4054146092286737</c:v>
                </c:pt>
                <c:pt idx="28">
                  <c:v>3.4025178632187822</c:v>
                </c:pt>
                <c:pt idx="29">
                  <c:v>3.3996260411354755</c:v>
                </c:pt>
                <c:pt idx="30">
                  <c:v>3.3967391304347831</c:v>
                </c:pt>
                <c:pt idx="31">
                  <c:v>3.3938571186153066</c:v>
                </c:pt>
                <c:pt idx="32">
                  <c:v>3.39097999321804</c:v>
                </c:pt>
                <c:pt idx="33">
                  <c:v>3.3881077418261905</c:v>
                </c:pt>
                <c:pt idx="34">
                  <c:v>3.3852403520649967</c:v>
                </c:pt>
                <c:pt idx="35">
                  <c:v>3.3823778116015562</c:v>
                </c:pt>
                <c:pt idx="36">
                  <c:v>3.3795201081446438</c:v>
                </c:pt>
                <c:pt idx="37">
                  <c:v>3.3766672294445383</c:v>
                </c:pt>
                <c:pt idx="38">
                  <c:v>3.3738191632928478</c:v>
                </c:pt>
                <c:pt idx="39">
                  <c:v>3.370975897522333</c:v>
                </c:pt>
                <c:pt idx="40">
                  <c:v>3.3681374200067364</c:v>
                </c:pt>
                <c:pt idx="41">
                  <c:v>3.3653037186606092</c:v>
                </c:pt>
                <c:pt idx="42">
                  <c:v>3.3624747814391394</c:v>
                </c:pt>
                <c:pt idx="43">
                  <c:v>3.359650596337981</c:v>
                </c:pt>
                <c:pt idx="44">
                  <c:v>3.3568311513930853</c:v>
                </c:pt>
                <c:pt idx="45">
                  <c:v>3.3540164346805303</c:v>
                </c:pt>
                <c:pt idx="46">
                  <c:v>3.3512064343163539</c:v>
                </c:pt>
                <c:pt idx="47">
                  <c:v>3.3484011384563872</c:v>
                </c:pt>
                <c:pt idx="48">
                  <c:v>3.3456005352960858</c:v>
                </c:pt>
                <c:pt idx="49">
                  <c:v>3.3428046130703661</c:v>
                </c:pt>
                <c:pt idx="50">
                  <c:v>3.3400133600534403</c:v>
                </c:pt>
                <c:pt idx="51">
                  <c:v>3.3372267645586522</c:v>
                </c:pt>
                <c:pt idx="52">
                  <c:v>3.3344448149383132</c:v>
                </c:pt>
                <c:pt idx="53">
                  <c:v>3.331667499583542</c:v>
                </c:pt>
                <c:pt idx="54">
                  <c:v>3.3288948069241013</c:v>
                </c:pt>
                <c:pt idx="55">
                  <c:v>3.3261267254282392</c:v>
                </c:pt>
                <c:pt idx="56">
                  <c:v>3.3233632436025258</c:v>
                </c:pt>
                <c:pt idx="57">
                  <c:v>3.3206043499916986</c:v>
                </c:pt>
                <c:pt idx="58">
                  <c:v>3.3178500331785004</c:v>
                </c:pt>
                <c:pt idx="59">
                  <c:v>3.3151002817835242</c:v>
                </c:pt>
                <c:pt idx="60">
                  <c:v>3.3123550844650551</c:v>
                </c:pt>
                <c:pt idx="61">
                  <c:v>3.3096144299189145</c:v>
                </c:pt>
                <c:pt idx="62">
                  <c:v>3.306878306878307</c:v>
                </c:pt>
                <c:pt idx="63">
                  <c:v>3.3041467041136627</c:v>
                </c:pt>
                <c:pt idx="64">
                  <c:v>3.301419610432486</c:v>
                </c:pt>
                <c:pt idx="65">
                  <c:v>3.2986970146792021</c:v>
                </c:pt>
                <c:pt idx="66">
                  <c:v>3.2959789057350037</c:v>
                </c:pt>
                <c:pt idx="67">
                  <c:v>3.2932652725177016</c:v>
                </c:pt>
              </c:numCache>
            </c:numRef>
          </c:xVal>
          <c:yVal>
            <c:numRef>
              <c:f>'Arrhenius plots'!$H$3:$H$70</c:f>
              <c:numCache>
                <c:formatCode>0.00</c:formatCode>
                <c:ptCount val="68"/>
                <c:pt idx="0">
                  <c:v>4.3026852465456784</c:v>
                </c:pt>
                <c:pt idx="1">
                  <c:v>4.3138817142045802</c:v>
                </c:pt>
                <c:pt idx="2">
                  <c:v>4.3250587029705461</c:v>
                </c:pt>
                <c:pt idx="3">
                  <c:v>4.3362162636315809</c:v>
                </c:pt>
                <c:pt idx="4">
                  <c:v>4.3473544467992848</c:v>
                </c:pt>
                <c:pt idx="5">
                  <c:v>4.3584733029096068</c:v>
                </c:pt>
                <c:pt idx="6">
                  <c:v>4.3695728822236237</c:v>
                </c:pt>
                <c:pt idx="7">
                  <c:v>4.3806532348282801</c:v>
                </c:pt>
                <c:pt idx="8">
                  <c:v>4.3917144106371495</c:v>
                </c:pt>
                <c:pt idx="9">
                  <c:v>4.4027564593911883</c:v>
                </c:pt>
                <c:pt idx="10">
                  <c:v>4.4137794306594742</c:v>
                </c:pt>
                <c:pt idx="11">
                  <c:v>4.4247833738399489</c:v>
                </c:pt>
                <c:pt idx="12">
                  <c:v>4.4357683381601625</c:v>
                </c:pt>
                <c:pt idx="13">
                  <c:v>4.446734372677998</c:v>
                </c:pt>
                <c:pt idx="14">
                  <c:v>4.457681526282407</c:v>
                </c:pt>
                <c:pt idx="15">
                  <c:v>4.4686098476941343</c:v>
                </c:pt>
                <c:pt idx="16">
                  <c:v>4.4795193854664479</c:v>
                </c:pt>
                <c:pt idx="17">
                  <c:v>4.490410187985848</c:v>
                </c:pt>
                <c:pt idx="18">
                  <c:v>4.5012823034727845</c:v>
                </c:pt>
                <c:pt idx="19">
                  <c:v>4.5121357799823727</c:v>
                </c:pt>
                <c:pt idx="20">
                  <c:v>4.5229706654051007</c:v>
                </c:pt>
                <c:pt idx="21">
                  <c:v>4.5337870074675273</c:v>
                </c:pt>
                <c:pt idx="22">
                  <c:v>4.544584853732994</c:v>
                </c:pt>
                <c:pt idx="23">
                  <c:v>4.5553642516023167</c:v>
                </c:pt>
                <c:pt idx="24">
                  <c:v>4.5661252483144672</c:v>
                </c:pt>
                <c:pt idx="25">
                  <c:v>4.5768678909472857</c:v>
                </c:pt>
                <c:pt idx="26">
                  <c:v>4.5875922264181543</c:v>
                </c:pt>
                <c:pt idx="27">
                  <c:v>4.8414156435079345</c:v>
                </c:pt>
                <c:pt idx="28">
                  <c:v>4.8445246996358202</c:v>
                </c:pt>
                <c:pt idx="29">
                  <c:v>4.8476284709496182</c:v>
                </c:pt>
                <c:pt idx="30">
                  <c:v>4.8507269709126799</c:v>
                </c:pt>
                <c:pt idx="31">
                  <c:v>4.8538202129426633</c:v>
                </c:pt>
                <c:pt idx="32">
                  <c:v>4.8569082104117278</c:v>
                </c:pt>
                <c:pt idx="33">
                  <c:v>4.8599909766467251</c:v>
                </c:pt>
                <c:pt idx="34">
                  <c:v>4.8630685249293961</c:v>
                </c:pt>
                <c:pt idx="35">
                  <c:v>4.8661408684965544</c:v>
                </c:pt>
                <c:pt idx="36">
                  <c:v>4.869208020540281</c:v>
                </c:pt>
                <c:pt idx="37">
                  <c:v>4.8722699942081098</c:v>
                </c:pt>
                <c:pt idx="38">
                  <c:v>4.8753268026032206</c:v>
                </c:pt>
                <c:pt idx="39">
                  <c:v>4.8783784587846188</c:v>
                </c:pt>
                <c:pt idx="40">
                  <c:v>4.8814249757673283</c:v>
                </c:pt>
                <c:pt idx="41">
                  <c:v>4.8844663665225729</c:v>
                </c:pt>
                <c:pt idx="42">
                  <c:v>4.8875026439779594</c:v>
                </c:pt>
                <c:pt idx="43">
                  <c:v>4.8905338210176641</c:v>
                </c:pt>
                <c:pt idx="44">
                  <c:v>4.8935599104826135</c:v>
                </c:pt>
                <c:pt idx="45">
                  <c:v>4.8965809251706629</c:v>
                </c:pt>
                <c:pt idx="46">
                  <c:v>4.8995968778367827</c:v>
                </c:pt>
                <c:pt idx="47">
                  <c:v>4.9026077811932316</c:v>
                </c:pt>
                <c:pt idx="48">
                  <c:v>4.9056136479097399</c:v>
                </c:pt>
                <c:pt idx="49">
                  <c:v>4.9086144906136848</c:v>
                </c:pt>
                <c:pt idx="50">
                  <c:v>4.9116103218902696</c:v>
                </c:pt>
                <c:pt idx="51">
                  <c:v>4.9146011542826944</c:v>
                </c:pt>
                <c:pt idx="52">
                  <c:v>4.9175870002923379</c:v>
                </c:pt>
                <c:pt idx="53">
                  <c:v>4.9205678723789266</c:v>
                </c:pt>
                <c:pt idx="54">
                  <c:v>4.92354378296071</c:v>
                </c:pt>
                <c:pt idx="55">
                  <c:v>4.9265147444146349</c:v>
                </c:pt>
                <c:pt idx="56">
                  <c:v>4.9294807690765134</c:v>
                </c:pt>
                <c:pt idx="57">
                  <c:v>4.9324418692411935</c:v>
                </c:pt>
                <c:pt idx="58">
                  <c:v>4.9353980571627343</c:v>
                </c:pt>
                <c:pt idx="59">
                  <c:v>4.9383493450545695</c:v>
                </c:pt>
                <c:pt idx="60">
                  <c:v>4.9412957450896773</c:v>
                </c:pt>
                <c:pt idx="61">
                  <c:v>4.9442372694007481</c:v>
                </c:pt>
                <c:pt idx="62">
                  <c:v>4.9471739300803534</c:v>
                </c:pt>
                <c:pt idx="63">
                  <c:v>4.9501057391811054</c:v>
                </c:pt>
                <c:pt idx="64">
                  <c:v>4.9530327087158277</c:v>
                </c:pt>
                <c:pt idx="65">
                  <c:v>4.9559548506577169</c:v>
                </c:pt>
                <c:pt idx="66">
                  <c:v>4.9588721769405062</c:v>
                </c:pt>
                <c:pt idx="67">
                  <c:v>5.0120855466048511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752-4743-89D0-6C841BD70978}"/>
            </c:ext>
          </c:extLst>
        </c:ser>
        <c:ser>
          <c:idx val="4"/>
          <c:order val="4"/>
          <c:tx>
            <c:v>Fish 5</c:v>
          </c:tx>
          <c:spPr>
            <a:ln w="1270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'Arrhenius plots'!$I$3:$I$63</c:f>
              <c:numCache>
                <c:formatCode>0.00</c:formatCode>
                <c:ptCount val="61"/>
                <c:pt idx="0">
                  <c:v>3.4674063800277395</c:v>
                </c:pt>
                <c:pt idx="1">
                  <c:v>3.4644032565390614</c:v>
                </c:pt>
                <c:pt idx="2">
                  <c:v>3.4614053305642094</c:v>
                </c:pt>
                <c:pt idx="3">
                  <c:v>3.4584125886218229</c:v>
                </c:pt>
                <c:pt idx="4">
                  <c:v>3.4554250172771255</c:v>
                </c:pt>
                <c:pt idx="5">
                  <c:v>3.4524426031417232</c:v>
                </c:pt>
                <c:pt idx="6">
                  <c:v>3.4494653328734048</c:v>
                </c:pt>
                <c:pt idx="7">
                  <c:v>3.4464931931759435</c:v>
                </c:pt>
                <c:pt idx="8">
                  <c:v>3.443526170798898</c:v>
                </c:pt>
                <c:pt idx="9">
                  <c:v>3.4405642525374165</c:v>
                </c:pt>
                <c:pt idx="10">
                  <c:v>3.4376074252320388</c:v>
                </c:pt>
                <c:pt idx="11">
                  <c:v>3.4346556757685045</c:v>
                </c:pt>
                <c:pt idx="12">
                  <c:v>3.4317089910775569</c:v>
                </c:pt>
                <c:pt idx="13">
                  <c:v>3.4287673581347509</c:v>
                </c:pt>
                <c:pt idx="14">
                  <c:v>3.4258307639602603</c:v>
                </c:pt>
                <c:pt idx="15">
                  <c:v>3.4228991956186894</c:v>
                </c:pt>
                <c:pt idx="16">
                  <c:v>3.4199726402188788</c:v>
                </c:pt>
                <c:pt idx="17">
                  <c:v>3.4170510849137194</c:v>
                </c:pt>
                <c:pt idx="18">
                  <c:v>3.4141345168999662</c:v>
                </c:pt>
                <c:pt idx="19">
                  <c:v>3.411222923418046</c:v>
                </c:pt>
                <c:pt idx="20">
                  <c:v>3.4083162917518752</c:v>
                </c:pt>
                <c:pt idx="21">
                  <c:v>3.4054146092286737</c:v>
                </c:pt>
                <c:pt idx="22">
                  <c:v>3.4025178632187822</c:v>
                </c:pt>
                <c:pt idx="23">
                  <c:v>3.3996260411354755</c:v>
                </c:pt>
                <c:pt idx="24">
                  <c:v>3.3967391304347831</c:v>
                </c:pt>
                <c:pt idx="25">
                  <c:v>3.3938571186153066</c:v>
                </c:pt>
                <c:pt idx="26">
                  <c:v>3.39097999321804</c:v>
                </c:pt>
                <c:pt idx="27">
                  <c:v>3.3881077418261905</c:v>
                </c:pt>
                <c:pt idx="28">
                  <c:v>3.3852403520649967</c:v>
                </c:pt>
                <c:pt idx="29">
                  <c:v>3.3823778116015562</c:v>
                </c:pt>
                <c:pt idx="30">
                  <c:v>3.3795201081446438</c:v>
                </c:pt>
                <c:pt idx="31">
                  <c:v>3.3738191632928478</c:v>
                </c:pt>
                <c:pt idx="32">
                  <c:v>3.370975897522333</c:v>
                </c:pt>
                <c:pt idx="33">
                  <c:v>3.3681374200067364</c:v>
                </c:pt>
                <c:pt idx="34">
                  <c:v>3.3653037186606092</c:v>
                </c:pt>
                <c:pt idx="35">
                  <c:v>3.3624747814391394</c:v>
                </c:pt>
                <c:pt idx="36">
                  <c:v>3.359650596337981</c:v>
                </c:pt>
                <c:pt idx="37">
                  <c:v>3.3568311513930853</c:v>
                </c:pt>
                <c:pt idx="38">
                  <c:v>3.3540164346805303</c:v>
                </c:pt>
                <c:pt idx="39">
                  <c:v>3.3512064343163539</c:v>
                </c:pt>
                <c:pt idx="40">
                  <c:v>3.3484011384563872</c:v>
                </c:pt>
                <c:pt idx="41">
                  <c:v>3.3456005352960858</c:v>
                </c:pt>
                <c:pt idx="42">
                  <c:v>3.3428046130703661</c:v>
                </c:pt>
                <c:pt idx="43">
                  <c:v>3.3400133600534403</c:v>
                </c:pt>
                <c:pt idx="44">
                  <c:v>3.3372267645586522</c:v>
                </c:pt>
                <c:pt idx="45">
                  <c:v>3.3344448149383132</c:v>
                </c:pt>
                <c:pt idx="46">
                  <c:v>3.331667499583542</c:v>
                </c:pt>
                <c:pt idx="47">
                  <c:v>3.3288948069241013</c:v>
                </c:pt>
                <c:pt idx="48">
                  <c:v>3.3261267254282392</c:v>
                </c:pt>
                <c:pt idx="49">
                  <c:v>3.3233632436025258</c:v>
                </c:pt>
                <c:pt idx="50">
                  <c:v>3.3206043499916986</c:v>
                </c:pt>
                <c:pt idx="51">
                  <c:v>3.3178500331785004</c:v>
                </c:pt>
                <c:pt idx="52">
                  <c:v>3.3151002817835242</c:v>
                </c:pt>
                <c:pt idx="53">
                  <c:v>3.3123550844650551</c:v>
                </c:pt>
                <c:pt idx="54">
                  <c:v>3.3096144299189145</c:v>
                </c:pt>
                <c:pt idx="55">
                  <c:v>3.306878306878307</c:v>
                </c:pt>
                <c:pt idx="56">
                  <c:v>3.3041467041136627</c:v>
                </c:pt>
                <c:pt idx="57">
                  <c:v>3.301419610432486</c:v>
                </c:pt>
                <c:pt idx="58">
                  <c:v>3.2986970146792021</c:v>
                </c:pt>
                <c:pt idx="59">
                  <c:v>3.2959789057350037</c:v>
                </c:pt>
                <c:pt idx="60">
                  <c:v>3.2932652725177016</c:v>
                </c:pt>
              </c:numCache>
            </c:numRef>
          </c:xVal>
          <c:yVal>
            <c:numRef>
              <c:f>'Arrhenius plots'!$J$3:$J$63</c:f>
              <c:numCache>
                <c:formatCode>0.00</c:formatCode>
                <c:ptCount val="61"/>
                <c:pt idx="0">
                  <c:v>4.2355395964504972</c:v>
                </c:pt>
                <c:pt idx="1">
                  <c:v>4.2578547154786186</c:v>
                </c:pt>
                <c:pt idx="2">
                  <c:v>4.2801312136707601</c:v>
                </c:pt>
                <c:pt idx="3">
                  <c:v>4.3023691912020148</c:v>
                </c:pt>
                <c:pt idx="4">
                  <c:v>4.3245687479013242</c:v>
                </c:pt>
                <c:pt idx="5">
                  <c:v>4.3467299832529704</c:v>
                </c:pt>
                <c:pt idx="6">
                  <c:v>4.3688529963980791</c:v>
                </c:pt>
                <c:pt idx="7">
                  <c:v>4.3909378861360793</c:v>
                </c:pt>
                <c:pt idx="8">
                  <c:v>4.412984750926185</c:v>
                </c:pt>
                <c:pt idx="9">
                  <c:v>4.434993688888845</c:v>
                </c:pt>
                <c:pt idx="10">
                  <c:v>4.4569647978072311</c:v>
                </c:pt>
                <c:pt idx="11">
                  <c:v>4.4788981751286414</c:v>
                </c:pt>
                <c:pt idx="12">
                  <c:v>4.5007939179659715</c:v>
                </c:pt>
                <c:pt idx="13">
                  <c:v>4.5226521230991388</c:v>
                </c:pt>
                <c:pt idx="14">
                  <c:v>4.5444728869765143</c:v>
                </c:pt>
                <c:pt idx="15">
                  <c:v>4.5662563057163226</c:v>
                </c:pt>
                <c:pt idx="16">
                  <c:v>4.5880024751080839</c:v>
                </c:pt>
                <c:pt idx="17">
                  <c:v>4.6097114906139929</c:v>
                </c:pt>
                <c:pt idx="18">
                  <c:v>4.631383447370311</c:v>
                </c:pt>
                <c:pt idx="19">
                  <c:v>4.653018440188788</c:v>
                </c:pt>
                <c:pt idx="20">
                  <c:v>4.6746165635580219</c:v>
                </c:pt>
                <c:pt idx="21">
                  <c:v>4.6961779116448312</c:v>
                </c:pt>
                <c:pt idx="22">
                  <c:v>4.7177025782956257</c:v>
                </c:pt>
                <c:pt idx="23">
                  <c:v>4.7391906570377849</c:v>
                </c:pt>
                <c:pt idx="24">
                  <c:v>4.7606422410809905</c:v>
                </c:pt>
                <c:pt idx="25">
                  <c:v>4.782057423318598</c:v>
                </c:pt>
                <c:pt idx="26">
                  <c:v>4.894223143273571</c:v>
                </c:pt>
                <c:pt idx="27">
                  <c:v>4.8981209092928353</c:v>
                </c:pt>
                <c:pt idx="28">
                  <c:v>4.9020120778746952</c:v>
                </c:pt>
                <c:pt idx="29">
                  <c:v>4.9058966657554173</c:v>
                </c:pt>
                <c:pt idx="30">
                  <c:v>4.9097746896147134</c:v>
                </c:pt>
                <c:pt idx="31">
                  <c:v>4.917511111706486</c:v>
                </c:pt>
                <c:pt idx="32">
                  <c:v>4.9213695430177209</c:v>
                </c:pt>
                <c:pt idx="33">
                  <c:v>4.9252214764655147</c:v>
                </c:pt>
                <c:pt idx="34">
                  <c:v>4.9290669284503306</c:v>
                </c:pt>
                <c:pt idx="35">
                  <c:v>4.9329059153174848</c:v>
                </c:pt>
                <c:pt idx="36">
                  <c:v>4.936738453357381</c:v>
                </c:pt>
                <c:pt idx="37">
                  <c:v>4.9405645588057361</c:v>
                </c:pt>
                <c:pt idx="38">
                  <c:v>4.9443842478438143</c:v>
                </c:pt>
                <c:pt idx="39">
                  <c:v>4.9481975365986521</c:v>
                </c:pt>
                <c:pt idx="40">
                  <c:v>4.9520044411432851</c:v>
                </c:pt>
                <c:pt idx="41">
                  <c:v>4.9558049774969772</c:v>
                </c:pt>
                <c:pt idx="42">
                  <c:v>4.9595991616254418</c:v>
                </c:pt>
                <c:pt idx="43">
                  <c:v>4.9633870094410666</c:v>
                </c:pt>
                <c:pt idx="44">
                  <c:v>4.9671685368031353</c:v>
                </c:pt>
                <c:pt idx="45">
                  <c:v>4.9709437595180521</c:v>
                </c:pt>
                <c:pt idx="46">
                  <c:v>4.9747126933395576</c:v>
                </c:pt>
                <c:pt idx="47">
                  <c:v>4.9784753539689506</c:v>
                </c:pt>
                <c:pt idx="48">
                  <c:v>4.9822317570553043</c:v>
                </c:pt>
                <c:pt idx="49">
                  <c:v>4.9859819181956855</c:v>
                </c:pt>
                <c:pt idx="50">
                  <c:v>4.9897258529353676</c:v>
                </c:pt>
                <c:pt idx="51">
                  <c:v>4.9934635767680504</c:v>
                </c:pt>
                <c:pt idx="52">
                  <c:v>4.9971951051360675</c:v>
                </c:pt>
                <c:pt idx="53">
                  <c:v>5.0009204534306031</c:v>
                </c:pt>
                <c:pt idx="54">
                  <c:v>5.0046396369919037</c:v>
                </c:pt>
                <c:pt idx="55">
                  <c:v>5.0083526711094839</c:v>
                </c:pt>
                <c:pt idx="56">
                  <c:v>5.0120595710223439</c:v>
                </c:pt>
                <c:pt idx="57">
                  <c:v>5.0157603519191705</c:v>
                </c:pt>
                <c:pt idx="58">
                  <c:v>5.0194550289385491</c:v>
                </c:pt>
                <c:pt idx="59">
                  <c:v>5.0231436171691675</c:v>
                </c:pt>
                <c:pt idx="60">
                  <c:v>5.026826131650024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752-4743-89D0-6C841BD70978}"/>
            </c:ext>
          </c:extLst>
        </c:ser>
        <c:ser>
          <c:idx val="5"/>
          <c:order val="5"/>
          <c:tx>
            <c:v>Fish 6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'Arrhenius plots'!$K$3:$K$69</c:f>
              <c:numCache>
                <c:formatCode>0.00</c:formatCode>
                <c:ptCount val="67"/>
                <c:pt idx="0">
                  <c:v>3.485535029627048</c:v>
                </c:pt>
                <c:pt idx="1">
                  <c:v>3.4825004353125544</c:v>
                </c:pt>
                <c:pt idx="2">
                  <c:v>3.4794711203897006</c:v>
                </c:pt>
                <c:pt idx="3">
                  <c:v>3.4764470710933426</c:v>
                </c:pt>
                <c:pt idx="4">
                  <c:v>3.4734282737061482</c:v>
                </c:pt>
                <c:pt idx="5">
                  <c:v>3.4704147145583901</c:v>
                </c:pt>
                <c:pt idx="6">
                  <c:v>3.4674063800277395</c:v>
                </c:pt>
                <c:pt idx="7">
                  <c:v>3.4644032565390614</c:v>
                </c:pt>
                <c:pt idx="8">
                  <c:v>3.4614053305642094</c:v>
                </c:pt>
                <c:pt idx="9">
                  <c:v>3.4584125886218229</c:v>
                </c:pt>
                <c:pt idx="10">
                  <c:v>3.4554250172771255</c:v>
                </c:pt>
                <c:pt idx="11">
                  <c:v>3.4524426031417232</c:v>
                </c:pt>
                <c:pt idx="12">
                  <c:v>3.4494653328734048</c:v>
                </c:pt>
                <c:pt idx="13">
                  <c:v>3.4464931931759435</c:v>
                </c:pt>
                <c:pt idx="14">
                  <c:v>3.443526170798898</c:v>
                </c:pt>
                <c:pt idx="15">
                  <c:v>3.4405642525374165</c:v>
                </c:pt>
                <c:pt idx="16">
                  <c:v>3.4376074252320388</c:v>
                </c:pt>
                <c:pt idx="17">
                  <c:v>3.4346556757685045</c:v>
                </c:pt>
                <c:pt idx="18">
                  <c:v>3.4317089910775569</c:v>
                </c:pt>
                <c:pt idx="19">
                  <c:v>3.4287673581347509</c:v>
                </c:pt>
                <c:pt idx="20">
                  <c:v>3.4258307639602603</c:v>
                </c:pt>
                <c:pt idx="21">
                  <c:v>3.4228991956186894</c:v>
                </c:pt>
                <c:pt idx="22">
                  <c:v>3.4199726402188788</c:v>
                </c:pt>
                <c:pt idx="23">
                  <c:v>3.4170510849137194</c:v>
                </c:pt>
                <c:pt idx="24">
                  <c:v>3.4141345168999662</c:v>
                </c:pt>
                <c:pt idx="25">
                  <c:v>3.411222923418046</c:v>
                </c:pt>
                <c:pt idx="26">
                  <c:v>3.4083162917518752</c:v>
                </c:pt>
                <c:pt idx="27">
                  <c:v>3.4054146092286737</c:v>
                </c:pt>
                <c:pt idx="28">
                  <c:v>3.4025178632187822</c:v>
                </c:pt>
                <c:pt idx="29">
                  <c:v>3.3996260411354755</c:v>
                </c:pt>
                <c:pt idx="30">
                  <c:v>3.3967391304347831</c:v>
                </c:pt>
                <c:pt idx="31">
                  <c:v>3.3938571186153066</c:v>
                </c:pt>
                <c:pt idx="32">
                  <c:v>3.39097999321804</c:v>
                </c:pt>
                <c:pt idx="33">
                  <c:v>3.3881077418261905</c:v>
                </c:pt>
                <c:pt idx="34">
                  <c:v>3.3852403520649967</c:v>
                </c:pt>
                <c:pt idx="35">
                  <c:v>3.3823778116015562</c:v>
                </c:pt>
                <c:pt idx="36">
                  <c:v>3.3795201081446438</c:v>
                </c:pt>
                <c:pt idx="37">
                  <c:v>3.3766672294445383</c:v>
                </c:pt>
                <c:pt idx="38">
                  <c:v>3.3738191632928478</c:v>
                </c:pt>
                <c:pt idx="39">
                  <c:v>3.370975897522333</c:v>
                </c:pt>
                <c:pt idx="40">
                  <c:v>3.3681374200067364</c:v>
                </c:pt>
                <c:pt idx="41">
                  <c:v>3.3653037186606092</c:v>
                </c:pt>
                <c:pt idx="42">
                  <c:v>3.3624747814391394</c:v>
                </c:pt>
                <c:pt idx="43">
                  <c:v>3.359650596337981</c:v>
                </c:pt>
                <c:pt idx="44">
                  <c:v>3.3568311513930853</c:v>
                </c:pt>
                <c:pt idx="45">
                  <c:v>3.3540164346805303</c:v>
                </c:pt>
                <c:pt idx="46">
                  <c:v>3.3512064343163539</c:v>
                </c:pt>
                <c:pt idx="47">
                  <c:v>3.3484011384563872</c:v>
                </c:pt>
                <c:pt idx="48">
                  <c:v>3.3456005352960858</c:v>
                </c:pt>
                <c:pt idx="49">
                  <c:v>3.3428046130703661</c:v>
                </c:pt>
                <c:pt idx="50">
                  <c:v>3.3400133600534403</c:v>
                </c:pt>
                <c:pt idx="51">
                  <c:v>3.3372267645586522</c:v>
                </c:pt>
                <c:pt idx="52">
                  <c:v>3.3344448149383132</c:v>
                </c:pt>
                <c:pt idx="53">
                  <c:v>3.331667499583542</c:v>
                </c:pt>
                <c:pt idx="54">
                  <c:v>3.3288948069241013</c:v>
                </c:pt>
                <c:pt idx="55">
                  <c:v>3.3261267254282392</c:v>
                </c:pt>
                <c:pt idx="56">
                  <c:v>3.3233632436025258</c:v>
                </c:pt>
                <c:pt idx="57">
                  <c:v>3.3206043499916986</c:v>
                </c:pt>
                <c:pt idx="58">
                  <c:v>3.3178500331785004</c:v>
                </c:pt>
                <c:pt idx="59">
                  <c:v>3.3151002817835242</c:v>
                </c:pt>
                <c:pt idx="60">
                  <c:v>3.3123550844650551</c:v>
                </c:pt>
                <c:pt idx="61">
                  <c:v>3.3096144299189145</c:v>
                </c:pt>
                <c:pt idx="62">
                  <c:v>3.306878306878307</c:v>
                </c:pt>
                <c:pt idx="63">
                  <c:v>3.3041467041136627</c:v>
                </c:pt>
                <c:pt idx="64">
                  <c:v>3.301419610432486</c:v>
                </c:pt>
                <c:pt idx="65">
                  <c:v>3.2986970146792021</c:v>
                </c:pt>
                <c:pt idx="66">
                  <c:v>3.2959789057350037</c:v>
                </c:pt>
              </c:numCache>
            </c:numRef>
          </c:xVal>
          <c:yVal>
            <c:numRef>
              <c:f>'Arrhenius plots'!$L$3:$L$69</c:f>
              <c:numCache>
                <c:formatCode>0.00</c:formatCode>
                <c:ptCount val="67"/>
                <c:pt idx="0">
                  <c:v>4.0028941168218353</c:v>
                </c:pt>
                <c:pt idx="1">
                  <c:v>4.028656191059131</c:v>
                </c:pt>
                <c:pt idx="2">
                  <c:v>4.0543734460997705</c:v>
                </c:pt>
                <c:pt idx="3">
                  <c:v>4.0800459988024222</c:v>
                </c:pt>
                <c:pt idx="4">
                  <c:v>4.1056739656198715</c:v>
                </c:pt>
                <c:pt idx="5">
                  <c:v>4.1312574626007432</c:v>
                </c:pt>
                <c:pt idx="6">
                  <c:v>4.1567966053912926</c:v>
                </c:pt>
                <c:pt idx="7">
                  <c:v>4.182291509237114</c:v>
                </c:pt>
                <c:pt idx="8">
                  <c:v>4.2077422889848961</c:v>
                </c:pt>
                <c:pt idx="9">
                  <c:v>4.2331490590841447</c:v>
                </c:pt>
                <c:pt idx="10">
                  <c:v>4.2585119335888884</c:v>
                </c:pt>
                <c:pt idx="11">
                  <c:v>4.2838310261593939</c:v>
                </c:pt>
                <c:pt idx="12">
                  <c:v>4.3091064500638581</c:v>
                </c:pt>
                <c:pt idx="13">
                  <c:v>4.3343383181801052</c:v>
                </c:pt>
                <c:pt idx="14">
                  <c:v>4.3595267429972502</c:v>
                </c:pt>
                <c:pt idx="15">
                  <c:v>4.3846718366173896</c:v>
                </c:pt>
                <c:pt idx="16">
                  <c:v>4.4097737107572677</c:v>
                </c:pt>
                <c:pt idx="17">
                  <c:v>4.4348324767498966</c:v>
                </c:pt>
                <c:pt idx="18">
                  <c:v>4.4598482455462474</c:v>
                </c:pt>
                <c:pt idx="19">
                  <c:v>4.4848211277168559</c:v>
                </c:pt>
                <c:pt idx="20">
                  <c:v>4.5097512334534606</c:v>
                </c:pt>
                <c:pt idx="21">
                  <c:v>4.534638672570626</c:v>
                </c:pt>
                <c:pt idx="22">
                  <c:v>4.5594835545073593</c:v>
                </c:pt>
                <c:pt idx="23">
                  <c:v>4.5842859883287126</c:v>
                </c:pt>
                <c:pt idx="24">
                  <c:v>4.6090460827273496</c:v>
                </c:pt>
                <c:pt idx="25">
                  <c:v>4.6337639460251872</c:v>
                </c:pt>
                <c:pt idx="26">
                  <c:v>4.6584396861749404</c:v>
                </c:pt>
                <c:pt idx="27">
                  <c:v>4.6830734107617005</c:v>
                </c:pt>
                <c:pt idx="28">
                  <c:v>4.7690434768880756</c:v>
                </c:pt>
                <c:pt idx="29">
                  <c:v>4.7767395237348929</c:v>
                </c:pt>
                <c:pt idx="30">
                  <c:v>4.7844224998499723</c:v>
                </c:pt>
                <c:pt idx="31">
                  <c:v>4.7920924385034631</c:v>
                </c:pt>
                <c:pt idx="32">
                  <c:v>4.7997493728526912</c:v>
                </c:pt>
                <c:pt idx="33">
                  <c:v>4.8073933359426455</c:v>
                </c:pt>
                <c:pt idx="34">
                  <c:v>4.8150243607064489</c:v>
                </c:pt>
                <c:pt idx="35">
                  <c:v>4.8226424799658325</c:v>
                </c:pt>
                <c:pt idx="36">
                  <c:v>4.8302477264316046</c:v>
                </c:pt>
                <c:pt idx="37">
                  <c:v>4.8378401327041196</c:v>
                </c:pt>
                <c:pt idx="38">
                  <c:v>4.8454197312737453</c:v>
                </c:pt>
                <c:pt idx="39">
                  <c:v>4.8529865545213262</c:v>
                </c:pt>
                <c:pt idx="40">
                  <c:v>4.8605406347186424</c:v>
                </c:pt>
                <c:pt idx="41">
                  <c:v>4.868082004028869</c:v>
                </c:pt>
                <c:pt idx="42">
                  <c:v>4.8756106945070332</c:v>
                </c:pt>
                <c:pt idx="43">
                  <c:v>4.8831267381004686</c:v>
                </c:pt>
                <c:pt idx="44">
                  <c:v>4.8906301666492702</c:v>
                </c:pt>
                <c:pt idx="45">
                  <c:v>4.8981210118867384</c:v>
                </c:pt>
                <c:pt idx="46">
                  <c:v>4.9055993054398286</c:v>
                </c:pt>
                <c:pt idx="47">
                  <c:v>4.9130650788295931</c:v>
                </c:pt>
                <c:pt idx="48">
                  <c:v>4.9205183634716327</c:v>
                </c:pt>
                <c:pt idx="49">
                  <c:v>4.9279591906765319</c:v>
                </c:pt>
                <c:pt idx="50">
                  <c:v>4.9353875916502936</c:v>
                </c:pt>
                <c:pt idx="51">
                  <c:v>4.9428035974947804</c:v>
                </c:pt>
                <c:pt idx="52">
                  <c:v>4.9502072392081491</c:v>
                </c:pt>
                <c:pt idx="53">
                  <c:v>4.9575985476852811</c:v>
                </c:pt>
                <c:pt idx="54">
                  <c:v>4.9649775537182119</c:v>
                </c:pt>
                <c:pt idx="55">
                  <c:v>4.9723442879965543</c:v>
                </c:pt>
                <c:pt idx="56">
                  <c:v>4.9796987811079347</c:v>
                </c:pt>
                <c:pt idx="57">
                  <c:v>4.9870410635384044</c:v>
                </c:pt>
                <c:pt idx="58">
                  <c:v>4.9943711656728738</c:v>
                </c:pt>
                <c:pt idx="59">
                  <c:v>5.0016891177955145</c:v>
                </c:pt>
                <c:pt idx="60">
                  <c:v>5.0089949500901962</c:v>
                </c:pt>
                <c:pt idx="61">
                  <c:v>5.0162886926408863</c:v>
                </c:pt>
                <c:pt idx="62">
                  <c:v>5.0235703754320671</c:v>
                </c:pt>
                <c:pt idx="63">
                  <c:v>5.0308400283491501</c:v>
                </c:pt>
                <c:pt idx="64">
                  <c:v>5.0380976811788827</c:v>
                </c:pt>
                <c:pt idx="65">
                  <c:v>5.0453433636097529</c:v>
                </c:pt>
                <c:pt idx="66">
                  <c:v>5.0525771052323982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752-4743-89D0-6C841BD70978}"/>
            </c:ext>
          </c:extLst>
        </c:ser>
        <c:ser>
          <c:idx val="7"/>
          <c:order val="7"/>
          <c:tx>
            <c:v>Fish 8</c:v>
          </c:tx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'Arrhenius plots'!$O$3:$O$70</c:f>
              <c:numCache>
                <c:formatCode>0.00</c:formatCode>
                <c:ptCount val="68"/>
                <c:pt idx="0">
                  <c:v>3.485535029627048</c:v>
                </c:pt>
                <c:pt idx="1">
                  <c:v>3.4825004353125544</c:v>
                </c:pt>
                <c:pt idx="2">
                  <c:v>3.4794711203897006</c:v>
                </c:pt>
                <c:pt idx="3">
                  <c:v>3.4764470710933426</c:v>
                </c:pt>
                <c:pt idx="4">
                  <c:v>3.4734282737061482</c:v>
                </c:pt>
                <c:pt idx="5">
                  <c:v>3.4704147145583901</c:v>
                </c:pt>
                <c:pt idx="6">
                  <c:v>3.4674063800277395</c:v>
                </c:pt>
                <c:pt idx="7">
                  <c:v>3.4644032565390614</c:v>
                </c:pt>
                <c:pt idx="8">
                  <c:v>3.4614053305642094</c:v>
                </c:pt>
                <c:pt idx="9">
                  <c:v>3.4584125886218229</c:v>
                </c:pt>
                <c:pt idx="10">
                  <c:v>3.4554250172771255</c:v>
                </c:pt>
                <c:pt idx="11">
                  <c:v>3.4524426031417232</c:v>
                </c:pt>
                <c:pt idx="12">
                  <c:v>3.4494653328734048</c:v>
                </c:pt>
                <c:pt idx="13">
                  <c:v>3.4464931931759435</c:v>
                </c:pt>
                <c:pt idx="14">
                  <c:v>3.443526170798898</c:v>
                </c:pt>
                <c:pt idx="15">
                  <c:v>3.4405642525374165</c:v>
                </c:pt>
                <c:pt idx="16">
                  <c:v>3.4376074252320388</c:v>
                </c:pt>
                <c:pt idx="17">
                  <c:v>3.4346556757685045</c:v>
                </c:pt>
                <c:pt idx="18">
                  <c:v>3.4317089910775569</c:v>
                </c:pt>
                <c:pt idx="19">
                  <c:v>3.4287673581347509</c:v>
                </c:pt>
                <c:pt idx="20">
                  <c:v>3.4258307639602603</c:v>
                </c:pt>
                <c:pt idx="21">
                  <c:v>3.4228991956186894</c:v>
                </c:pt>
                <c:pt idx="22">
                  <c:v>3.4199726402188788</c:v>
                </c:pt>
                <c:pt idx="23">
                  <c:v>3.4170510849137194</c:v>
                </c:pt>
                <c:pt idx="24">
                  <c:v>3.4141345168999662</c:v>
                </c:pt>
                <c:pt idx="25">
                  <c:v>3.411222923418046</c:v>
                </c:pt>
                <c:pt idx="26">
                  <c:v>3.4083162917518752</c:v>
                </c:pt>
                <c:pt idx="27">
                  <c:v>3.4054146092286737</c:v>
                </c:pt>
                <c:pt idx="28">
                  <c:v>3.4025178632187822</c:v>
                </c:pt>
                <c:pt idx="29">
                  <c:v>3.3996260411354755</c:v>
                </c:pt>
                <c:pt idx="30">
                  <c:v>3.3967391304347831</c:v>
                </c:pt>
                <c:pt idx="31">
                  <c:v>3.3938571186153066</c:v>
                </c:pt>
                <c:pt idx="32">
                  <c:v>3.39097999321804</c:v>
                </c:pt>
                <c:pt idx="33">
                  <c:v>3.3881077418261905</c:v>
                </c:pt>
                <c:pt idx="34">
                  <c:v>3.3852403520649967</c:v>
                </c:pt>
                <c:pt idx="35">
                  <c:v>3.3823778116015562</c:v>
                </c:pt>
                <c:pt idx="36">
                  <c:v>3.3795201081446438</c:v>
                </c:pt>
                <c:pt idx="37">
                  <c:v>3.3766672294445383</c:v>
                </c:pt>
                <c:pt idx="38">
                  <c:v>3.3738191632928478</c:v>
                </c:pt>
                <c:pt idx="39">
                  <c:v>3.370975897522333</c:v>
                </c:pt>
                <c:pt idx="40">
                  <c:v>3.3681374200067364</c:v>
                </c:pt>
                <c:pt idx="41">
                  <c:v>3.3653037186606092</c:v>
                </c:pt>
                <c:pt idx="42">
                  <c:v>3.3624747814391394</c:v>
                </c:pt>
                <c:pt idx="43">
                  <c:v>3.359650596337981</c:v>
                </c:pt>
                <c:pt idx="44">
                  <c:v>3.3568311513930853</c:v>
                </c:pt>
                <c:pt idx="45">
                  <c:v>3.3540164346805303</c:v>
                </c:pt>
                <c:pt idx="46">
                  <c:v>3.3512064343163539</c:v>
                </c:pt>
                <c:pt idx="47">
                  <c:v>3.3484011384563872</c:v>
                </c:pt>
                <c:pt idx="48">
                  <c:v>3.3456005352960858</c:v>
                </c:pt>
                <c:pt idx="49">
                  <c:v>3.3428046130703661</c:v>
                </c:pt>
                <c:pt idx="50">
                  <c:v>3.3400133600534403</c:v>
                </c:pt>
                <c:pt idx="51">
                  <c:v>3.3372267645586522</c:v>
                </c:pt>
                <c:pt idx="52">
                  <c:v>3.3344448149383132</c:v>
                </c:pt>
                <c:pt idx="53">
                  <c:v>3.331667499583542</c:v>
                </c:pt>
                <c:pt idx="54">
                  <c:v>3.3288948069241013</c:v>
                </c:pt>
                <c:pt idx="55">
                  <c:v>3.3261267254282392</c:v>
                </c:pt>
                <c:pt idx="56">
                  <c:v>3.3233632436025258</c:v>
                </c:pt>
                <c:pt idx="57">
                  <c:v>3.3206043499916986</c:v>
                </c:pt>
                <c:pt idx="58">
                  <c:v>3.3178500331785004</c:v>
                </c:pt>
                <c:pt idx="59">
                  <c:v>3.3151002817835242</c:v>
                </c:pt>
                <c:pt idx="60">
                  <c:v>3.3123550844650551</c:v>
                </c:pt>
                <c:pt idx="61">
                  <c:v>3.3096144299189145</c:v>
                </c:pt>
                <c:pt idx="62">
                  <c:v>3.306878306878307</c:v>
                </c:pt>
                <c:pt idx="63">
                  <c:v>3.3041467041136627</c:v>
                </c:pt>
                <c:pt idx="64">
                  <c:v>3.301419610432486</c:v>
                </c:pt>
                <c:pt idx="65">
                  <c:v>3.2986970146792021</c:v>
                </c:pt>
                <c:pt idx="66">
                  <c:v>3.2959789057350037</c:v>
                </c:pt>
                <c:pt idx="67">
                  <c:v>3.2932652725177016</c:v>
                </c:pt>
              </c:numCache>
            </c:numRef>
          </c:xVal>
          <c:yVal>
            <c:numRef>
              <c:f>'Arrhenius plots'!$P$3:$P$70</c:f>
              <c:numCache>
                <c:formatCode>0.00</c:formatCode>
                <c:ptCount val="68"/>
                <c:pt idx="0">
                  <c:v>3.816777748368775</c:v>
                </c:pt>
                <c:pt idx="1">
                  <c:v>3.842582105321668</c:v>
                </c:pt>
                <c:pt idx="2">
                  <c:v>3.8683415695171597</c:v>
                </c:pt>
                <c:pt idx="3">
                  <c:v>3.8940562580057225</c:v>
                </c:pt>
                <c:pt idx="4">
                  <c:v>3.9197262874312599</c:v>
                </c:pt>
                <c:pt idx="5">
                  <c:v>3.9453517740328792</c:v>
                </c:pt>
                <c:pt idx="6">
                  <c:v>3.9709328336466321</c:v>
                </c:pt>
                <c:pt idx="7">
                  <c:v>3.9964695817072702</c:v>
                </c:pt>
                <c:pt idx="8">
                  <c:v>4.0219621332499749</c:v>
                </c:pt>
                <c:pt idx="9">
                  <c:v>4.0474106029120946</c:v>
                </c:pt>
                <c:pt idx="10">
                  <c:v>4.072815104934854</c:v>
                </c:pt>
                <c:pt idx="11">
                  <c:v>4.0981757531650622</c:v>
                </c:pt>
                <c:pt idx="12">
                  <c:v>4.123492661056833</c:v>
                </c:pt>
                <c:pt idx="13">
                  <c:v>4.1487659416732399</c:v>
                </c:pt>
                <c:pt idx="14">
                  <c:v>4.1739957076880358</c:v>
                </c:pt>
                <c:pt idx="15">
                  <c:v>4.1991820713873018</c:v>
                </c:pt>
                <c:pt idx="16">
                  <c:v>4.2243251446711376</c:v>
                </c:pt>
                <c:pt idx="17">
                  <c:v>4.2494250390552928</c:v>
                </c:pt>
                <c:pt idx="18">
                  <c:v>4.2744818656728292</c:v>
                </c:pt>
                <c:pt idx="19">
                  <c:v>4.2994957352757659</c:v>
                </c:pt>
                <c:pt idx="20">
                  <c:v>4.3244667582366993</c:v>
                </c:pt>
                <c:pt idx="21">
                  <c:v>4.3493950445504233</c:v>
                </c:pt>
                <c:pt idx="22">
                  <c:v>4.3742807038355664</c:v>
                </c:pt>
                <c:pt idx="23">
                  <c:v>4.3991238453361881</c:v>
                </c:pt>
                <c:pt idx="24">
                  <c:v>4.4239245779233514</c:v>
                </c:pt>
                <c:pt idx="25">
                  <c:v>4.4486830100967545</c:v>
                </c:pt>
                <c:pt idx="26">
                  <c:v>4.47339924998629</c:v>
                </c:pt>
                <c:pt idx="27">
                  <c:v>4.4980734053536295</c:v>
                </c:pt>
                <c:pt idx="28">
                  <c:v>4.5496517890152699</c:v>
                </c:pt>
                <c:pt idx="29">
                  <c:v>4.5555770552501693</c:v>
                </c:pt>
                <c:pt idx="30">
                  <c:v>4.5614922581932298</c:v>
                </c:pt>
                <c:pt idx="31">
                  <c:v>4.5673974234594823</c:v>
                </c:pt>
                <c:pt idx="32">
                  <c:v>4.5732925765770975</c:v>
                </c:pt>
                <c:pt idx="33">
                  <c:v>4.5791777429877527</c:v>
                </c:pt>
                <c:pt idx="34">
                  <c:v>4.5850529480470037</c:v>
                </c:pt>
                <c:pt idx="35">
                  <c:v>4.5909182170246385</c:v>
                </c:pt>
                <c:pt idx="36">
                  <c:v>4.5967735751050487</c:v>
                </c:pt>
                <c:pt idx="37">
                  <c:v>4.6026190473875852</c:v>
                </c:pt>
                <c:pt idx="38">
                  <c:v>4.6084546588869193</c:v>
                </c:pt>
                <c:pt idx="39">
                  <c:v>4.6142804345333976</c:v>
                </c:pt>
                <c:pt idx="40">
                  <c:v>4.6200963991733985</c:v>
                </c:pt>
                <c:pt idx="41">
                  <c:v>4.6259025775696836</c:v>
                </c:pt>
                <c:pt idx="42">
                  <c:v>4.6316989944017513</c:v>
                </c:pt>
                <c:pt idx="43">
                  <c:v>4.6374856742661867</c:v>
                </c:pt>
                <c:pt idx="44">
                  <c:v>4.6432626416770049</c:v>
                </c:pt>
                <c:pt idx="45">
                  <c:v>4.6490299210660044</c:v>
                </c:pt>
                <c:pt idx="46">
                  <c:v>4.6547875367831066</c:v>
                </c:pt>
                <c:pt idx="47">
                  <c:v>4.660535513096697</c:v>
                </c:pt>
                <c:pt idx="48">
                  <c:v>4.6662738741939709</c:v>
                </c:pt>
                <c:pt idx="49">
                  <c:v>4.6720026441812719</c:v>
                </c:pt>
                <c:pt idx="50">
                  <c:v>4.6777218470844257</c:v>
                </c:pt>
                <c:pt idx="51">
                  <c:v>4.6834315068490779</c:v>
                </c:pt>
                <c:pt idx="52">
                  <c:v>4.6891316473410329</c:v>
                </c:pt>
                <c:pt idx="53">
                  <c:v>4.6948222923465774</c:v>
                </c:pt>
                <c:pt idx="54">
                  <c:v>4.7005034655728188</c:v>
                </c:pt>
                <c:pt idx="55">
                  <c:v>4.7061751906480103</c:v>
                </c:pt>
                <c:pt idx="56">
                  <c:v>4.711837491121881</c:v>
                </c:pt>
                <c:pt idx="57">
                  <c:v>4.7174903904659589</c:v>
                </c:pt>
                <c:pt idx="58">
                  <c:v>4.723133912073898</c:v>
                </c:pt>
                <c:pt idx="59">
                  <c:v>4.7287680792618012</c:v>
                </c:pt>
                <c:pt idx="60">
                  <c:v>4.734392915268538</c:v>
                </c:pt>
                <c:pt idx="61">
                  <c:v>4.7400084432560696</c:v>
                </c:pt>
                <c:pt idx="62">
                  <c:v>4.7456146863097581</c:v>
                </c:pt>
                <c:pt idx="63">
                  <c:v>4.7512116674386933</c:v>
                </c:pt>
                <c:pt idx="64">
                  <c:v>4.756799409575998</c:v>
                </c:pt>
                <c:pt idx="65">
                  <c:v>4.76237793557915</c:v>
                </c:pt>
                <c:pt idx="66">
                  <c:v>4.7679472682302855</c:v>
                </c:pt>
                <c:pt idx="67">
                  <c:v>4.7735074302365161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752-4743-89D0-6C841BD70978}"/>
            </c:ext>
          </c:extLst>
        </c:ser>
        <c:ser>
          <c:idx val="8"/>
          <c:order val="8"/>
          <c:tx>
            <c:v>Fish 9</c:v>
          </c:tx>
          <c:spPr>
            <a:ln w="127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'Arrhenius plots'!$Q$3:$Q$68</c:f>
              <c:numCache>
                <c:formatCode>0.00</c:formatCode>
                <c:ptCount val="66"/>
                <c:pt idx="0">
                  <c:v>3.485535029627048</c:v>
                </c:pt>
                <c:pt idx="1">
                  <c:v>3.4825004353125544</c:v>
                </c:pt>
                <c:pt idx="2">
                  <c:v>3.4794711203897006</c:v>
                </c:pt>
                <c:pt idx="3">
                  <c:v>3.4764470710933426</c:v>
                </c:pt>
                <c:pt idx="4">
                  <c:v>3.4734282737061482</c:v>
                </c:pt>
                <c:pt idx="5">
                  <c:v>3.4704147145583901</c:v>
                </c:pt>
                <c:pt idx="6">
                  <c:v>3.4674063800277395</c:v>
                </c:pt>
                <c:pt idx="7">
                  <c:v>3.4644032565390614</c:v>
                </c:pt>
                <c:pt idx="8">
                  <c:v>3.4614053305642094</c:v>
                </c:pt>
                <c:pt idx="9">
                  <c:v>3.4584125886218229</c:v>
                </c:pt>
                <c:pt idx="10">
                  <c:v>3.4554250172771255</c:v>
                </c:pt>
                <c:pt idx="11">
                  <c:v>3.4524426031417232</c:v>
                </c:pt>
                <c:pt idx="12">
                  <c:v>3.4494653328734048</c:v>
                </c:pt>
                <c:pt idx="13">
                  <c:v>3.4464931931759435</c:v>
                </c:pt>
                <c:pt idx="14">
                  <c:v>3.443526170798898</c:v>
                </c:pt>
                <c:pt idx="15">
                  <c:v>3.4405642525374165</c:v>
                </c:pt>
                <c:pt idx="16">
                  <c:v>3.4376074252320388</c:v>
                </c:pt>
                <c:pt idx="17">
                  <c:v>3.4346556757685045</c:v>
                </c:pt>
                <c:pt idx="18">
                  <c:v>3.4317089910775569</c:v>
                </c:pt>
                <c:pt idx="19">
                  <c:v>3.4287673581347509</c:v>
                </c:pt>
                <c:pt idx="20">
                  <c:v>3.4258307639602603</c:v>
                </c:pt>
                <c:pt idx="21">
                  <c:v>3.4228991956186894</c:v>
                </c:pt>
                <c:pt idx="22">
                  <c:v>3.4199726402188788</c:v>
                </c:pt>
                <c:pt idx="23">
                  <c:v>3.4170510849137194</c:v>
                </c:pt>
                <c:pt idx="24">
                  <c:v>3.4141345168999662</c:v>
                </c:pt>
                <c:pt idx="25">
                  <c:v>3.411222923418046</c:v>
                </c:pt>
                <c:pt idx="26">
                  <c:v>3.4083162917518752</c:v>
                </c:pt>
                <c:pt idx="27">
                  <c:v>3.4054146092286737</c:v>
                </c:pt>
                <c:pt idx="28">
                  <c:v>3.4025178632187822</c:v>
                </c:pt>
                <c:pt idx="29">
                  <c:v>3.3996260411354755</c:v>
                </c:pt>
                <c:pt idx="30">
                  <c:v>3.3967391304347831</c:v>
                </c:pt>
                <c:pt idx="31">
                  <c:v>3.3938571186153066</c:v>
                </c:pt>
                <c:pt idx="32">
                  <c:v>3.39097999321804</c:v>
                </c:pt>
                <c:pt idx="33">
                  <c:v>3.3881077418261905</c:v>
                </c:pt>
                <c:pt idx="34">
                  <c:v>3.3852403520649967</c:v>
                </c:pt>
                <c:pt idx="35">
                  <c:v>3.3823778116015562</c:v>
                </c:pt>
                <c:pt idx="36">
                  <c:v>3.3795201081446438</c:v>
                </c:pt>
                <c:pt idx="37">
                  <c:v>3.3766672294445383</c:v>
                </c:pt>
                <c:pt idx="38">
                  <c:v>3.3738191632928478</c:v>
                </c:pt>
                <c:pt idx="39">
                  <c:v>3.370975897522333</c:v>
                </c:pt>
                <c:pt idx="40">
                  <c:v>3.3681374200067364</c:v>
                </c:pt>
                <c:pt idx="41">
                  <c:v>3.3653037186606092</c:v>
                </c:pt>
                <c:pt idx="42">
                  <c:v>3.3624747814391394</c:v>
                </c:pt>
                <c:pt idx="43">
                  <c:v>3.359650596337981</c:v>
                </c:pt>
                <c:pt idx="44">
                  <c:v>3.3568311513930853</c:v>
                </c:pt>
                <c:pt idx="45">
                  <c:v>3.3540164346805303</c:v>
                </c:pt>
                <c:pt idx="46">
                  <c:v>3.3512064343163539</c:v>
                </c:pt>
                <c:pt idx="47">
                  <c:v>3.3484011384563872</c:v>
                </c:pt>
                <c:pt idx="48">
                  <c:v>3.3456005352960858</c:v>
                </c:pt>
                <c:pt idx="49">
                  <c:v>3.3428046130703661</c:v>
                </c:pt>
                <c:pt idx="50">
                  <c:v>3.3400133600534403</c:v>
                </c:pt>
                <c:pt idx="51">
                  <c:v>3.3372267645586522</c:v>
                </c:pt>
                <c:pt idx="52">
                  <c:v>3.3344448149383132</c:v>
                </c:pt>
                <c:pt idx="53">
                  <c:v>3.331667499583542</c:v>
                </c:pt>
                <c:pt idx="54">
                  <c:v>3.3288948069241013</c:v>
                </c:pt>
                <c:pt idx="55">
                  <c:v>3.3261267254282392</c:v>
                </c:pt>
                <c:pt idx="56">
                  <c:v>3.3233632436025258</c:v>
                </c:pt>
                <c:pt idx="57">
                  <c:v>3.3206043499916986</c:v>
                </c:pt>
                <c:pt idx="58">
                  <c:v>3.3178500331785004</c:v>
                </c:pt>
                <c:pt idx="59">
                  <c:v>3.3151002817835242</c:v>
                </c:pt>
                <c:pt idx="60">
                  <c:v>3.3123550844650551</c:v>
                </c:pt>
                <c:pt idx="61">
                  <c:v>3.3096144299189145</c:v>
                </c:pt>
                <c:pt idx="62">
                  <c:v>3.306878306878307</c:v>
                </c:pt>
                <c:pt idx="63">
                  <c:v>3.3041467041136627</c:v>
                </c:pt>
                <c:pt idx="64">
                  <c:v>3.301419610432486</c:v>
                </c:pt>
                <c:pt idx="65">
                  <c:v>3.2986970146792021</c:v>
                </c:pt>
              </c:numCache>
            </c:numRef>
          </c:xVal>
          <c:yVal>
            <c:numRef>
              <c:f>'Arrhenius plots'!$R$3:$R$68</c:f>
              <c:numCache>
                <c:formatCode>0.00</c:formatCode>
                <c:ptCount val="66"/>
                <c:pt idx="0">
                  <c:v>4.2068723167583038</c:v>
                </c:pt>
                <c:pt idx="1">
                  <c:v>4.2330551792707283</c:v>
                </c:pt>
                <c:pt idx="2">
                  <c:v>4.2591924905261713</c:v>
                </c:pt>
                <c:pt idx="3">
                  <c:v>4.2852843692920324</c:v>
                </c:pt>
                <c:pt idx="4">
                  <c:v>4.311330933923184</c:v>
                </c:pt>
                <c:pt idx="5">
                  <c:v>4.3373323023637553</c:v>
                </c:pt>
                <c:pt idx="6">
                  <c:v>4.3632885921489191</c:v>
                </c:pt>
                <c:pt idx="7">
                  <c:v>4.3891999204066536</c:v>
                </c:pt>
                <c:pt idx="8">
                  <c:v>4.4150664038595089</c:v>
                </c:pt>
                <c:pt idx="9">
                  <c:v>4.4408881588263647</c:v>
                </c:pt>
                <c:pt idx="10">
                  <c:v>4.4666653012241717</c:v>
                </c:pt>
                <c:pt idx="11">
                  <c:v>4.4923979465696782</c:v>
                </c:pt>
                <c:pt idx="12">
                  <c:v>4.5180862099811634</c:v>
                </c:pt>
                <c:pt idx="13">
                  <c:v>4.5437302061801539</c:v>
                </c:pt>
                <c:pt idx="14">
                  <c:v>4.569330049493125</c:v>
                </c:pt>
                <c:pt idx="15">
                  <c:v>4.5948858538532065</c:v>
                </c:pt>
                <c:pt idx="16">
                  <c:v>4.6203977328018802</c:v>
                </c:pt>
                <c:pt idx="17">
                  <c:v>4.645865799490636</c:v>
                </c:pt>
                <c:pt idx="18">
                  <c:v>4.6712901666826703</c:v>
                </c:pt>
                <c:pt idx="19">
                  <c:v>4.6966709467545442</c:v>
                </c:pt>
                <c:pt idx="20">
                  <c:v>4.7220082516978259</c:v>
                </c:pt>
                <c:pt idx="21">
                  <c:v>4.7473021931207455</c:v>
                </c:pt>
                <c:pt idx="22">
                  <c:v>4.7725528822498546</c:v>
                </c:pt>
                <c:pt idx="23">
                  <c:v>4.7977604299316283</c:v>
                </c:pt>
                <c:pt idx="24">
                  <c:v>4.8229249466340782</c:v>
                </c:pt>
                <c:pt idx="25">
                  <c:v>4.8480465424484152</c:v>
                </c:pt>
                <c:pt idx="26">
                  <c:v>4.8731253270906087</c:v>
                </c:pt>
                <c:pt idx="27">
                  <c:v>4.9597580191429955</c:v>
                </c:pt>
                <c:pt idx="28">
                  <c:v>4.9670447363567565</c:v>
                </c:pt>
                <c:pt idx="29">
                  <c:v>4.9743190675137203</c:v>
                </c:pt>
                <c:pt idx="30">
                  <c:v>4.9815810441680419</c:v>
                </c:pt>
                <c:pt idx="31">
                  <c:v>4.9888306977667813</c:v>
                </c:pt>
                <c:pt idx="32">
                  <c:v>4.9960680596503639</c:v>
                </c:pt>
                <c:pt idx="33">
                  <c:v>5.0032931610530333</c:v>
                </c:pt>
                <c:pt idx="34">
                  <c:v>5.0105060331032938</c:v>
                </c:pt>
                <c:pt idx="35">
                  <c:v>5.0177067068243648</c:v>
                </c:pt>
                <c:pt idx="36">
                  <c:v>5.0248952131346183</c:v>
                </c:pt>
                <c:pt idx="37">
                  <c:v>5.0320715828480314</c:v>
                </c:pt>
                <c:pt idx="38">
                  <c:v>5.039235846674611</c:v>
                </c:pt>
                <c:pt idx="39">
                  <c:v>5.0463880352208488</c:v>
                </c:pt>
                <c:pt idx="40">
                  <c:v>5.0535281789901489</c:v>
                </c:pt>
                <c:pt idx="41">
                  <c:v>5.0606563083832601</c:v>
                </c:pt>
                <c:pt idx="42">
                  <c:v>5.0677724536987085</c:v>
                </c:pt>
                <c:pt idx="43">
                  <c:v>5.0748766451332319</c:v>
                </c:pt>
                <c:pt idx="44">
                  <c:v>5.0819689127821981</c:v>
                </c:pt>
                <c:pt idx="45">
                  <c:v>5.0890492866400372</c:v>
                </c:pt>
                <c:pt idx="46">
                  <c:v>5.0961177966006623</c:v>
                </c:pt>
                <c:pt idx="47">
                  <c:v>5.1031744724578871</c:v>
                </c:pt>
                <c:pt idx="48">
                  <c:v>5.1102193439058485</c:v>
                </c:pt>
                <c:pt idx="49">
                  <c:v>5.1172524405394242</c:v>
                </c:pt>
                <c:pt idx="50">
                  <c:v>5.1242737918546393</c:v>
                </c:pt>
                <c:pt idx="51">
                  <c:v>5.1312834272490875</c:v>
                </c:pt>
                <c:pt idx="52">
                  <c:v>5.1382813760223396</c:v>
                </c:pt>
                <c:pt idx="53">
                  <c:v>5.1452676673763449</c:v>
                </c:pt>
                <c:pt idx="54">
                  <c:v>5.1522423304158469</c:v>
                </c:pt>
                <c:pt idx="55">
                  <c:v>5.1592053941487794</c:v>
                </c:pt>
                <c:pt idx="56">
                  <c:v>5.166156887486677</c:v>
                </c:pt>
                <c:pt idx="57">
                  <c:v>5.1730968392450656</c:v>
                </c:pt>
                <c:pt idx="58">
                  <c:v>5.1800252781438694</c:v>
                </c:pt>
                <c:pt idx="59">
                  <c:v>5.1869422328077981</c:v>
                </c:pt>
                <c:pt idx="60">
                  <c:v>5.193847731766752</c:v>
                </c:pt>
                <c:pt idx="61">
                  <c:v>5.2007418034562072</c:v>
                </c:pt>
                <c:pt idx="62">
                  <c:v>5.2076244762176049</c:v>
                </c:pt>
                <c:pt idx="63">
                  <c:v>5.2144957782987404</c:v>
                </c:pt>
                <c:pt idx="64">
                  <c:v>5.2213557378541573</c:v>
                </c:pt>
                <c:pt idx="65">
                  <c:v>5.2282043829455205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752-4743-89D0-6C841BD70978}"/>
            </c:ext>
          </c:extLst>
        </c:ser>
        <c:ser>
          <c:idx val="9"/>
          <c:order val="9"/>
          <c:tx>
            <c:v>Fish 10</c:v>
          </c:tx>
          <c:spPr>
            <a:ln w="12700" cap="rnd">
              <a:solidFill>
                <a:srgbClr val="A98DC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A98DC1"/>
              </a:solidFill>
              <a:ln w="9525">
                <a:solidFill>
                  <a:srgbClr val="A98DC1"/>
                </a:solidFill>
              </a:ln>
              <a:effectLst/>
            </c:spPr>
          </c:marker>
          <c:xVal>
            <c:numRef>
              <c:f>'Arrhenius plots'!$S$3:$S$69</c:f>
              <c:numCache>
                <c:formatCode>0.00</c:formatCode>
                <c:ptCount val="67"/>
                <c:pt idx="0">
                  <c:v>3.485535029627048</c:v>
                </c:pt>
                <c:pt idx="1">
                  <c:v>3.4825004353125544</c:v>
                </c:pt>
                <c:pt idx="2">
                  <c:v>3.4794711203897006</c:v>
                </c:pt>
                <c:pt idx="3">
                  <c:v>3.4764470710933426</c:v>
                </c:pt>
                <c:pt idx="4">
                  <c:v>3.4734282737061482</c:v>
                </c:pt>
                <c:pt idx="5">
                  <c:v>3.4704147145583901</c:v>
                </c:pt>
                <c:pt idx="6">
                  <c:v>3.4674063800277395</c:v>
                </c:pt>
                <c:pt idx="7">
                  <c:v>3.4644032565390614</c:v>
                </c:pt>
                <c:pt idx="8">
                  <c:v>3.4614053305642094</c:v>
                </c:pt>
                <c:pt idx="9">
                  <c:v>3.4584125886218229</c:v>
                </c:pt>
                <c:pt idx="10">
                  <c:v>3.4554250172771255</c:v>
                </c:pt>
                <c:pt idx="11">
                  <c:v>3.4524426031417232</c:v>
                </c:pt>
                <c:pt idx="12">
                  <c:v>3.4494653328734048</c:v>
                </c:pt>
                <c:pt idx="13">
                  <c:v>3.4464931931759435</c:v>
                </c:pt>
                <c:pt idx="14">
                  <c:v>3.443526170798898</c:v>
                </c:pt>
                <c:pt idx="15">
                  <c:v>3.4405642525374165</c:v>
                </c:pt>
                <c:pt idx="16">
                  <c:v>3.4376074252320388</c:v>
                </c:pt>
                <c:pt idx="17">
                  <c:v>3.4346556757685045</c:v>
                </c:pt>
                <c:pt idx="18">
                  <c:v>3.4317089910775569</c:v>
                </c:pt>
                <c:pt idx="19">
                  <c:v>3.4287673581347509</c:v>
                </c:pt>
                <c:pt idx="20">
                  <c:v>3.4258307639602603</c:v>
                </c:pt>
                <c:pt idx="21">
                  <c:v>3.4228991956186894</c:v>
                </c:pt>
                <c:pt idx="22">
                  <c:v>3.4199726402188788</c:v>
                </c:pt>
                <c:pt idx="23">
                  <c:v>3.4170510849137194</c:v>
                </c:pt>
                <c:pt idx="24">
                  <c:v>3.4141345168999662</c:v>
                </c:pt>
                <c:pt idx="25">
                  <c:v>3.411222923418046</c:v>
                </c:pt>
                <c:pt idx="26">
                  <c:v>3.4083162917518752</c:v>
                </c:pt>
                <c:pt idx="27">
                  <c:v>3.4054146092286737</c:v>
                </c:pt>
                <c:pt idx="28">
                  <c:v>3.4025178632187822</c:v>
                </c:pt>
                <c:pt idx="29">
                  <c:v>3.3996260411354755</c:v>
                </c:pt>
                <c:pt idx="30">
                  <c:v>3.3967391304347831</c:v>
                </c:pt>
                <c:pt idx="31">
                  <c:v>3.3938571186153066</c:v>
                </c:pt>
                <c:pt idx="32">
                  <c:v>3.39097999321804</c:v>
                </c:pt>
                <c:pt idx="33">
                  <c:v>3.3881077418261905</c:v>
                </c:pt>
                <c:pt idx="34">
                  <c:v>3.3852403520649967</c:v>
                </c:pt>
                <c:pt idx="35">
                  <c:v>3.3823778116015562</c:v>
                </c:pt>
                <c:pt idx="36">
                  <c:v>3.3795201081446438</c:v>
                </c:pt>
                <c:pt idx="37">
                  <c:v>3.3766672294445383</c:v>
                </c:pt>
                <c:pt idx="38">
                  <c:v>3.3738191632928478</c:v>
                </c:pt>
                <c:pt idx="39">
                  <c:v>3.370975897522333</c:v>
                </c:pt>
                <c:pt idx="40">
                  <c:v>3.3681374200067364</c:v>
                </c:pt>
                <c:pt idx="41">
                  <c:v>3.3653037186606092</c:v>
                </c:pt>
                <c:pt idx="42">
                  <c:v>3.3624747814391394</c:v>
                </c:pt>
                <c:pt idx="43">
                  <c:v>3.359650596337981</c:v>
                </c:pt>
                <c:pt idx="44">
                  <c:v>3.3568311513930853</c:v>
                </c:pt>
                <c:pt idx="45">
                  <c:v>3.3540164346805303</c:v>
                </c:pt>
                <c:pt idx="46">
                  <c:v>3.3512064343163539</c:v>
                </c:pt>
                <c:pt idx="47">
                  <c:v>3.3484011384563872</c:v>
                </c:pt>
                <c:pt idx="48">
                  <c:v>3.3456005352960858</c:v>
                </c:pt>
                <c:pt idx="49">
                  <c:v>3.3428046130703661</c:v>
                </c:pt>
                <c:pt idx="50">
                  <c:v>3.3400133600534403</c:v>
                </c:pt>
                <c:pt idx="51">
                  <c:v>3.3372267645586522</c:v>
                </c:pt>
                <c:pt idx="52">
                  <c:v>3.3344448149383132</c:v>
                </c:pt>
                <c:pt idx="53">
                  <c:v>3.331667499583542</c:v>
                </c:pt>
                <c:pt idx="54">
                  <c:v>3.3288948069241013</c:v>
                </c:pt>
                <c:pt idx="55">
                  <c:v>3.3261267254282392</c:v>
                </c:pt>
                <c:pt idx="56">
                  <c:v>3.3233632436025258</c:v>
                </c:pt>
                <c:pt idx="57">
                  <c:v>3.3206043499916986</c:v>
                </c:pt>
                <c:pt idx="58">
                  <c:v>3.3178500331785004</c:v>
                </c:pt>
                <c:pt idx="59">
                  <c:v>3.3151002817835242</c:v>
                </c:pt>
                <c:pt idx="60">
                  <c:v>3.3123550844650551</c:v>
                </c:pt>
                <c:pt idx="61">
                  <c:v>3.3096144299189145</c:v>
                </c:pt>
                <c:pt idx="62">
                  <c:v>3.306878306878307</c:v>
                </c:pt>
                <c:pt idx="63">
                  <c:v>3.3041467041136627</c:v>
                </c:pt>
                <c:pt idx="64">
                  <c:v>3.301419610432486</c:v>
                </c:pt>
                <c:pt idx="65">
                  <c:v>3.2986970146792021</c:v>
                </c:pt>
                <c:pt idx="66">
                  <c:v>3.2959789057350037</c:v>
                </c:pt>
              </c:numCache>
            </c:numRef>
          </c:xVal>
          <c:yVal>
            <c:numRef>
              <c:f>'Arrhenius plots'!$T$3:$T$69</c:f>
              <c:numCache>
                <c:formatCode>0.00</c:formatCode>
                <c:ptCount val="67"/>
                <c:pt idx="0">
                  <c:v>4.2091873447073631</c:v>
                </c:pt>
                <c:pt idx="1">
                  <c:v>4.2339570252890972</c:v>
                </c:pt>
                <c:pt idx="2">
                  <c:v>4.2586836131767072</c:v>
                </c:pt>
                <c:pt idx="3">
                  <c:v>4.2833672207272926</c:v>
                </c:pt>
                <c:pt idx="4">
                  <c:v>4.3080079599076981</c:v>
                </c:pt>
                <c:pt idx="5">
                  <c:v>4.3326059422961869</c:v>
                </c:pt>
                <c:pt idx="6">
                  <c:v>4.3571612790841456</c:v>
                </c:pt>
                <c:pt idx="7">
                  <c:v>4.3816740810777368</c:v>
                </c:pt>
                <c:pt idx="8">
                  <c:v>4.4061444586995826</c:v>
                </c:pt>
                <c:pt idx="9">
                  <c:v>4.4305725219904204</c:v>
                </c:pt>
                <c:pt idx="10">
                  <c:v>4.4549583806107478</c:v>
                </c:pt>
                <c:pt idx="11">
                  <c:v>4.4793021438424709</c:v>
                </c:pt>
                <c:pt idx="12">
                  <c:v>4.5036039205905247</c:v>
                </c:pt>
                <c:pt idx="13">
                  <c:v>4.5278638193845069</c:v>
                </c:pt>
                <c:pt idx="14">
                  <c:v>4.5520819483802875</c:v>
                </c:pt>
                <c:pt idx="15">
                  <c:v>4.5762584153616217</c:v>
                </c:pt>
                <c:pt idx="16">
                  <c:v>4.6003933277417524</c:v>
                </c:pt>
                <c:pt idx="17">
                  <c:v>4.6244867925649906</c:v>
                </c:pt>
                <c:pt idx="18">
                  <c:v>4.6485389165082971</c:v>
                </c:pt>
                <c:pt idx="19">
                  <c:v>4.6725498058828698</c:v>
                </c:pt>
                <c:pt idx="20">
                  <c:v>4.6965195666356969</c:v>
                </c:pt>
                <c:pt idx="21">
                  <c:v>4.7204483043511232</c:v>
                </c:pt>
                <c:pt idx="22">
                  <c:v>4.7443361242523956</c:v>
                </c:pt>
                <c:pt idx="23">
                  <c:v>4.768183131203223</c:v>
                </c:pt>
                <c:pt idx="24">
                  <c:v>4.7919894297092611</c:v>
                </c:pt>
                <c:pt idx="25">
                  <c:v>4.9019401224509114</c:v>
                </c:pt>
                <c:pt idx="26">
                  <c:v>4.9055271899107771</c:v>
                </c:pt>
                <c:pt idx="27">
                  <c:v>4.9091081496446769</c:v>
                </c:pt>
                <c:pt idx="28">
                  <c:v>4.9126830172388454</c:v>
                </c:pt>
                <c:pt idx="29">
                  <c:v>4.9162518082265301</c:v>
                </c:pt>
                <c:pt idx="30">
                  <c:v>4.9198145380882172</c:v>
                </c:pt>
                <c:pt idx="31">
                  <c:v>4.9233712222518529</c:v>
                </c:pt>
                <c:pt idx="32">
                  <c:v>4.9269218760930684</c:v>
                </c:pt>
                <c:pt idx="33">
                  <c:v>4.9304665149353992</c:v>
                </c:pt>
                <c:pt idx="34">
                  <c:v>4.9340051540505092</c:v>
                </c:pt>
                <c:pt idx="35">
                  <c:v>4.937537808658405</c:v>
                </c:pt>
                <c:pt idx="36">
                  <c:v>4.9410644939276605</c:v>
                </c:pt>
                <c:pt idx="37">
                  <c:v>4.9445852249756275</c:v>
                </c:pt>
                <c:pt idx="38">
                  <c:v>4.9481000168686551</c:v>
                </c:pt>
                <c:pt idx="39">
                  <c:v>4.9516088846223045</c:v>
                </c:pt>
                <c:pt idx="40">
                  <c:v>4.9551118432015624</c:v>
                </c:pt>
                <c:pt idx="41">
                  <c:v>4.9586089075210538</c:v>
                </c:pt>
                <c:pt idx="42">
                  <c:v>4.9621000924452536</c:v>
                </c:pt>
                <c:pt idx="43">
                  <c:v>4.9655854127886974</c:v>
                </c:pt>
                <c:pt idx="44">
                  <c:v>4.9690648833161895</c:v>
                </c:pt>
                <c:pt idx="45">
                  <c:v>4.9725385187430158</c:v>
                </c:pt>
                <c:pt idx="46">
                  <c:v>4.9760063337351461</c:v>
                </c:pt>
                <c:pt idx="47">
                  <c:v>4.979468342909442</c:v>
                </c:pt>
                <c:pt idx="48">
                  <c:v>4.9829245608338644</c:v>
                </c:pt>
                <c:pt idx="49">
                  <c:v>4.9863750020276765</c:v>
                </c:pt>
                <c:pt idx="50">
                  <c:v>4.989819680961646</c:v>
                </c:pt>
                <c:pt idx="51">
                  <c:v>4.9932586120582476</c:v>
                </c:pt>
                <c:pt idx="52">
                  <c:v>4.9966918096918675</c:v>
                </c:pt>
                <c:pt idx="53">
                  <c:v>5.0001192881890004</c:v>
                </c:pt>
                <c:pt idx="54">
                  <c:v>5.0035410618284484</c:v>
                </c:pt>
                <c:pt idx="55">
                  <c:v>5.00695714484152</c:v>
                </c:pt>
                <c:pt idx="56">
                  <c:v>5.010367551412231</c:v>
                </c:pt>
                <c:pt idx="57">
                  <c:v>5.0137722956774953</c:v>
                </c:pt>
                <c:pt idx="58">
                  <c:v>5.017171391727322</c:v>
                </c:pt>
                <c:pt idx="59">
                  <c:v>5.0205648536050127</c:v>
                </c:pt>
                <c:pt idx="60">
                  <c:v>5.0239526953073508</c:v>
                </c:pt>
                <c:pt idx="61">
                  <c:v>5.0273349307847983</c:v>
                </c:pt>
                <c:pt idx="62">
                  <c:v>5.0307115739416801</c:v>
                </c:pt>
                <c:pt idx="63">
                  <c:v>5.0340826386363826</c:v>
                </c:pt>
                <c:pt idx="64">
                  <c:v>5.0374481386815404</c:v>
                </c:pt>
                <c:pt idx="65">
                  <c:v>5.040808087844221</c:v>
                </c:pt>
                <c:pt idx="66">
                  <c:v>5.0441624998461201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752-4743-89D0-6C841BD70978}"/>
            </c:ext>
          </c:extLst>
        </c:ser>
        <c:ser>
          <c:idx val="10"/>
          <c:order val="10"/>
          <c:tx>
            <c:v>Fish 11</c:v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'Arrhenius plots'!$U$3:$U$70</c:f>
              <c:numCache>
                <c:formatCode>0.00</c:formatCode>
                <c:ptCount val="68"/>
                <c:pt idx="0">
                  <c:v>3.485535029627048</c:v>
                </c:pt>
                <c:pt idx="1">
                  <c:v>3.4825004353125544</c:v>
                </c:pt>
                <c:pt idx="2">
                  <c:v>3.4794711203897006</c:v>
                </c:pt>
                <c:pt idx="3">
                  <c:v>3.4764470710933426</c:v>
                </c:pt>
                <c:pt idx="4">
                  <c:v>3.4734282737061482</c:v>
                </c:pt>
                <c:pt idx="5">
                  <c:v>3.4704147145583901</c:v>
                </c:pt>
                <c:pt idx="6">
                  <c:v>3.4674063800277395</c:v>
                </c:pt>
                <c:pt idx="7">
                  <c:v>3.4644032565390614</c:v>
                </c:pt>
                <c:pt idx="8">
                  <c:v>3.4614053305642094</c:v>
                </c:pt>
                <c:pt idx="9">
                  <c:v>3.4584125886218229</c:v>
                </c:pt>
                <c:pt idx="10">
                  <c:v>3.4554250172771255</c:v>
                </c:pt>
                <c:pt idx="11">
                  <c:v>3.4524426031417232</c:v>
                </c:pt>
                <c:pt idx="12">
                  <c:v>3.4494653328734048</c:v>
                </c:pt>
                <c:pt idx="13">
                  <c:v>3.4464931931759435</c:v>
                </c:pt>
                <c:pt idx="14">
                  <c:v>3.443526170798898</c:v>
                </c:pt>
                <c:pt idx="15">
                  <c:v>3.4405642525374165</c:v>
                </c:pt>
                <c:pt idx="16">
                  <c:v>3.4376074252320388</c:v>
                </c:pt>
                <c:pt idx="17">
                  <c:v>3.4346556757685045</c:v>
                </c:pt>
                <c:pt idx="18">
                  <c:v>3.4317089910775569</c:v>
                </c:pt>
                <c:pt idx="19">
                  <c:v>3.4287673581347509</c:v>
                </c:pt>
                <c:pt idx="20">
                  <c:v>3.4258307639602603</c:v>
                </c:pt>
                <c:pt idx="21">
                  <c:v>3.4228991956186894</c:v>
                </c:pt>
                <c:pt idx="22">
                  <c:v>3.4199726402188788</c:v>
                </c:pt>
                <c:pt idx="23">
                  <c:v>3.4170510849137194</c:v>
                </c:pt>
                <c:pt idx="24">
                  <c:v>3.4141345168999662</c:v>
                </c:pt>
                <c:pt idx="25">
                  <c:v>3.411222923418046</c:v>
                </c:pt>
                <c:pt idx="26">
                  <c:v>3.4083162917518752</c:v>
                </c:pt>
                <c:pt idx="27">
                  <c:v>3.4054146092286737</c:v>
                </c:pt>
                <c:pt idx="28">
                  <c:v>3.4025178632187822</c:v>
                </c:pt>
                <c:pt idx="29">
                  <c:v>3.3996260411354755</c:v>
                </c:pt>
                <c:pt idx="30">
                  <c:v>3.3967391304347831</c:v>
                </c:pt>
                <c:pt idx="31">
                  <c:v>3.3938571186153066</c:v>
                </c:pt>
                <c:pt idx="32">
                  <c:v>3.39097999321804</c:v>
                </c:pt>
                <c:pt idx="33">
                  <c:v>3.3881077418261905</c:v>
                </c:pt>
                <c:pt idx="34">
                  <c:v>3.3852403520649967</c:v>
                </c:pt>
                <c:pt idx="35">
                  <c:v>3.3823778116015562</c:v>
                </c:pt>
                <c:pt idx="36">
                  <c:v>3.3795201081446438</c:v>
                </c:pt>
                <c:pt idx="37">
                  <c:v>3.3766672294445383</c:v>
                </c:pt>
                <c:pt idx="38">
                  <c:v>3.3738191632928478</c:v>
                </c:pt>
                <c:pt idx="39">
                  <c:v>3.370975897522333</c:v>
                </c:pt>
                <c:pt idx="40">
                  <c:v>3.3681374200067364</c:v>
                </c:pt>
                <c:pt idx="41">
                  <c:v>3.3653037186606092</c:v>
                </c:pt>
                <c:pt idx="42">
                  <c:v>3.3624747814391394</c:v>
                </c:pt>
                <c:pt idx="43">
                  <c:v>3.359650596337981</c:v>
                </c:pt>
                <c:pt idx="44">
                  <c:v>3.3568311513930853</c:v>
                </c:pt>
                <c:pt idx="45">
                  <c:v>3.3540164346805303</c:v>
                </c:pt>
                <c:pt idx="46">
                  <c:v>3.3512064343163539</c:v>
                </c:pt>
                <c:pt idx="47">
                  <c:v>3.3484011384563872</c:v>
                </c:pt>
                <c:pt idx="48">
                  <c:v>3.3456005352960858</c:v>
                </c:pt>
                <c:pt idx="49">
                  <c:v>3.3428046130703661</c:v>
                </c:pt>
                <c:pt idx="50">
                  <c:v>3.3400133600534403</c:v>
                </c:pt>
                <c:pt idx="51">
                  <c:v>3.3372267645586522</c:v>
                </c:pt>
                <c:pt idx="52">
                  <c:v>3.3344448149383132</c:v>
                </c:pt>
                <c:pt idx="53">
                  <c:v>3.331667499583542</c:v>
                </c:pt>
                <c:pt idx="54">
                  <c:v>3.3288948069241013</c:v>
                </c:pt>
                <c:pt idx="55">
                  <c:v>3.3261267254282392</c:v>
                </c:pt>
                <c:pt idx="56">
                  <c:v>3.3233632436025258</c:v>
                </c:pt>
                <c:pt idx="57">
                  <c:v>3.3206043499916986</c:v>
                </c:pt>
                <c:pt idx="58">
                  <c:v>3.3178500331785004</c:v>
                </c:pt>
                <c:pt idx="59">
                  <c:v>3.3151002817835242</c:v>
                </c:pt>
                <c:pt idx="60">
                  <c:v>3.3123550844650551</c:v>
                </c:pt>
                <c:pt idx="61">
                  <c:v>3.3096144299189145</c:v>
                </c:pt>
                <c:pt idx="62">
                  <c:v>3.306878306878307</c:v>
                </c:pt>
                <c:pt idx="63">
                  <c:v>3.3041467041136627</c:v>
                </c:pt>
                <c:pt idx="64">
                  <c:v>3.301419610432486</c:v>
                </c:pt>
                <c:pt idx="65">
                  <c:v>3.2986970146792021</c:v>
                </c:pt>
                <c:pt idx="66">
                  <c:v>3.2959789057350037</c:v>
                </c:pt>
                <c:pt idx="67">
                  <c:v>3.2932652725177016</c:v>
                </c:pt>
              </c:numCache>
            </c:numRef>
          </c:xVal>
          <c:yVal>
            <c:numRef>
              <c:f>'Arrhenius plots'!$V$3:$V$70</c:f>
              <c:numCache>
                <c:formatCode>0.00</c:formatCode>
                <c:ptCount val="68"/>
                <c:pt idx="0">
                  <c:v>4.1600949518783956</c:v>
                </c:pt>
                <c:pt idx="1">
                  <c:v>4.1819460624076967</c:v>
                </c:pt>
                <c:pt idx="2">
                  <c:v>4.2037591577829794</c:v>
                </c:pt>
                <c:pt idx="3">
                  <c:v>4.2255343371224967</c:v>
                </c:pt>
                <c:pt idx="4">
                  <c:v>4.2472716992002226</c:v>
                </c:pt>
                <c:pt idx="5">
                  <c:v>4.2689713424473439</c:v>
                </c:pt>
                <c:pt idx="6">
                  <c:v>4.2906333649537451</c:v>
                </c:pt>
                <c:pt idx="7">
                  <c:v>4.3122578644694904</c:v>
                </c:pt>
                <c:pt idx="8">
                  <c:v>4.3338449384062869</c:v>
                </c:pt>
                <c:pt idx="9">
                  <c:v>4.3553946838389592</c:v>
                </c:pt>
                <c:pt idx="10">
                  <c:v>4.3769071975068847</c:v>
                </c:pt>
                <c:pt idx="11">
                  <c:v>4.3983825758154715</c:v>
                </c:pt>
                <c:pt idx="12">
                  <c:v>4.4198209148375618</c:v>
                </c:pt>
                <c:pt idx="13">
                  <c:v>4.4412223103148989</c:v>
                </c:pt>
                <c:pt idx="14">
                  <c:v>4.4625868576595273</c:v>
                </c:pt>
                <c:pt idx="15">
                  <c:v>4.4839146519552173</c:v>
                </c:pt>
                <c:pt idx="16">
                  <c:v>4.5052057879588929</c:v>
                </c:pt>
                <c:pt idx="17">
                  <c:v>4.5264603601020106</c:v>
                </c:pt>
                <c:pt idx="18">
                  <c:v>4.5476784624919624</c:v>
                </c:pt>
                <c:pt idx="19">
                  <c:v>4.5688601889134794</c:v>
                </c:pt>
                <c:pt idx="20">
                  <c:v>4.5900056328299925</c:v>
                </c:pt>
                <c:pt idx="21">
                  <c:v>4.6111148873850176</c:v>
                </c:pt>
                <c:pt idx="22">
                  <c:v>4.6321880454035238</c:v>
                </c:pt>
                <c:pt idx="23">
                  <c:v>4.6532251993933009</c:v>
                </c:pt>
                <c:pt idx="24">
                  <c:v>4.6742264415462849</c:v>
                </c:pt>
                <c:pt idx="25">
                  <c:v>4.695191863739943</c:v>
                </c:pt>
                <c:pt idx="26">
                  <c:v>4.7161215575385924</c:v>
                </c:pt>
                <c:pt idx="27">
                  <c:v>4.7370156141947284</c:v>
                </c:pt>
                <c:pt idx="28">
                  <c:v>4.8587263421858555</c:v>
                </c:pt>
                <c:pt idx="29">
                  <c:v>4.8636492944077725</c:v>
                </c:pt>
                <c:pt idx="30">
                  <c:v>4.8685638856374647</c:v>
                </c:pt>
                <c:pt idx="31">
                  <c:v>4.8734701371569429</c:v>
                </c:pt>
                <c:pt idx="32">
                  <c:v>4.878368070176049</c:v>
                </c:pt>
                <c:pt idx="33">
                  <c:v>4.8832577058327642</c:v>
                </c:pt>
                <c:pt idx="34">
                  <c:v>4.8881390651935135</c:v>
                </c:pt>
                <c:pt idx="35">
                  <c:v>4.893012169253466</c:v>
                </c:pt>
                <c:pt idx="36">
                  <c:v>4.8978770389368389</c:v>
                </c:pt>
                <c:pt idx="37">
                  <c:v>4.9027336950971954</c:v>
                </c:pt>
                <c:pt idx="38">
                  <c:v>4.9075821585177382</c:v>
                </c:pt>
                <c:pt idx="39">
                  <c:v>4.9124224499116167</c:v>
                </c:pt>
                <c:pt idx="40">
                  <c:v>4.9172545899222122</c:v>
                </c:pt>
                <c:pt idx="41">
                  <c:v>4.9220785991234335</c:v>
                </c:pt>
                <c:pt idx="42">
                  <c:v>4.9268944980200127</c:v>
                </c:pt>
                <c:pt idx="43">
                  <c:v>4.9317023070477912</c:v>
                </c:pt>
                <c:pt idx="44">
                  <c:v>4.936502046574013</c:v>
                </c:pt>
                <c:pt idx="45">
                  <c:v>4.9412937368976086</c:v>
                </c:pt>
                <c:pt idx="46">
                  <c:v>4.946077398249483</c:v>
                </c:pt>
                <c:pt idx="47">
                  <c:v>4.9508530507927979</c:v>
                </c:pt>
                <c:pt idx="48">
                  <c:v>4.9556207146232607</c:v>
                </c:pt>
                <c:pt idx="49">
                  <c:v>4.9603804097694004</c:v>
                </c:pt>
                <c:pt idx="50">
                  <c:v>4.9651321561928512</c:v>
                </c:pt>
                <c:pt idx="51">
                  <c:v>4.9698759737886293</c:v>
                </c:pt>
                <c:pt idx="52">
                  <c:v>4.9746118823854166</c:v>
                </c:pt>
                <c:pt idx="53">
                  <c:v>4.9793399017458269</c:v>
                </c:pt>
                <c:pt idx="54">
                  <c:v>4.9840600515666891</c:v>
                </c:pt>
                <c:pt idx="55">
                  <c:v>4.9887723514793176</c:v>
                </c:pt>
                <c:pt idx="56">
                  <c:v>4.9934768210497857</c:v>
                </c:pt>
                <c:pt idx="57">
                  <c:v>4.9981734797791928</c:v>
                </c:pt>
                <c:pt idx="58">
                  <c:v>5.0028623471039397</c:v>
                </c:pt>
                <c:pt idx="59">
                  <c:v>5.007543442395991</c:v>
                </c:pt>
                <c:pt idx="60">
                  <c:v>5.0122167849631474</c:v>
                </c:pt>
                <c:pt idx="61">
                  <c:v>5.0168823940493059</c:v>
                </c:pt>
                <c:pt idx="62">
                  <c:v>5.0215402888347267</c:v>
                </c:pt>
                <c:pt idx="63">
                  <c:v>5.0261904884362956</c:v>
                </c:pt>
                <c:pt idx="64">
                  <c:v>5.0308330119077862</c:v>
                </c:pt>
                <c:pt idx="65">
                  <c:v>5.0354678782401177</c:v>
                </c:pt>
                <c:pt idx="66">
                  <c:v>5.0400951063616182</c:v>
                </c:pt>
                <c:pt idx="67">
                  <c:v>5.0447147151382792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752-4743-89D0-6C841BD70978}"/>
            </c:ext>
          </c:extLst>
        </c:ser>
        <c:ser>
          <c:idx val="11"/>
          <c:order val="11"/>
          <c:tx>
            <c:v>Fish 12</c:v>
          </c:tx>
          <c:spPr>
            <a:ln w="12700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xVal>
            <c:numRef>
              <c:f>'Arrhenius plots'!$W$3:$W$69</c:f>
              <c:numCache>
                <c:formatCode>0.00</c:formatCode>
                <c:ptCount val="67"/>
                <c:pt idx="0">
                  <c:v>3.485535029627048</c:v>
                </c:pt>
                <c:pt idx="1">
                  <c:v>3.4825004353125544</c:v>
                </c:pt>
                <c:pt idx="2">
                  <c:v>3.4794711203897006</c:v>
                </c:pt>
                <c:pt idx="3">
                  <c:v>3.4764470710933426</c:v>
                </c:pt>
                <c:pt idx="4">
                  <c:v>3.4734282737061482</c:v>
                </c:pt>
                <c:pt idx="5">
                  <c:v>3.4704147145583901</c:v>
                </c:pt>
                <c:pt idx="6">
                  <c:v>3.4674063800277395</c:v>
                </c:pt>
                <c:pt idx="7">
                  <c:v>3.4644032565390614</c:v>
                </c:pt>
                <c:pt idx="8">
                  <c:v>3.4614053305642094</c:v>
                </c:pt>
                <c:pt idx="9">
                  <c:v>3.4584125886218229</c:v>
                </c:pt>
                <c:pt idx="10">
                  <c:v>3.4554250172771255</c:v>
                </c:pt>
                <c:pt idx="11">
                  <c:v>3.4524426031417232</c:v>
                </c:pt>
                <c:pt idx="12">
                  <c:v>3.4494653328734048</c:v>
                </c:pt>
                <c:pt idx="13">
                  <c:v>3.4464931931759435</c:v>
                </c:pt>
                <c:pt idx="14">
                  <c:v>3.443526170798898</c:v>
                </c:pt>
                <c:pt idx="15">
                  <c:v>3.4405642525374165</c:v>
                </c:pt>
                <c:pt idx="16">
                  <c:v>3.4376074252320388</c:v>
                </c:pt>
                <c:pt idx="17">
                  <c:v>3.4346556757685045</c:v>
                </c:pt>
                <c:pt idx="18">
                  <c:v>3.4317089910775569</c:v>
                </c:pt>
                <c:pt idx="19">
                  <c:v>3.4287673581347509</c:v>
                </c:pt>
                <c:pt idx="20">
                  <c:v>3.4258307639602603</c:v>
                </c:pt>
                <c:pt idx="21">
                  <c:v>3.4228991956186894</c:v>
                </c:pt>
                <c:pt idx="22">
                  <c:v>3.4199726402188788</c:v>
                </c:pt>
                <c:pt idx="23">
                  <c:v>3.4170510849137194</c:v>
                </c:pt>
                <c:pt idx="24">
                  <c:v>3.4141345168999662</c:v>
                </c:pt>
                <c:pt idx="25">
                  <c:v>3.411222923418046</c:v>
                </c:pt>
                <c:pt idx="26">
                  <c:v>3.4083162917518752</c:v>
                </c:pt>
                <c:pt idx="27">
                  <c:v>3.4054146092286737</c:v>
                </c:pt>
                <c:pt idx="28">
                  <c:v>3.4025178632187822</c:v>
                </c:pt>
                <c:pt idx="29">
                  <c:v>3.3996260411354755</c:v>
                </c:pt>
                <c:pt idx="30">
                  <c:v>3.3967391304347831</c:v>
                </c:pt>
                <c:pt idx="31">
                  <c:v>3.3938571186153066</c:v>
                </c:pt>
                <c:pt idx="32">
                  <c:v>3.39097999321804</c:v>
                </c:pt>
                <c:pt idx="33">
                  <c:v>3.3881077418261905</c:v>
                </c:pt>
                <c:pt idx="34">
                  <c:v>3.3852403520649967</c:v>
                </c:pt>
                <c:pt idx="35">
                  <c:v>3.3823778116015562</c:v>
                </c:pt>
                <c:pt idx="36">
                  <c:v>3.3795201081446438</c:v>
                </c:pt>
                <c:pt idx="37">
                  <c:v>3.3766672294445383</c:v>
                </c:pt>
                <c:pt idx="38">
                  <c:v>3.3738191632928478</c:v>
                </c:pt>
                <c:pt idx="39">
                  <c:v>3.370975897522333</c:v>
                </c:pt>
                <c:pt idx="40">
                  <c:v>3.3681374200067364</c:v>
                </c:pt>
                <c:pt idx="41">
                  <c:v>3.3653037186606092</c:v>
                </c:pt>
                <c:pt idx="42">
                  <c:v>3.3624747814391394</c:v>
                </c:pt>
                <c:pt idx="43">
                  <c:v>3.359650596337981</c:v>
                </c:pt>
                <c:pt idx="44">
                  <c:v>3.3568311513930853</c:v>
                </c:pt>
                <c:pt idx="45">
                  <c:v>3.3540164346805303</c:v>
                </c:pt>
                <c:pt idx="46">
                  <c:v>3.3512064343163539</c:v>
                </c:pt>
                <c:pt idx="47">
                  <c:v>3.3484011384563872</c:v>
                </c:pt>
                <c:pt idx="48">
                  <c:v>3.3456005352960858</c:v>
                </c:pt>
                <c:pt idx="49">
                  <c:v>3.3428046130703661</c:v>
                </c:pt>
                <c:pt idx="50">
                  <c:v>3.3400133600534403</c:v>
                </c:pt>
                <c:pt idx="51">
                  <c:v>3.3372267645586522</c:v>
                </c:pt>
                <c:pt idx="52">
                  <c:v>3.3344448149383132</c:v>
                </c:pt>
                <c:pt idx="53">
                  <c:v>3.331667499583542</c:v>
                </c:pt>
                <c:pt idx="54">
                  <c:v>3.3288948069241013</c:v>
                </c:pt>
                <c:pt idx="55">
                  <c:v>3.3261267254282392</c:v>
                </c:pt>
                <c:pt idx="56">
                  <c:v>3.3233632436025258</c:v>
                </c:pt>
                <c:pt idx="57">
                  <c:v>3.3206043499916986</c:v>
                </c:pt>
                <c:pt idx="58">
                  <c:v>3.3178500331785004</c:v>
                </c:pt>
                <c:pt idx="59">
                  <c:v>3.3151002817835242</c:v>
                </c:pt>
                <c:pt idx="60">
                  <c:v>3.3123550844650551</c:v>
                </c:pt>
                <c:pt idx="61">
                  <c:v>3.3096144299189145</c:v>
                </c:pt>
                <c:pt idx="62">
                  <c:v>3.306878306878307</c:v>
                </c:pt>
                <c:pt idx="63">
                  <c:v>3.3041467041136627</c:v>
                </c:pt>
                <c:pt idx="64">
                  <c:v>3.301419610432486</c:v>
                </c:pt>
                <c:pt idx="65">
                  <c:v>3.2986970146792021</c:v>
                </c:pt>
                <c:pt idx="66">
                  <c:v>3.2959789057350037</c:v>
                </c:pt>
              </c:numCache>
            </c:numRef>
          </c:xVal>
          <c:yVal>
            <c:numRef>
              <c:f>'Arrhenius plots'!$X$3:$X$69</c:f>
              <c:numCache>
                <c:formatCode>0.00</c:formatCode>
                <c:ptCount val="67"/>
                <c:pt idx="0">
                  <c:v>4.4399446824811797</c:v>
                </c:pt>
                <c:pt idx="1">
                  <c:v>4.4439237159801621</c:v>
                </c:pt>
                <c:pt idx="2">
                  <c:v>4.4478958270130704</c:v>
                </c:pt>
                <c:pt idx="3">
                  <c:v>4.4518610336290951</c:v>
                </c:pt>
                <c:pt idx="4">
                  <c:v>4.4558193538147348</c:v>
                </c:pt>
                <c:pt idx="5">
                  <c:v>4.459770805494065</c:v>
                </c:pt>
                <c:pt idx="6">
                  <c:v>4.4637154065290146</c:v>
                </c:pt>
                <c:pt idx="7">
                  <c:v>4.4676531747196284</c:v>
                </c:pt>
                <c:pt idx="8">
                  <c:v>4.4715841278043387</c:v>
                </c:pt>
                <c:pt idx="9">
                  <c:v>4.4755082834602335</c:v>
                </c:pt>
                <c:pt idx="10">
                  <c:v>4.479425659303315</c:v>
                </c:pt>
                <c:pt idx="11">
                  <c:v>4.4833362728887698</c:v>
                </c:pt>
                <c:pt idx="12">
                  <c:v>4.4872401417112284</c:v>
                </c:pt>
                <c:pt idx="13">
                  <c:v>4.4911372832050249</c:v>
                </c:pt>
                <c:pt idx="14">
                  <c:v>4.4950277147444595</c:v>
                </c:pt>
                <c:pt idx="15">
                  <c:v>4.4989114536440518</c:v>
                </c:pt>
                <c:pt idx="16">
                  <c:v>4.5027885171588062</c:v>
                </c:pt>
                <c:pt idx="17">
                  <c:v>4.5066589224844567</c:v>
                </c:pt>
                <c:pt idx="18">
                  <c:v>4.5105226867577297</c:v>
                </c:pt>
                <c:pt idx="19">
                  <c:v>4.5143798270565929</c:v>
                </c:pt>
                <c:pt idx="20">
                  <c:v>4.5182303604005076</c:v>
                </c:pt>
                <c:pt idx="21">
                  <c:v>4.5220743037506796</c:v>
                </c:pt>
                <c:pt idx="22">
                  <c:v>4.5259116740103069</c:v>
                </c:pt>
                <c:pt idx="23">
                  <c:v>4.5297424880248318</c:v>
                </c:pt>
                <c:pt idx="24">
                  <c:v>4.8855601123664449</c:v>
                </c:pt>
                <c:pt idx="25">
                  <c:v>4.891418443395195</c:v>
                </c:pt>
                <c:pt idx="26">
                  <c:v>4.8972667909014005</c:v>
                </c:pt>
                <c:pt idx="27">
                  <c:v>4.903105180383589</c:v>
                </c:pt>
                <c:pt idx="28">
                  <c:v>4.9089336372535231</c:v>
                </c:pt>
                <c:pt idx="29">
                  <c:v>4.9147521868365809</c:v>
                </c:pt>
                <c:pt idx="30">
                  <c:v>4.9205608543721118</c:v>
                </c:pt>
                <c:pt idx="31">
                  <c:v>4.9263596650138117</c:v>
                </c:pt>
                <c:pt idx="32">
                  <c:v>4.9321486438300761</c:v>
                </c:pt>
                <c:pt idx="33">
                  <c:v>4.9379278158043673</c:v>
                </c:pt>
                <c:pt idx="34">
                  <c:v>4.9436972058355746</c:v>
                </c:pt>
                <c:pt idx="35">
                  <c:v>4.9494568387383673</c:v>
                </c:pt>
                <c:pt idx="36">
                  <c:v>4.9552067392435557</c:v>
                </c:pt>
                <c:pt idx="37">
                  <c:v>4.9609469319984392</c:v>
                </c:pt>
                <c:pt idx="38">
                  <c:v>4.966677441567164</c:v>
                </c:pt>
                <c:pt idx="39">
                  <c:v>4.9723982924310706</c:v>
                </c:pt>
                <c:pt idx="40">
                  <c:v>4.9781095089890428</c:v>
                </c:pt>
                <c:pt idx="41">
                  <c:v>4.9838111155578551</c:v>
                </c:pt>
                <c:pt idx="42">
                  <c:v>4.989503136372516</c:v>
                </c:pt>
                <c:pt idx="43">
                  <c:v>4.9951855955866149</c:v>
                </c:pt>
                <c:pt idx="44">
                  <c:v>5.0008585172726603</c:v>
                </c:pt>
                <c:pt idx="45">
                  <c:v>5.0065219254224216</c:v>
                </c:pt>
                <c:pt idx="46">
                  <c:v>5.0121758439472686</c:v>
                </c:pt>
                <c:pt idx="47">
                  <c:v>5.0178202966785017</c:v>
                </c:pt>
                <c:pt idx="48">
                  <c:v>5.023455307367696</c:v>
                </c:pt>
                <c:pt idx="49">
                  <c:v>5.0290808996870267</c:v>
                </c:pt>
                <c:pt idx="50">
                  <c:v>5.0346970972296043</c:v>
                </c:pt>
                <c:pt idx="51">
                  <c:v>5.0403039235098053</c:v>
                </c:pt>
                <c:pt idx="52">
                  <c:v>5.0459014019635973</c:v>
                </c:pt>
                <c:pt idx="53">
                  <c:v>5.0514895559488675</c:v>
                </c:pt>
                <c:pt idx="54">
                  <c:v>5.0570684087457467</c:v>
                </c:pt>
                <c:pt idx="55">
                  <c:v>5.0626379835569333</c:v>
                </c:pt>
                <c:pt idx="56">
                  <c:v>5.0681983035080149</c:v>
                </c:pt>
                <c:pt idx="57">
                  <c:v>5.0737493916477883</c:v>
                </c:pt>
                <c:pt idx="58">
                  <c:v>5.0792912709485769</c:v>
                </c:pt>
                <c:pt idx="59">
                  <c:v>4.6634228481855482</c:v>
                </c:pt>
                <c:pt idx="60">
                  <c:v>4.6670224173402559</c:v>
                </c:pt>
                <c:pt idx="61">
                  <c:v>4.6706160299019572</c:v>
                </c:pt>
                <c:pt idx="62">
                  <c:v>4.6742037006439459</c:v>
                </c:pt>
                <c:pt idx="63">
                  <c:v>4.6777854442907056</c:v>
                </c:pt>
                <c:pt idx="64">
                  <c:v>4.6813612755181087</c:v>
                </c:pt>
                <c:pt idx="65">
                  <c:v>4.6849312089536133</c:v>
                </c:pt>
                <c:pt idx="66">
                  <c:v>4.6884952591764684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752-4743-89D0-6C841BD70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882488"/>
        <c:axId val="476882880"/>
      </c:scatterChart>
      <c:scatterChart>
        <c:scatterStyle val="lineMarker"/>
        <c:varyColors val="0"/>
        <c:ser>
          <c:idx val="6"/>
          <c:order val="6"/>
          <c:tx>
            <c:v>Fish 7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'Arrhenius plots'!$M$3:$M$71</c:f>
              <c:numCache>
                <c:formatCode>0.00</c:formatCode>
                <c:ptCount val="69"/>
                <c:pt idx="0">
                  <c:v>3.4885749171463463</c:v>
                </c:pt>
                <c:pt idx="1">
                  <c:v>3.485535029627048</c:v>
                </c:pt>
                <c:pt idx="2">
                  <c:v>3.4825004353125544</c:v>
                </c:pt>
                <c:pt idx="3">
                  <c:v>3.4794711203897006</c:v>
                </c:pt>
                <c:pt idx="4">
                  <c:v>3.4764470710933426</c:v>
                </c:pt>
                <c:pt idx="5">
                  <c:v>3.4734282737061482</c:v>
                </c:pt>
                <c:pt idx="6">
                  <c:v>3.4704147145583901</c:v>
                </c:pt>
                <c:pt idx="7">
                  <c:v>3.4674063800277395</c:v>
                </c:pt>
                <c:pt idx="8">
                  <c:v>3.4644032565390614</c:v>
                </c:pt>
                <c:pt idx="9">
                  <c:v>3.4614053305642094</c:v>
                </c:pt>
                <c:pt idx="10">
                  <c:v>3.4584125886218229</c:v>
                </c:pt>
                <c:pt idx="11">
                  <c:v>3.4554250172771255</c:v>
                </c:pt>
                <c:pt idx="12">
                  <c:v>3.4524426031417232</c:v>
                </c:pt>
                <c:pt idx="13">
                  <c:v>3.4494653328734048</c:v>
                </c:pt>
                <c:pt idx="14">
                  <c:v>3.4464931931759435</c:v>
                </c:pt>
                <c:pt idx="15">
                  <c:v>3.443526170798898</c:v>
                </c:pt>
                <c:pt idx="16">
                  <c:v>3.4405642525374165</c:v>
                </c:pt>
                <c:pt idx="17">
                  <c:v>3.4376074252320388</c:v>
                </c:pt>
                <c:pt idx="18">
                  <c:v>3.4346556757685045</c:v>
                </c:pt>
                <c:pt idx="19">
                  <c:v>3.4317089910775569</c:v>
                </c:pt>
                <c:pt idx="20">
                  <c:v>3.4287673581347509</c:v>
                </c:pt>
                <c:pt idx="21">
                  <c:v>3.4258307639602603</c:v>
                </c:pt>
                <c:pt idx="22">
                  <c:v>3.4228991956186894</c:v>
                </c:pt>
                <c:pt idx="23">
                  <c:v>3.4199726402188788</c:v>
                </c:pt>
                <c:pt idx="24">
                  <c:v>3.4170510849137194</c:v>
                </c:pt>
                <c:pt idx="25">
                  <c:v>3.4141345168999662</c:v>
                </c:pt>
                <c:pt idx="26">
                  <c:v>3.411222923418046</c:v>
                </c:pt>
                <c:pt idx="27">
                  <c:v>3.4083162917518752</c:v>
                </c:pt>
                <c:pt idx="28">
                  <c:v>3.4054146092286737</c:v>
                </c:pt>
                <c:pt idx="29">
                  <c:v>3.4025178632187822</c:v>
                </c:pt>
                <c:pt idx="30">
                  <c:v>3.3996260411354755</c:v>
                </c:pt>
                <c:pt idx="31">
                  <c:v>3.3967391304347831</c:v>
                </c:pt>
                <c:pt idx="32">
                  <c:v>3.3938571186153066</c:v>
                </c:pt>
                <c:pt idx="33">
                  <c:v>3.39097999321804</c:v>
                </c:pt>
                <c:pt idx="34">
                  <c:v>3.3881077418261905</c:v>
                </c:pt>
                <c:pt idx="35">
                  <c:v>3.3852403520649967</c:v>
                </c:pt>
                <c:pt idx="36">
                  <c:v>3.3823778116015562</c:v>
                </c:pt>
                <c:pt idx="37">
                  <c:v>3.3795201081446438</c:v>
                </c:pt>
                <c:pt idx="38">
                  <c:v>3.3766672294445383</c:v>
                </c:pt>
                <c:pt idx="39">
                  <c:v>3.3738191632928478</c:v>
                </c:pt>
                <c:pt idx="40">
                  <c:v>3.370975897522333</c:v>
                </c:pt>
                <c:pt idx="41">
                  <c:v>3.3681374200067364</c:v>
                </c:pt>
                <c:pt idx="42">
                  <c:v>3.3653037186606092</c:v>
                </c:pt>
                <c:pt idx="43">
                  <c:v>3.3624747814391394</c:v>
                </c:pt>
                <c:pt idx="44">
                  <c:v>3.359650596337981</c:v>
                </c:pt>
                <c:pt idx="45">
                  <c:v>3.3568311513930853</c:v>
                </c:pt>
                <c:pt idx="46">
                  <c:v>3.3540164346805303</c:v>
                </c:pt>
                <c:pt idx="47">
                  <c:v>3.3512064343163539</c:v>
                </c:pt>
                <c:pt idx="48">
                  <c:v>3.3484011384563872</c:v>
                </c:pt>
                <c:pt idx="49">
                  <c:v>3.3456005352960858</c:v>
                </c:pt>
                <c:pt idx="50">
                  <c:v>3.3428046130703661</c:v>
                </c:pt>
                <c:pt idx="51">
                  <c:v>3.3400133600534403</c:v>
                </c:pt>
                <c:pt idx="52">
                  <c:v>3.3372267645586522</c:v>
                </c:pt>
                <c:pt idx="53">
                  <c:v>3.3344448149383132</c:v>
                </c:pt>
                <c:pt idx="54">
                  <c:v>3.331667499583542</c:v>
                </c:pt>
                <c:pt idx="55">
                  <c:v>3.3288948069241013</c:v>
                </c:pt>
                <c:pt idx="56">
                  <c:v>3.3261267254282392</c:v>
                </c:pt>
                <c:pt idx="57">
                  <c:v>3.3233632436025258</c:v>
                </c:pt>
                <c:pt idx="58">
                  <c:v>3.3206043499916986</c:v>
                </c:pt>
                <c:pt idx="59">
                  <c:v>3.3178500331785004</c:v>
                </c:pt>
                <c:pt idx="60">
                  <c:v>3.3151002817835242</c:v>
                </c:pt>
                <c:pt idx="61">
                  <c:v>3.3123550844650551</c:v>
                </c:pt>
                <c:pt idx="62">
                  <c:v>3.3096144299189145</c:v>
                </c:pt>
                <c:pt idx="63">
                  <c:v>3.306878306878307</c:v>
                </c:pt>
                <c:pt idx="64">
                  <c:v>3.3041467041136627</c:v>
                </c:pt>
                <c:pt idx="65">
                  <c:v>3.301419610432486</c:v>
                </c:pt>
                <c:pt idx="66">
                  <c:v>3.2986970146792021</c:v>
                </c:pt>
                <c:pt idx="67">
                  <c:v>3.2959789057350037</c:v>
                </c:pt>
                <c:pt idx="68">
                  <c:v>3.2932652725177016</c:v>
                </c:pt>
              </c:numCache>
            </c:numRef>
          </c:xVal>
          <c:yVal>
            <c:numRef>
              <c:f>'Arrhenius plots'!$N$3:$N$71</c:f>
              <c:numCache>
                <c:formatCode>0.00</c:formatCode>
                <c:ptCount val="69"/>
                <c:pt idx="0">
                  <c:v>4.2062008509747493</c:v>
                </c:pt>
                <c:pt idx="1">
                  <c:v>4.2285276557597413</c:v>
                </c:pt>
                <c:pt idx="2">
                  <c:v>4.250815583991038</c:v>
                </c:pt>
                <c:pt idx="3">
                  <c:v>4.2730647371210289</c:v>
                </c:pt>
                <c:pt idx="4">
                  <c:v>4.2952752162494008</c:v>
                </c:pt>
                <c:pt idx="5">
                  <c:v>4.3174471221246833</c:v>
                </c:pt>
                <c:pt idx="6">
                  <c:v>4.3395805551457656</c:v>
                </c:pt>
                <c:pt idx="7">
                  <c:v>4.3616756153634171</c:v>
                </c:pt>
                <c:pt idx="8">
                  <c:v>4.3837324024817832</c:v>
                </c:pt>
                <c:pt idx="9">
                  <c:v>4.4057510158598916</c:v>
                </c:pt>
                <c:pt idx="10">
                  <c:v>4.4277315545131586</c:v>
                </c:pt>
                <c:pt idx="11">
                  <c:v>4.4496741171148457</c:v>
                </c:pt>
                <c:pt idx="12">
                  <c:v>4.4715788019975591</c:v>
                </c:pt>
                <c:pt idx="13">
                  <c:v>4.4934457071547094</c:v>
                </c:pt>
                <c:pt idx="14">
                  <c:v>4.5152749302419686</c:v>
                </c:pt>
                <c:pt idx="15">
                  <c:v>4.5370665685787337</c:v>
                </c:pt>
                <c:pt idx="16">
                  <c:v>4.558820719149562</c:v>
                </c:pt>
                <c:pt idx="17">
                  <c:v>4.5805374786056277</c:v>
                </c:pt>
                <c:pt idx="18">
                  <c:v>4.6022169432661286</c:v>
                </c:pt>
                <c:pt idx="19">
                  <c:v>4.6238592091197326</c:v>
                </c:pt>
                <c:pt idx="20">
                  <c:v>4.6454643718259803</c:v>
                </c:pt>
                <c:pt idx="21">
                  <c:v>4.6670325267166994</c:v>
                </c:pt>
                <c:pt idx="22">
                  <c:v>4.6885637687973976</c:v>
                </c:pt>
                <c:pt idx="23">
                  <c:v>4.7100581927486864</c:v>
                </c:pt>
                <c:pt idx="24">
                  <c:v>4.7315158929276429</c:v>
                </c:pt>
                <c:pt idx="25">
                  <c:v>4.7529369633691694</c:v>
                </c:pt>
                <c:pt idx="26">
                  <c:v>4.7743214977874331</c:v>
                </c:pt>
                <c:pt idx="27">
                  <c:v>4.795669589577173</c:v>
                </c:pt>
                <c:pt idx="28">
                  <c:v>4.8169813318150894</c:v>
                </c:pt>
                <c:pt idx="29">
                  <c:v>4.8921551135437387</c:v>
                </c:pt>
                <c:pt idx="30">
                  <c:v>4.8985018534975469</c:v>
                </c:pt>
                <c:pt idx="31">
                  <c:v>4.9048378143413798</c:v>
                </c:pt>
                <c:pt idx="32">
                  <c:v>4.9111630235123069</c:v>
                </c:pt>
                <c:pt idx="33">
                  <c:v>4.9174775083543576</c:v>
                </c:pt>
                <c:pt idx="34">
                  <c:v>4.9237812961189187</c:v>
                </c:pt>
                <c:pt idx="35">
                  <c:v>4.9300744139651247</c:v>
                </c:pt>
                <c:pt idx="36">
                  <c:v>4.9363568889602449</c:v>
                </c:pt>
                <c:pt idx="37">
                  <c:v>4.9426287480800788</c:v>
                </c:pt>
                <c:pt idx="38">
                  <c:v>4.9488900182093341</c:v>
                </c:pt>
                <c:pt idx="39">
                  <c:v>4.9551407261420142</c:v>
                </c:pt>
                <c:pt idx="40">
                  <c:v>4.9613808985818029</c:v>
                </c:pt>
                <c:pt idx="41">
                  <c:v>4.9676105621424407</c:v>
                </c:pt>
                <c:pt idx="42">
                  <c:v>4.9738297433481051</c:v>
                </c:pt>
                <c:pt idx="43">
                  <c:v>4.9800384686337873</c:v>
                </c:pt>
                <c:pt idx="44">
                  <c:v>4.9862367643456649</c:v>
                </c:pt>
                <c:pt idx="45">
                  <c:v>4.9924246567414761</c:v>
                </c:pt>
                <c:pt idx="46">
                  <c:v>4.9986021719908926</c:v>
                </c:pt>
                <c:pt idx="47">
                  <c:v>5.0047693361758832</c:v>
                </c:pt>
                <c:pt idx="48">
                  <c:v>5.0109261752910843</c:v>
                </c:pt>
                <c:pt idx="49">
                  <c:v>5.0170727152441659</c:v>
                </c:pt>
                <c:pt idx="50">
                  <c:v>5.0232089818561922</c:v>
                </c:pt>
                <c:pt idx="51">
                  <c:v>5.0293350008619866</c:v>
                </c:pt>
                <c:pt idx="52">
                  <c:v>5.035450797910487</c:v>
                </c:pt>
                <c:pt idx="53">
                  <c:v>5.0415563985651088</c:v>
                </c:pt>
                <c:pt idx="54">
                  <c:v>5.0476518283040983</c:v>
                </c:pt>
                <c:pt idx="55">
                  <c:v>5.0537371125208859</c:v>
                </c:pt>
                <c:pt idx="56">
                  <c:v>5.0598122765244398</c:v>
                </c:pt>
                <c:pt idx="57">
                  <c:v>5.0658773455396204</c:v>
                </c:pt>
                <c:pt idx="58">
                  <c:v>5.0719323447075233</c:v>
                </c:pt>
                <c:pt idx="59">
                  <c:v>5.0779772990858314</c:v>
                </c:pt>
                <c:pt idx="60">
                  <c:v>5.0840122336491564</c:v>
                </c:pt>
                <c:pt idx="61">
                  <c:v>5.0900371732893896</c:v>
                </c:pt>
                <c:pt idx="62">
                  <c:v>5.0960521428160384</c:v>
                </c:pt>
                <c:pt idx="63">
                  <c:v>5.1020571669565635</c:v>
                </c:pt>
                <c:pt idx="64">
                  <c:v>5.108052270356727</c:v>
                </c:pt>
                <c:pt idx="65">
                  <c:v>5.1140374775809256</c:v>
                </c:pt>
                <c:pt idx="66">
                  <c:v>5.1200128131125222</c:v>
                </c:pt>
                <c:pt idx="67">
                  <c:v>5.1259783013541851</c:v>
                </c:pt>
                <c:pt idx="68">
                  <c:v>5.1319339666282184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752-4743-89D0-6C841BD70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712360"/>
        <c:axId val="477711968"/>
        <c:extLst>
          <c:ext xmlns:c15="http://schemas.microsoft.com/office/drawing/2012/chart" uri="{02D57815-91ED-43cb-92C2-25804820EDAC}">
            <c15:filteredScatterSeries>
              <c15:ser>
                <c:idx val="12"/>
                <c:order val="12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noFill/>
                    <a:ln w="9525">
                      <a:noFill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'Arrhenius plots'!$Y$2:$Y$71</c15:sqref>
                        </c15:formulaRef>
                      </c:ext>
                    </c:extLst>
                    <c:numCache>
                      <c:formatCode>General</c:formatCode>
                      <c:ptCount val="70"/>
                      <c:pt idx="0">
                        <c:v>13.5</c:v>
                      </c:pt>
                      <c:pt idx="1">
                        <c:v>13.75</c:v>
                      </c:pt>
                      <c:pt idx="2">
                        <c:v>14</c:v>
                      </c:pt>
                      <c:pt idx="3">
                        <c:v>14.25</c:v>
                      </c:pt>
                      <c:pt idx="4">
                        <c:v>14.5</c:v>
                      </c:pt>
                      <c:pt idx="5">
                        <c:v>14.75</c:v>
                      </c:pt>
                      <c:pt idx="6">
                        <c:v>15</c:v>
                      </c:pt>
                      <c:pt idx="7">
                        <c:v>15.25</c:v>
                      </c:pt>
                      <c:pt idx="8">
                        <c:v>15.5</c:v>
                      </c:pt>
                      <c:pt idx="9">
                        <c:v>15.75</c:v>
                      </c:pt>
                      <c:pt idx="10">
                        <c:v>16</c:v>
                      </c:pt>
                      <c:pt idx="11">
                        <c:v>16.25</c:v>
                      </c:pt>
                      <c:pt idx="12">
                        <c:v>16.5</c:v>
                      </c:pt>
                      <c:pt idx="13">
                        <c:v>16.75</c:v>
                      </c:pt>
                      <c:pt idx="14">
                        <c:v>17</c:v>
                      </c:pt>
                      <c:pt idx="15">
                        <c:v>17.25</c:v>
                      </c:pt>
                      <c:pt idx="16">
                        <c:v>17.5</c:v>
                      </c:pt>
                      <c:pt idx="17">
                        <c:v>17.75</c:v>
                      </c:pt>
                      <c:pt idx="18">
                        <c:v>18</c:v>
                      </c:pt>
                      <c:pt idx="19">
                        <c:v>18.25</c:v>
                      </c:pt>
                      <c:pt idx="20">
                        <c:v>18.5</c:v>
                      </c:pt>
                      <c:pt idx="21">
                        <c:v>18.75</c:v>
                      </c:pt>
                      <c:pt idx="22">
                        <c:v>19</c:v>
                      </c:pt>
                      <c:pt idx="23">
                        <c:v>19.25</c:v>
                      </c:pt>
                      <c:pt idx="24">
                        <c:v>19.5</c:v>
                      </c:pt>
                      <c:pt idx="25">
                        <c:v>19.75</c:v>
                      </c:pt>
                      <c:pt idx="26">
                        <c:v>20</c:v>
                      </c:pt>
                      <c:pt idx="27">
                        <c:v>20.25</c:v>
                      </c:pt>
                      <c:pt idx="28">
                        <c:v>20.5</c:v>
                      </c:pt>
                      <c:pt idx="29">
                        <c:v>20.75</c:v>
                      </c:pt>
                      <c:pt idx="30">
                        <c:v>21</c:v>
                      </c:pt>
                      <c:pt idx="31">
                        <c:v>21.25</c:v>
                      </c:pt>
                      <c:pt idx="32">
                        <c:v>21.5</c:v>
                      </c:pt>
                      <c:pt idx="33">
                        <c:v>21.75</c:v>
                      </c:pt>
                      <c:pt idx="34">
                        <c:v>22</c:v>
                      </c:pt>
                      <c:pt idx="35">
                        <c:v>22.25</c:v>
                      </c:pt>
                      <c:pt idx="36">
                        <c:v>22.5</c:v>
                      </c:pt>
                      <c:pt idx="37">
                        <c:v>22.75</c:v>
                      </c:pt>
                      <c:pt idx="38">
                        <c:v>23</c:v>
                      </c:pt>
                      <c:pt idx="39">
                        <c:v>23.25</c:v>
                      </c:pt>
                      <c:pt idx="40">
                        <c:v>23.5</c:v>
                      </c:pt>
                      <c:pt idx="41">
                        <c:v>23.75</c:v>
                      </c:pt>
                      <c:pt idx="42">
                        <c:v>24</c:v>
                      </c:pt>
                      <c:pt idx="43">
                        <c:v>24.25</c:v>
                      </c:pt>
                      <c:pt idx="44">
                        <c:v>24.5</c:v>
                      </c:pt>
                      <c:pt idx="45">
                        <c:v>24.75</c:v>
                      </c:pt>
                      <c:pt idx="46">
                        <c:v>25</c:v>
                      </c:pt>
                      <c:pt idx="47">
                        <c:v>25.25</c:v>
                      </c:pt>
                      <c:pt idx="48">
                        <c:v>25.5</c:v>
                      </c:pt>
                      <c:pt idx="49">
                        <c:v>25.75</c:v>
                      </c:pt>
                      <c:pt idx="50">
                        <c:v>26</c:v>
                      </c:pt>
                      <c:pt idx="51">
                        <c:v>26.25</c:v>
                      </c:pt>
                      <c:pt idx="52">
                        <c:v>26.5</c:v>
                      </c:pt>
                      <c:pt idx="53">
                        <c:v>26.75</c:v>
                      </c:pt>
                      <c:pt idx="54">
                        <c:v>27</c:v>
                      </c:pt>
                      <c:pt idx="55">
                        <c:v>27.25</c:v>
                      </c:pt>
                      <c:pt idx="56">
                        <c:v>27.5</c:v>
                      </c:pt>
                      <c:pt idx="57">
                        <c:v>27.75</c:v>
                      </c:pt>
                      <c:pt idx="58">
                        <c:v>28</c:v>
                      </c:pt>
                      <c:pt idx="59">
                        <c:v>28.25</c:v>
                      </c:pt>
                      <c:pt idx="60">
                        <c:v>28.5</c:v>
                      </c:pt>
                      <c:pt idx="61">
                        <c:v>28.75</c:v>
                      </c:pt>
                      <c:pt idx="62">
                        <c:v>29</c:v>
                      </c:pt>
                      <c:pt idx="63">
                        <c:v>29.25</c:v>
                      </c:pt>
                      <c:pt idx="64">
                        <c:v>29.5</c:v>
                      </c:pt>
                      <c:pt idx="65">
                        <c:v>29.75</c:v>
                      </c:pt>
                      <c:pt idx="66">
                        <c:v>30</c:v>
                      </c:pt>
                      <c:pt idx="67">
                        <c:v>30.25</c:v>
                      </c:pt>
                      <c:pt idx="68">
                        <c:v>30.5</c:v>
                      </c:pt>
                      <c:pt idx="69">
                        <c:v>30.75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'Arrhenius plots'!$Z$2:$Z$71</c15:sqref>
                        </c15:formulaRef>
                      </c:ext>
                    </c:extLst>
                    <c:numCache>
                      <c:formatCode>0.00</c:formatCode>
                      <c:ptCount val="70"/>
                      <c:pt idx="0" formatCode="General">
                        <c:v>4.2</c:v>
                      </c:pt>
                      <c:pt idx="1">
                        <c:v>4.2</c:v>
                      </c:pt>
                      <c:pt idx="2">
                        <c:v>4.2</c:v>
                      </c:pt>
                      <c:pt idx="3">
                        <c:v>4.3</c:v>
                      </c:pt>
                      <c:pt idx="4">
                        <c:v>4.3</c:v>
                      </c:pt>
                      <c:pt idx="5">
                        <c:v>4.3</c:v>
                      </c:pt>
                      <c:pt idx="6">
                        <c:v>4.3</c:v>
                      </c:pt>
                      <c:pt idx="7">
                        <c:v>4.3</c:v>
                      </c:pt>
                      <c:pt idx="8">
                        <c:v>4.4000000000000004</c:v>
                      </c:pt>
                      <c:pt idx="9">
                        <c:v>4.4000000000000004</c:v>
                      </c:pt>
                      <c:pt idx="10">
                        <c:v>4.43</c:v>
                      </c:pt>
                      <c:pt idx="11">
                        <c:v>4.45</c:v>
                      </c:pt>
                      <c:pt idx="12">
                        <c:v>4.47</c:v>
                      </c:pt>
                      <c:pt idx="13">
                        <c:v>4.5</c:v>
                      </c:pt>
                      <c:pt idx="14">
                        <c:v>4.51</c:v>
                      </c:pt>
                      <c:pt idx="15">
                        <c:v>4.53</c:v>
                      </c:pt>
                      <c:pt idx="16">
                        <c:v>4.55</c:v>
                      </c:pt>
                      <c:pt idx="17">
                        <c:v>4.58</c:v>
                      </c:pt>
                      <c:pt idx="18">
                        <c:v>4.5999999999999996</c:v>
                      </c:pt>
                      <c:pt idx="19">
                        <c:v>4.62</c:v>
                      </c:pt>
                      <c:pt idx="20">
                        <c:v>4.6500000000000004</c:v>
                      </c:pt>
                      <c:pt idx="21">
                        <c:v>4.66</c:v>
                      </c:pt>
                      <c:pt idx="22">
                        <c:v>4.6900000000000004</c:v>
                      </c:pt>
                      <c:pt idx="23">
                        <c:v>4.71</c:v>
                      </c:pt>
                      <c:pt idx="24">
                        <c:v>4.7300000000000004</c:v>
                      </c:pt>
                      <c:pt idx="25">
                        <c:v>4.75</c:v>
                      </c:pt>
                      <c:pt idx="26">
                        <c:v>4.7699999999999996</c:v>
                      </c:pt>
                      <c:pt idx="27">
                        <c:v>4.8</c:v>
                      </c:pt>
                      <c:pt idx="28">
                        <c:v>4.82</c:v>
                      </c:pt>
                      <c:pt idx="29">
                        <c:v>4.9000000000000004</c:v>
                      </c:pt>
                      <c:pt idx="30">
                        <c:v>4.9000000000000004</c:v>
                      </c:pt>
                      <c:pt idx="31">
                        <c:v>4.9000000000000004</c:v>
                      </c:pt>
                      <c:pt idx="32">
                        <c:v>4.91</c:v>
                      </c:pt>
                      <c:pt idx="33">
                        <c:v>4.92</c:v>
                      </c:pt>
                      <c:pt idx="34">
                        <c:v>4.92</c:v>
                      </c:pt>
                      <c:pt idx="35">
                        <c:v>4.93</c:v>
                      </c:pt>
                      <c:pt idx="36">
                        <c:v>4.9400000000000004</c:v>
                      </c:pt>
                      <c:pt idx="37">
                        <c:v>4.9400000000000004</c:v>
                      </c:pt>
                      <c:pt idx="38">
                        <c:v>4.95</c:v>
                      </c:pt>
                      <c:pt idx="39">
                        <c:v>4.95</c:v>
                      </c:pt>
                      <c:pt idx="40">
                        <c:v>4.96</c:v>
                      </c:pt>
                      <c:pt idx="41">
                        <c:v>4.97</c:v>
                      </c:pt>
                      <c:pt idx="42">
                        <c:v>4.97</c:v>
                      </c:pt>
                      <c:pt idx="43">
                        <c:v>4.9800000000000004</c:v>
                      </c:pt>
                      <c:pt idx="44">
                        <c:v>4.9800000000000004</c:v>
                      </c:pt>
                      <c:pt idx="45">
                        <c:v>4.99</c:v>
                      </c:pt>
                      <c:pt idx="46">
                        <c:v>4.99</c:v>
                      </c:pt>
                      <c:pt idx="47">
                        <c:v>5</c:v>
                      </c:pt>
                      <c:pt idx="48">
                        <c:v>5.01</c:v>
                      </c:pt>
                      <c:pt idx="49">
                        <c:v>5.01</c:v>
                      </c:pt>
                      <c:pt idx="50">
                        <c:v>5.0199999999999996</c:v>
                      </c:pt>
                      <c:pt idx="51">
                        <c:v>5.0199999999999996</c:v>
                      </c:pt>
                      <c:pt idx="52">
                        <c:v>5.03</c:v>
                      </c:pt>
                      <c:pt idx="53">
                        <c:v>5.04</c:v>
                      </c:pt>
                      <c:pt idx="54">
                        <c:v>5.05</c:v>
                      </c:pt>
                      <c:pt idx="55">
                        <c:v>5.05</c:v>
                      </c:pt>
                      <c:pt idx="56">
                        <c:v>5.0599999999999996</c:v>
                      </c:pt>
                      <c:pt idx="57">
                        <c:v>5.0599999999999996</c:v>
                      </c:pt>
                      <c:pt idx="58">
                        <c:v>5.07</c:v>
                      </c:pt>
                      <c:pt idx="59">
                        <c:v>5.07</c:v>
                      </c:pt>
                      <c:pt idx="60">
                        <c:v>5.08</c:v>
                      </c:pt>
                      <c:pt idx="61">
                        <c:v>5.09</c:v>
                      </c:pt>
                      <c:pt idx="62">
                        <c:v>5.09</c:v>
                      </c:pt>
                      <c:pt idx="63">
                        <c:v>5.0999999999999996</c:v>
                      </c:pt>
                      <c:pt idx="64">
                        <c:v>5.1100000000000003</c:v>
                      </c:pt>
                      <c:pt idx="65">
                        <c:v>5.1100000000000003</c:v>
                      </c:pt>
                      <c:pt idx="66">
                        <c:v>5.12</c:v>
                      </c:pt>
                      <c:pt idx="67">
                        <c:v>5.12</c:v>
                      </c:pt>
                      <c:pt idx="68">
                        <c:v>5.13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C-B752-4743-89D0-6C841BD70978}"/>
                  </c:ext>
                </c:extLst>
              </c15:ser>
            </c15:filteredScatterSeries>
          </c:ext>
        </c:extLst>
      </c:scatterChart>
      <c:valAx>
        <c:axId val="476882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ZA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Temperature (K–1 × 1000)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76882880"/>
        <c:crosses val="autoZero"/>
        <c:crossBetween val="midCat"/>
      </c:valAx>
      <c:valAx>
        <c:axId val="476882880"/>
        <c:scaling>
          <c:orientation val="minMax"/>
          <c:min val="3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ZA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Ln(ƒ</a:t>
                </a:r>
                <a:r>
                  <a:rPr lang="az-Cyrl-AZ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н</a:t>
                </a:r>
                <a:r>
                  <a:rPr lang="en-ZA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max)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76882488"/>
        <c:crosses val="autoZero"/>
        <c:crossBetween val="midCat"/>
      </c:valAx>
      <c:valAx>
        <c:axId val="47771196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477712360"/>
        <c:crosses val="max"/>
        <c:crossBetween val="midCat"/>
      </c:valAx>
      <c:valAx>
        <c:axId val="477712360"/>
        <c:scaling>
          <c:orientation val="maxMin"/>
          <c:min val="13"/>
        </c:scaling>
        <c:delete val="0"/>
        <c:axPos val="t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77711968"/>
        <c:crosses val="max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49120956399437"/>
          <c:y val="7.4413090339016261E-2"/>
          <c:w val="0.68009429740442395"/>
          <c:h val="0.75442435822065457"/>
        </c:manualLayout>
      </c:layout>
      <c:scatterChart>
        <c:scatterStyle val="lineMarker"/>
        <c:varyColors val="0"/>
        <c:ser>
          <c:idx val="0"/>
          <c:order val="1"/>
          <c:tx>
            <c:v>Fish 1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noFill/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'Arrhenius plots'!$A$3:$A$72</c:f>
              <c:numCache>
                <c:formatCode>0.00</c:formatCode>
                <c:ptCount val="70"/>
                <c:pt idx="0">
                  <c:v>3.4885749171463463</c:v>
                </c:pt>
                <c:pt idx="1">
                  <c:v>3.485535029627048</c:v>
                </c:pt>
                <c:pt idx="2">
                  <c:v>3.4825004353125544</c:v>
                </c:pt>
                <c:pt idx="3">
                  <c:v>3.4794711203897006</c:v>
                </c:pt>
                <c:pt idx="4">
                  <c:v>3.4764470710933426</c:v>
                </c:pt>
                <c:pt idx="5">
                  <c:v>3.4734282737061482</c:v>
                </c:pt>
                <c:pt idx="6">
                  <c:v>3.4704147145583901</c:v>
                </c:pt>
                <c:pt idx="7">
                  <c:v>3.4674063800277395</c:v>
                </c:pt>
                <c:pt idx="8">
                  <c:v>3.4644032565390614</c:v>
                </c:pt>
                <c:pt idx="9">
                  <c:v>3.4614053305642094</c:v>
                </c:pt>
                <c:pt idx="10">
                  <c:v>3.4584125886218229</c:v>
                </c:pt>
                <c:pt idx="11">
                  <c:v>3.4554250172771255</c:v>
                </c:pt>
                <c:pt idx="12">
                  <c:v>3.4524426031417232</c:v>
                </c:pt>
                <c:pt idx="13">
                  <c:v>3.4494653328734048</c:v>
                </c:pt>
                <c:pt idx="14">
                  <c:v>3.4464931931759435</c:v>
                </c:pt>
                <c:pt idx="15">
                  <c:v>3.443526170798898</c:v>
                </c:pt>
                <c:pt idx="16">
                  <c:v>3.4405642525374165</c:v>
                </c:pt>
                <c:pt idx="17">
                  <c:v>3.4376074252320388</c:v>
                </c:pt>
                <c:pt idx="18">
                  <c:v>3.4346556757685045</c:v>
                </c:pt>
                <c:pt idx="19">
                  <c:v>3.4317089910775569</c:v>
                </c:pt>
                <c:pt idx="20">
                  <c:v>3.4287673581347509</c:v>
                </c:pt>
                <c:pt idx="21">
                  <c:v>3.4258307639602603</c:v>
                </c:pt>
                <c:pt idx="22">
                  <c:v>3.4228991956186894</c:v>
                </c:pt>
                <c:pt idx="23">
                  <c:v>3.4199726402188788</c:v>
                </c:pt>
                <c:pt idx="24">
                  <c:v>3.4170510849137194</c:v>
                </c:pt>
                <c:pt idx="25">
                  <c:v>3.4141345168999662</c:v>
                </c:pt>
                <c:pt idx="26">
                  <c:v>3.411222923418046</c:v>
                </c:pt>
                <c:pt idx="27">
                  <c:v>3.4083162917518752</c:v>
                </c:pt>
                <c:pt idx="28">
                  <c:v>3.4054146092286737</c:v>
                </c:pt>
                <c:pt idx="29">
                  <c:v>3.4025178632187822</c:v>
                </c:pt>
                <c:pt idx="30">
                  <c:v>3.3996260411354755</c:v>
                </c:pt>
                <c:pt idx="31">
                  <c:v>3.3967391304347831</c:v>
                </c:pt>
                <c:pt idx="32">
                  <c:v>3.3938571186153066</c:v>
                </c:pt>
                <c:pt idx="33">
                  <c:v>3.39097999321804</c:v>
                </c:pt>
                <c:pt idx="34">
                  <c:v>3.3881077418261905</c:v>
                </c:pt>
                <c:pt idx="35">
                  <c:v>3.3852403520649967</c:v>
                </c:pt>
                <c:pt idx="36">
                  <c:v>3.3823778116015562</c:v>
                </c:pt>
                <c:pt idx="37">
                  <c:v>3.3795201081446438</c:v>
                </c:pt>
                <c:pt idx="38">
                  <c:v>3.3766672294445383</c:v>
                </c:pt>
                <c:pt idx="39">
                  <c:v>3.3738191632928478</c:v>
                </c:pt>
                <c:pt idx="40">
                  <c:v>3.370975897522333</c:v>
                </c:pt>
                <c:pt idx="41">
                  <c:v>3.3681374200067364</c:v>
                </c:pt>
                <c:pt idx="42">
                  <c:v>3.3653037186606092</c:v>
                </c:pt>
                <c:pt idx="43">
                  <c:v>3.3624747814391394</c:v>
                </c:pt>
                <c:pt idx="44">
                  <c:v>3.359650596337981</c:v>
                </c:pt>
                <c:pt idx="45">
                  <c:v>3.3568311513930853</c:v>
                </c:pt>
                <c:pt idx="46">
                  <c:v>3.3540164346805303</c:v>
                </c:pt>
                <c:pt idx="47">
                  <c:v>3.3512064343163539</c:v>
                </c:pt>
                <c:pt idx="48">
                  <c:v>3.3484011384563872</c:v>
                </c:pt>
                <c:pt idx="49">
                  <c:v>3.3456005352960858</c:v>
                </c:pt>
                <c:pt idx="50">
                  <c:v>3.3428046130703661</c:v>
                </c:pt>
                <c:pt idx="51">
                  <c:v>3.3400133600534403</c:v>
                </c:pt>
                <c:pt idx="52">
                  <c:v>3.3372267645586522</c:v>
                </c:pt>
                <c:pt idx="53">
                  <c:v>3.3344448149383132</c:v>
                </c:pt>
                <c:pt idx="54">
                  <c:v>3.331667499583542</c:v>
                </c:pt>
                <c:pt idx="55">
                  <c:v>3.3288948069241013</c:v>
                </c:pt>
                <c:pt idx="56">
                  <c:v>3.3261267254282392</c:v>
                </c:pt>
                <c:pt idx="57">
                  <c:v>3.3233632436025258</c:v>
                </c:pt>
                <c:pt idx="58">
                  <c:v>3.3206043499916986</c:v>
                </c:pt>
                <c:pt idx="59">
                  <c:v>3.3178500331785004</c:v>
                </c:pt>
                <c:pt idx="60">
                  <c:v>3.3151002817835242</c:v>
                </c:pt>
                <c:pt idx="61">
                  <c:v>3.3123550844650551</c:v>
                </c:pt>
                <c:pt idx="62">
                  <c:v>3.3096144299189145</c:v>
                </c:pt>
                <c:pt idx="63">
                  <c:v>3.306878306878307</c:v>
                </c:pt>
                <c:pt idx="64">
                  <c:v>3.3041467041136627</c:v>
                </c:pt>
                <c:pt idx="65">
                  <c:v>3.301419610432486</c:v>
                </c:pt>
                <c:pt idx="66">
                  <c:v>3.2986970146792021</c:v>
                </c:pt>
                <c:pt idx="67">
                  <c:v>3.2959789057350037</c:v>
                </c:pt>
                <c:pt idx="68">
                  <c:v>3.2932652725177016</c:v>
                </c:pt>
                <c:pt idx="69">
                  <c:v>3.2905561039815732</c:v>
                </c:pt>
              </c:numCache>
            </c:numRef>
          </c:xVal>
          <c:yVal>
            <c:numRef>
              <c:f>'Arrhenius plots'!$B$3:$B$72</c:f>
              <c:numCache>
                <c:formatCode>0.00</c:formatCode>
                <c:ptCount val="70"/>
                <c:pt idx="0">
                  <c:v>3.9572823290132639</c:v>
                </c:pt>
                <c:pt idx="1">
                  <c:v>3.9829855742383771</c:v>
                </c:pt>
                <c:pt idx="2">
                  <c:v>4.0086440636821443</c:v>
                </c:pt>
                <c:pt idx="3">
                  <c:v>4.0342579141394062</c:v>
                </c:pt>
                <c:pt idx="4">
                  <c:v>4.0598272419989669</c:v>
                </c:pt>
                <c:pt idx="5">
                  <c:v>4.0853521632453607</c:v>
                </c:pt>
                <c:pt idx="6">
                  <c:v>4.1108327934606166</c:v>
                </c:pt>
                <c:pt idx="7">
                  <c:v>4.1362692478259859</c:v>
                </c:pt>
                <c:pt idx="8">
                  <c:v>4.1616616411236862</c:v>
                </c:pt>
                <c:pt idx="9">
                  <c:v>4.1870100877386243</c:v>
                </c:pt>
                <c:pt idx="10">
                  <c:v>4.2123147016601301</c:v>
                </c:pt>
                <c:pt idx="11">
                  <c:v>4.2375755964836337</c:v>
                </c:pt>
                <c:pt idx="12">
                  <c:v>4.2627928854123951</c:v>
                </c:pt>
                <c:pt idx="13">
                  <c:v>4.2879666812591886</c:v>
                </c:pt>
                <c:pt idx="14">
                  <c:v>4.3130970964479616</c:v>
                </c:pt>
                <c:pt idx="15">
                  <c:v>4.3381842430155437</c:v>
                </c:pt>
                <c:pt idx="16">
                  <c:v>4.363228232613281</c:v>
                </c:pt>
                <c:pt idx="17">
                  <c:v>4.3882291765087231</c:v>
                </c:pt>
                <c:pt idx="18">
                  <c:v>4.4131871855872404</c:v>
                </c:pt>
                <c:pt idx="19">
                  <c:v>4.4381023703536826</c:v>
                </c:pt>
                <c:pt idx="20">
                  <c:v>4.4629748409339953</c:v>
                </c:pt>
                <c:pt idx="21">
                  <c:v>4.4878047070768687</c:v>
                </c:pt>
                <c:pt idx="22">
                  <c:v>4.5125920781553113</c:v>
                </c:pt>
                <c:pt idx="23">
                  <c:v>4.5373370631683017</c:v>
                </c:pt>
                <c:pt idx="24">
                  <c:v>4.5620397707423557</c:v>
                </c:pt>
                <c:pt idx="25">
                  <c:v>4.5867003091331071</c:v>
                </c:pt>
                <c:pt idx="26">
                  <c:v>4.6113187862269278</c:v>
                </c:pt>
                <c:pt idx="27">
                  <c:v>4.6358953095424695</c:v>
                </c:pt>
                <c:pt idx="28">
                  <c:v>4.6604299862322485</c:v>
                </c:pt>
                <c:pt idx="29">
                  <c:v>4.7562623786434557</c:v>
                </c:pt>
                <c:pt idx="30">
                  <c:v>4.7643140794182965</c:v>
                </c:pt>
                <c:pt idx="31">
                  <c:v>4.7723521054295919</c:v>
                </c:pt>
                <c:pt idx="32">
                  <c:v>4.78037649148499</c:v>
                </c:pt>
                <c:pt idx="33">
                  <c:v>4.7883872722741003</c:v>
                </c:pt>
                <c:pt idx="34">
                  <c:v>4.7963844823690067</c:v>
                </c:pt>
                <c:pt idx="35">
                  <c:v>4.8043681562247542</c:v>
                </c:pt>
                <c:pt idx="36">
                  <c:v>4.8123383281798482</c:v>
                </c:pt>
                <c:pt idx="37">
                  <c:v>4.82029503245675</c:v>
                </c:pt>
                <c:pt idx="38">
                  <c:v>4.8282383031623581</c:v>
                </c:pt>
                <c:pt idx="39">
                  <c:v>4.8361681742885043</c:v>
                </c:pt>
                <c:pt idx="40">
                  <c:v>4.8440846797124308</c:v>
                </c:pt>
                <c:pt idx="41">
                  <c:v>4.8519878531972811</c:v>
                </c:pt>
                <c:pt idx="42">
                  <c:v>4.859877728392572</c:v>
                </c:pt>
                <c:pt idx="43">
                  <c:v>4.8677543388346773</c:v>
                </c:pt>
                <c:pt idx="44">
                  <c:v>4.8756177179472964</c:v>
                </c:pt>
                <c:pt idx="45">
                  <c:v>4.8834678990419356</c:v>
                </c:pt>
                <c:pt idx="46">
                  <c:v>4.8913049153183721</c:v>
                </c:pt>
                <c:pt idx="47">
                  <c:v>4.8991287998651245</c:v>
                </c:pt>
                <c:pt idx="48">
                  <c:v>4.906939585659913</c:v>
                </c:pt>
                <c:pt idx="49">
                  <c:v>4.9147373055701333</c:v>
                </c:pt>
                <c:pt idx="50">
                  <c:v>4.9225219923533121</c:v>
                </c:pt>
                <c:pt idx="51">
                  <c:v>4.9302936786575593</c:v>
                </c:pt>
                <c:pt idx="52">
                  <c:v>4.9380523970220356</c:v>
                </c:pt>
                <c:pt idx="53">
                  <c:v>4.9457981798774018</c:v>
                </c:pt>
                <c:pt idx="54">
                  <c:v>4.95353105954627</c:v>
                </c:pt>
                <c:pt idx="55">
                  <c:v>4.9612510682436533</c:v>
                </c:pt>
                <c:pt idx="56">
                  <c:v>4.9689582380774091</c:v>
                </c:pt>
                <c:pt idx="57">
                  <c:v>4.9766526010487002</c:v>
                </c:pt>
                <c:pt idx="58">
                  <c:v>4.9843341890524115</c:v>
                </c:pt>
                <c:pt idx="59">
                  <c:v>4.9920030338776176</c:v>
                </c:pt>
                <c:pt idx="60">
                  <c:v>4.9996591672080015</c:v>
                </c:pt>
                <c:pt idx="61">
                  <c:v>5.007302620622303</c:v>
                </c:pt>
                <c:pt idx="62">
                  <c:v>5.0149334255947497</c:v>
                </c:pt>
                <c:pt idx="63">
                  <c:v>5.022551613495482</c:v>
                </c:pt>
                <c:pt idx="64">
                  <c:v>5.030157215590993</c:v>
                </c:pt>
                <c:pt idx="65">
                  <c:v>5.0377502630445488</c:v>
                </c:pt>
                <c:pt idx="66">
                  <c:v>5.0453307869166224</c:v>
                </c:pt>
                <c:pt idx="67">
                  <c:v>5.0528988181653052</c:v>
                </c:pt>
                <c:pt idx="68">
                  <c:v>5.0604543876467449</c:v>
                </c:pt>
                <c:pt idx="69">
                  <c:v>5.0679975261155441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52-411A-862B-CBC41932795C}"/>
            </c:ext>
          </c:extLst>
        </c:ser>
        <c:ser>
          <c:idx val="1"/>
          <c:order val="2"/>
          <c:tx>
            <c:v>Fish 2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noFill/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'Arrhenius plots'!$C$3:$C$70</c:f>
              <c:numCache>
                <c:formatCode>0.00</c:formatCode>
                <c:ptCount val="68"/>
                <c:pt idx="0">
                  <c:v>3.485535029627048</c:v>
                </c:pt>
                <c:pt idx="1">
                  <c:v>3.4825004353125544</c:v>
                </c:pt>
                <c:pt idx="2">
                  <c:v>3.4794711203897006</c:v>
                </c:pt>
                <c:pt idx="3">
                  <c:v>3.4764470710933426</c:v>
                </c:pt>
                <c:pt idx="4">
                  <c:v>3.4734282737061482</c:v>
                </c:pt>
                <c:pt idx="5">
                  <c:v>3.4704147145583901</c:v>
                </c:pt>
                <c:pt idx="6">
                  <c:v>3.4674063800277395</c:v>
                </c:pt>
                <c:pt idx="7">
                  <c:v>3.4644032565390614</c:v>
                </c:pt>
                <c:pt idx="8">
                  <c:v>3.4614053305642094</c:v>
                </c:pt>
                <c:pt idx="9">
                  <c:v>3.4584125886218229</c:v>
                </c:pt>
                <c:pt idx="10">
                  <c:v>3.4554250172771255</c:v>
                </c:pt>
                <c:pt idx="11">
                  <c:v>3.4524426031417232</c:v>
                </c:pt>
                <c:pt idx="12">
                  <c:v>3.4494653328734048</c:v>
                </c:pt>
                <c:pt idx="13">
                  <c:v>3.4464931931759435</c:v>
                </c:pt>
                <c:pt idx="14">
                  <c:v>3.443526170798898</c:v>
                </c:pt>
                <c:pt idx="15">
                  <c:v>3.4405642525374165</c:v>
                </c:pt>
                <c:pt idx="16">
                  <c:v>3.4376074252320388</c:v>
                </c:pt>
                <c:pt idx="17">
                  <c:v>3.4346556757685045</c:v>
                </c:pt>
                <c:pt idx="18">
                  <c:v>3.4317089910775569</c:v>
                </c:pt>
                <c:pt idx="19">
                  <c:v>3.4287673581347509</c:v>
                </c:pt>
                <c:pt idx="20">
                  <c:v>3.4258307639602603</c:v>
                </c:pt>
                <c:pt idx="21">
                  <c:v>3.4228991956186894</c:v>
                </c:pt>
                <c:pt idx="22">
                  <c:v>3.4199726402188788</c:v>
                </c:pt>
                <c:pt idx="23">
                  <c:v>3.4170510849137194</c:v>
                </c:pt>
                <c:pt idx="24">
                  <c:v>3.4141345168999662</c:v>
                </c:pt>
                <c:pt idx="25">
                  <c:v>3.411222923418046</c:v>
                </c:pt>
                <c:pt idx="26">
                  <c:v>3.4083162917518752</c:v>
                </c:pt>
                <c:pt idx="27">
                  <c:v>3.4054146092286737</c:v>
                </c:pt>
                <c:pt idx="28">
                  <c:v>3.4025178632187822</c:v>
                </c:pt>
                <c:pt idx="29">
                  <c:v>3.3996260411354755</c:v>
                </c:pt>
                <c:pt idx="30">
                  <c:v>3.3967391304347831</c:v>
                </c:pt>
                <c:pt idx="31">
                  <c:v>3.3938571186153066</c:v>
                </c:pt>
                <c:pt idx="32">
                  <c:v>3.39097999321804</c:v>
                </c:pt>
                <c:pt idx="33">
                  <c:v>3.3881077418261905</c:v>
                </c:pt>
                <c:pt idx="34">
                  <c:v>3.3852403520649967</c:v>
                </c:pt>
                <c:pt idx="35">
                  <c:v>3.3823778116015562</c:v>
                </c:pt>
                <c:pt idx="36">
                  <c:v>3.3795201081446438</c:v>
                </c:pt>
                <c:pt idx="37">
                  <c:v>3.3766672294445383</c:v>
                </c:pt>
                <c:pt idx="38">
                  <c:v>3.3738191632928478</c:v>
                </c:pt>
                <c:pt idx="39">
                  <c:v>3.370975897522333</c:v>
                </c:pt>
                <c:pt idx="40">
                  <c:v>3.3681374200067364</c:v>
                </c:pt>
                <c:pt idx="41">
                  <c:v>3.3653037186606092</c:v>
                </c:pt>
                <c:pt idx="42">
                  <c:v>3.3624747814391394</c:v>
                </c:pt>
                <c:pt idx="43">
                  <c:v>3.359650596337981</c:v>
                </c:pt>
                <c:pt idx="44">
                  <c:v>3.3568311513930853</c:v>
                </c:pt>
                <c:pt idx="45">
                  <c:v>3.3540164346805303</c:v>
                </c:pt>
                <c:pt idx="46">
                  <c:v>3.3512064343163539</c:v>
                </c:pt>
                <c:pt idx="47">
                  <c:v>3.3484011384563872</c:v>
                </c:pt>
                <c:pt idx="48">
                  <c:v>3.3456005352960858</c:v>
                </c:pt>
                <c:pt idx="49">
                  <c:v>3.3428046130703661</c:v>
                </c:pt>
                <c:pt idx="50">
                  <c:v>3.3400133600534403</c:v>
                </c:pt>
                <c:pt idx="51">
                  <c:v>3.3372267645586522</c:v>
                </c:pt>
                <c:pt idx="52">
                  <c:v>3.3344448149383132</c:v>
                </c:pt>
                <c:pt idx="53">
                  <c:v>3.331667499583542</c:v>
                </c:pt>
                <c:pt idx="54">
                  <c:v>3.3288948069241013</c:v>
                </c:pt>
                <c:pt idx="55">
                  <c:v>3.3261267254282392</c:v>
                </c:pt>
                <c:pt idx="56">
                  <c:v>3.3233632436025258</c:v>
                </c:pt>
                <c:pt idx="57">
                  <c:v>3.3206043499916986</c:v>
                </c:pt>
                <c:pt idx="58">
                  <c:v>3.3178500331785004</c:v>
                </c:pt>
                <c:pt idx="59">
                  <c:v>3.3151002817835242</c:v>
                </c:pt>
                <c:pt idx="60">
                  <c:v>3.3123550844650551</c:v>
                </c:pt>
                <c:pt idx="61">
                  <c:v>3.3096144299189145</c:v>
                </c:pt>
                <c:pt idx="62">
                  <c:v>3.306878306878307</c:v>
                </c:pt>
                <c:pt idx="63">
                  <c:v>3.3041467041136627</c:v>
                </c:pt>
                <c:pt idx="64">
                  <c:v>3.301419610432486</c:v>
                </c:pt>
                <c:pt idx="65">
                  <c:v>3.2986970146792021</c:v>
                </c:pt>
                <c:pt idx="66">
                  <c:v>3.2959789057350037</c:v>
                </c:pt>
                <c:pt idx="67">
                  <c:v>3.2932652725177016</c:v>
                </c:pt>
              </c:numCache>
            </c:numRef>
          </c:xVal>
          <c:yVal>
            <c:numRef>
              <c:f>'Arrhenius plots'!$D$3:$D$70</c:f>
              <c:numCache>
                <c:formatCode>0.00</c:formatCode>
                <c:ptCount val="68"/>
                <c:pt idx="0">
                  <c:v>4.1140673945183046</c:v>
                </c:pt>
                <c:pt idx="1">
                  <c:v>4.1344010555912547</c:v>
                </c:pt>
                <c:pt idx="2">
                  <c:v>4.1546993414709661</c:v>
                </c:pt>
                <c:pt idx="3">
                  <c:v>4.1749623443924264</c:v>
                </c:pt>
                <c:pt idx="4">
                  <c:v>4.1951901562702609</c:v>
                </c:pt>
                <c:pt idx="5">
                  <c:v>4.2153828687001003</c:v>
                </c:pt>
                <c:pt idx="6">
                  <c:v>4.2355405729599909</c:v>
                </c:pt>
                <c:pt idx="7">
                  <c:v>4.2556633600117344</c:v>
                </c:pt>
                <c:pt idx="8">
                  <c:v>4.2757513205022981</c:v>
                </c:pt>
                <c:pt idx="9">
                  <c:v>4.2958045447651401</c:v>
                </c:pt>
                <c:pt idx="10">
                  <c:v>4.315823122821584</c:v>
                </c:pt>
                <c:pt idx="11">
                  <c:v>4.3358071443821622</c:v>
                </c:pt>
                <c:pt idx="12">
                  <c:v>4.3557566988479479</c:v>
                </c:pt>
                <c:pt idx="13">
                  <c:v>4.3756718753118982</c:v>
                </c:pt>
                <c:pt idx="14">
                  <c:v>4.3955527625601718</c:v>
                </c:pt>
                <c:pt idx="15">
                  <c:v>4.4153994490734547</c:v>
                </c:pt>
                <c:pt idx="16">
                  <c:v>4.4352120230282779</c:v>
                </c:pt>
                <c:pt idx="17">
                  <c:v>4.454990572298307</c:v>
                </c:pt>
                <c:pt idx="18">
                  <c:v>4.4747351844556604</c:v>
                </c:pt>
                <c:pt idx="19">
                  <c:v>4.4944459467721778</c:v>
                </c:pt>
                <c:pt idx="20">
                  <c:v>4.5141229462207342</c:v>
                </c:pt>
                <c:pt idx="21">
                  <c:v>4.533766269476498</c:v>
                </c:pt>
                <c:pt idx="22">
                  <c:v>4.5533760029182098</c:v>
                </c:pt>
                <c:pt idx="23">
                  <c:v>4.5729522326294614</c:v>
                </c:pt>
                <c:pt idx="24">
                  <c:v>4.5924950443999251</c:v>
                </c:pt>
                <c:pt idx="25">
                  <c:v>4.6120045237266396</c:v>
                </c:pt>
                <c:pt idx="26">
                  <c:v>4.631480755815236</c:v>
                </c:pt>
                <c:pt idx="27">
                  <c:v>4.6509238255811951</c:v>
                </c:pt>
                <c:pt idx="28">
                  <c:v>4.670333817651052</c:v>
                </c:pt>
                <c:pt idx="29">
                  <c:v>4.6528116255991776</c:v>
                </c:pt>
                <c:pt idx="30">
                  <c:v>4.6618517890739195</c:v>
                </c:pt>
                <c:pt idx="31">
                  <c:v>4.6708766120370822</c:v>
                </c:pt>
                <c:pt idx="32">
                  <c:v>4.6798861335031887</c:v>
                </c:pt>
                <c:pt idx="33">
                  <c:v>4.6888803923545783</c:v>
                </c:pt>
                <c:pt idx="34">
                  <c:v>4.6978594273419709</c:v>
                </c:pt>
                <c:pt idx="35">
                  <c:v>4.7068232770850056</c:v>
                </c:pt>
                <c:pt idx="36">
                  <c:v>4.7157719800728142</c:v>
                </c:pt>
                <c:pt idx="37">
                  <c:v>4.7247055746645614</c:v>
                </c:pt>
                <c:pt idx="38">
                  <c:v>4.733624099089992</c:v>
                </c:pt>
                <c:pt idx="39">
                  <c:v>4.7425275914499831</c:v>
                </c:pt>
                <c:pt idx="40">
                  <c:v>4.7514160897170825</c:v>
                </c:pt>
                <c:pt idx="41">
                  <c:v>4.760289631736045</c:v>
                </c:pt>
                <c:pt idx="42">
                  <c:v>4.7691482552243762</c:v>
                </c:pt>
                <c:pt idx="43">
                  <c:v>4.7779919977728653</c:v>
                </c:pt>
                <c:pt idx="44">
                  <c:v>4.7868208968461126</c:v>
                </c:pt>
                <c:pt idx="45">
                  <c:v>4.7956349897830659</c:v>
                </c:pt>
                <c:pt idx="46">
                  <c:v>4.8044343137975378</c:v>
                </c:pt>
                <c:pt idx="47">
                  <c:v>4.8132189059787347</c:v>
                </c:pt>
                <c:pt idx="48">
                  <c:v>4.821988803291779</c:v>
                </c:pt>
                <c:pt idx="49">
                  <c:v>4.8307440425782282</c:v>
                </c:pt>
                <c:pt idx="50">
                  <c:v>4.8394846605565824</c:v>
                </c:pt>
                <c:pt idx="51">
                  <c:v>4.8482106938228089</c:v>
                </c:pt>
                <c:pt idx="52">
                  <c:v>4.8569221788508443</c:v>
                </c:pt>
                <c:pt idx="53">
                  <c:v>4.865619151993112</c:v>
                </c:pt>
                <c:pt idx="54">
                  <c:v>4.8743016494810139</c:v>
                </c:pt>
                <c:pt idx="55">
                  <c:v>4.8829697074254454</c:v>
                </c:pt>
                <c:pt idx="56">
                  <c:v>4.8916233618172971</c:v>
                </c:pt>
                <c:pt idx="57">
                  <c:v>4.9002626485279368</c:v>
                </c:pt>
                <c:pt idx="58">
                  <c:v>4.9088876033097293</c:v>
                </c:pt>
                <c:pt idx="59">
                  <c:v>4.9174982617965064</c:v>
                </c:pt>
                <c:pt idx="60">
                  <c:v>4.9260946595040735</c:v>
                </c:pt>
                <c:pt idx="61">
                  <c:v>4.9346768318306928</c:v>
                </c:pt>
                <c:pt idx="62">
                  <c:v>4.9432448140575662</c:v>
                </c:pt>
                <c:pt idx="63">
                  <c:v>4.9517986413493205</c:v>
                </c:pt>
                <c:pt idx="64">
                  <c:v>4.9603383487544921</c:v>
                </c:pt>
                <c:pt idx="65">
                  <c:v>4.9688639712060017</c:v>
                </c:pt>
                <c:pt idx="66">
                  <c:v>4.9773755435216334</c:v>
                </c:pt>
                <c:pt idx="67">
                  <c:v>4.9858731004045023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52-411A-862B-CBC41932795C}"/>
            </c:ext>
          </c:extLst>
        </c:ser>
        <c:ser>
          <c:idx val="2"/>
          <c:order val="3"/>
          <c:tx>
            <c:v>Fish 3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noFill/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'Arrhenius plots'!$E$3:$E$66</c:f>
              <c:numCache>
                <c:formatCode>0.00</c:formatCode>
                <c:ptCount val="64"/>
                <c:pt idx="0">
                  <c:v>3.4764470710933426</c:v>
                </c:pt>
                <c:pt idx="1">
                  <c:v>3.4734282737061482</c:v>
                </c:pt>
                <c:pt idx="2">
                  <c:v>3.4704147145583901</c:v>
                </c:pt>
                <c:pt idx="3">
                  <c:v>3.4674063800277395</c:v>
                </c:pt>
                <c:pt idx="4">
                  <c:v>3.4644032565390614</c:v>
                </c:pt>
                <c:pt idx="5">
                  <c:v>3.4614053305642094</c:v>
                </c:pt>
                <c:pt idx="6">
                  <c:v>3.4584125886218229</c:v>
                </c:pt>
                <c:pt idx="7">
                  <c:v>3.4554250172771255</c:v>
                </c:pt>
                <c:pt idx="8">
                  <c:v>3.4524426031417232</c:v>
                </c:pt>
                <c:pt idx="9">
                  <c:v>3.4494653328734048</c:v>
                </c:pt>
                <c:pt idx="10">
                  <c:v>3.4464931931759435</c:v>
                </c:pt>
                <c:pt idx="11">
                  <c:v>3.443526170798898</c:v>
                </c:pt>
                <c:pt idx="12">
                  <c:v>3.4405642525374165</c:v>
                </c:pt>
                <c:pt idx="13">
                  <c:v>3.4376074252320388</c:v>
                </c:pt>
                <c:pt idx="14">
                  <c:v>3.4346556757685045</c:v>
                </c:pt>
                <c:pt idx="15">
                  <c:v>3.4317089910775569</c:v>
                </c:pt>
                <c:pt idx="16">
                  <c:v>3.4287673581347509</c:v>
                </c:pt>
                <c:pt idx="17">
                  <c:v>3.4258307639602603</c:v>
                </c:pt>
                <c:pt idx="18">
                  <c:v>3.4228991956186894</c:v>
                </c:pt>
                <c:pt idx="19">
                  <c:v>3.4199726402188788</c:v>
                </c:pt>
                <c:pt idx="20">
                  <c:v>3.4170510849137194</c:v>
                </c:pt>
                <c:pt idx="21">
                  <c:v>3.4141345168999662</c:v>
                </c:pt>
                <c:pt idx="22">
                  <c:v>3.411222923418046</c:v>
                </c:pt>
                <c:pt idx="23">
                  <c:v>3.4083162917518752</c:v>
                </c:pt>
                <c:pt idx="24">
                  <c:v>3.4054146092286737</c:v>
                </c:pt>
                <c:pt idx="25">
                  <c:v>3.4025178632187822</c:v>
                </c:pt>
                <c:pt idx="26">
                  <c:v>3.3996260411354755</c:v>
                </c:pt>
                <c:pt idx="27">
                  <c:v>3.3967391304347831</c:v>
                </c:pt>
                <c:pt idx="28">
                  <c:v>3.3938571186153066</c:v>
                </c:pt>
                <c:pt idx="29">
                  <c:v>3.39097999321804</c:v>
                </c:pt>
                <c:pt idx="30">
                  <c:v>3.3881077418261905</c:v>
                </c:pt>
                <c:pt idx="31">
                  <c:v>3.3852403520649967</c:v>
                </c:pt>
                <c:pt idx="32">
                  <c:v>3.3823778116015562</c:v>
                </c:pt>
                <c:pt idx="33">
                  <c:v>3.3795201081446438</c:v>
                </c:pt>
                <c:pt idx="34">
                  <c:v>3.3766672294445383</c:v>
                </c:pt>
                <c:pt idx="35">
                  <c:v>3.3738191632928478</c:v>
                </c:pt>
                <c:pt idx="36">
                  <c:v>3.370975897522333</c:v>
                </c:pt>
                <c:pt idx="37">
                  <c:v>3.3681374200067364</c:v>
                </c:pt>
                <c:pt idx="38">
                  <c:v>3.3653037186606092</c:v>
                </c:pt>
                <c:pt idx="39">
                  <c:v>3.3624747814391394</c:v>
                </c:pt>
                <c:pt idx="40">
                  <c:v>3.359650596337981</c:v>
                </c:pt>
                <c:pt idx="41">
                  <c:v>3.3568311513930853</c:v>
                </c:pt>
                <c:pt idx="42">
                  <c:v>3.3540164346805303</c:v>
                </c:pt>
                <c:pt idx="43">
                  <c:v>3.3512064343163539</c:v>
                </c:pt>
                <c:pt idx="44">
                  <c:v>3.3484011384563872</c:v>
                </c:pt>
                <c:pt idx="45">
                  <c:v>3.3456005352960858</c:v>
                </c:pt>
                <c:pt idx="46">
                  <c:v>3.3428046130703661</c:v>
                </c:pt>
                <c:pt idx="47">
                  <c:v>3.3400133600534403</c:v>
                </c:pt>
                <c:pt idx="48">
                  <c:v>3.3372267645586522</c:v>
                </c:pt>
                <c:pt idx="49">
                  <c:v>3.3344448149383132</c:v>
                </c:pt>
                <c:pt idx="50">
                  <c:v>3.331667499583542</c:v>
                </c:pt>
                <c:pt idx="51">
                  <c:v>3.3288948069241013</c:v>
                </c:pt>
                <c:pt idx="52">
                  <c:v>3.3261267254282392</c:v>
                </c:pt>
                <c:pt idx="53">
                  <c:v>3.3233632436025258</c:v>
                </c:pt>
                <c:pt idx="54">
                  <c:v>3.3206043499916986</c:v>
                </c:pt>
                <c:pt idx="55">
                  <c:v>3.3178500331785004</c:v>
                </c:pt>
                <c:pt idx="56">
                  <c:v>3.3151002817835242</c:v>
                </c:pt>
                <c:pt idx="57">
                  <c:v>3.3123550844650551</c:v>
                </c:pt>
                <c:pt idx="58">
                  <c:v>3.3096144299189145</c:v>
                </c:pt>
                <c:pt idx="59">
                  <c:v>3.306878306878307</c:v>
                </c:pt>
                <c:pt idx="60">
                  <c:v>3.3041467041136627</c:v>
                </c:pt>
                <c:pt idx="61">
                  <c:v>3.301419610432486</c:v>
                </c:pt>
                <c:pt idx="62">
                  <c:v>3.2986970146792021</c:v>
                </c:pt>
                <c:pt idx="63">
                  <c:v>3.2959789057350037</c:v>
                </c:pt>
              </c:numCache>
            </c:numRef>
          </c:xVal>
          <c:yVal>
            <c:numRef>
              <c:f>'Arrhenius plots'!$F$3:$F$66</c:f>
              <c:numCache>
                <c:formatCode>0.00</c:formatCode>
                <c:ptCount val="64"/>
                <c:pt idx="0">
                  <c:v>4.1059487794338239</c:v>
                </c:pt>
                <c:pt idx="1">
                  <c:v>4.1260484670169362</c:v>
                </c:pt>
                <c:pt idx="2">
                  <c:v>4.1461132774742744</c:v>
                </c:pt>
                <c:pt idx="3">
                  <c:v>4.1661433015057199</c:v>
                </c:pt>
                <c:pt idx="4">
                  <c:v>4.1861386294969236</c:v>
                </c:pt>
                <c:pt idx="5">
                  <c:v>4.2060993515206775</c:v>
                </c:pt>
                <c:pt idx="6">
                  <c:v>4.2260255573382715</c:v>
                </c:pt>
                <c:pt idx="7">
                  <c:v>4.2459173364008223</c:v>
                </c:pt>
                <c:pt idx="8">
                  <c:v>4.265774777850627</c:v>
                </c:pt>
                <c:pt idx="9">
                  <c:v>4.2855979705224989</c:v>
                </c:pt>
                <c:pt idx="10">
                  <c:v>4.3053870029450607</c:v>
                </c:pt>
                <c:pt idx="11">
                  <c:v>4.3251419633421015</c:v>
                </c:pt>
                <c:pt idx="12">
                  <c:v>4.3448629396338667</c:v>
                </c:pt>
                <c:pt idx="13">
                  <c:v>4.3645500194383651</c:v>
                </c:pt>
                <c:pt idx="14">
                  <c:v>4.3842032900726657</c:v>
                </c:pt>
                <c:pt idx="15">
                  <c:v>4.403822838554202</c:v>
                </c:pt>
                <c:pt idx="16">
                  <c:v>4.4234087516020253</c:v>
                </c:pt>
                <c:pt idx="17">
                  <c:v>4.442961115638127</c:v>
                </c:pt>
                <c:pt idx="18">
                  <c:v>4.4624800167886534</c:v>
                </c:pt>
                <c:pt idx="19">
                  <c:v>4.4819655408852306</c:v>
                </c:pt>
                <c:pt idx="20">
                  <c:v>4.5014177734661871</c:v>
                </c:pt>
                <c:pt idx="21">
                  <c:v>4.520836799777797</c:v>
                </c:pt>
                <c:pt idx="22">
                  <c:v>4.5402227047755517</c:v>
                </c:pt>
                <c:pt idx="23">
                  <c:v>4.5595755731253895</c:v>
                </c:pt>
                <c:pt idx="24">
                  <c:v>4.5788954892049318</c:v>
                </c:pt>
                <c:pt idx="25">
                  <c:v>4.5981825371046767</c:v>
                </c:pt>
                <c:pt idx="26">
                  <c:v>4.6174368006292745</c:v>
                </c:pt>
                <c:pt idx="27">
                  <c:v>4.6366583632987037</c:v>
                </c:pt>
                <c:pt idx="28">
                  <c:v>4.655847308349486</c:v>
                </c:pt>
                <c:pt idx="29">
                  <c:v>4.6906285874933431</c:v>
                </c:pt>
                <c:pt idx="30">
                  <c:v>4.7006880116303194</c:v>
                </c:pt>
                <c:pt idx="31">
                  <c:v>4.7107304089830428</c:v>
                </c:pt>
                <c:pt idx="32">
                  <c:v>4.7207558227447759</c:v>
                </c:pt>
                <c:pt idx="33">
                  <c:v>4.7307642959628087</c:v>
                </c:pt>
                <c:pt idx="34">
                  <c:v>4.7407558715390756</c:v>
                </c:pt>
                <c:pt idx="35">
                  <c:v>4.7507305922307648</c:v>
                </c:pt>
                <c:pt idx="36">
                  <c:v>4.7606885006509394</c:v>
                </c:pt>
                <c:pt idx="37">
                  <c:v>4.7706296392691243</c:v>
                </c:pt>
                <c:pt idx="38">
                  <c:v>4.780554050411931</c:v>
                </c:pt>
                <c:pt idx="39">
                  <c:v>4.7904617762636423</c:v>
                </c:pt>
                <c:pt idx="40">
                  <c:v>4.8003528588668196</c:v>
                </c:pt>
                <c:pt idx="41">
                  <c:v>4.8102273401228963</c:v>
                </c:pt>
                <c:pt idx="42">
                  <c:v>4.8200852617927659</c:v>
                </c:pt>
                <c:pt idx="43">
                  <c:v>4.8299266654973696</c:v>
                </c:pt>
                <c:pt idx="44">
                  <c:v>4.8397515927182901</c:v>
                </c:pt>
                <c:pt idx="45">
                  <c:v>4.8495600847983251</c:v>
                </c:pt>
                <c:pt idx="46">
                  <c:v>4.8593521829420734</c:v>
                </c:pt>
                <c:pt idx="47">
                  <c:v>4.8691279282165105</c:v>
                </c:pt>
                <c:pt idx="48">
                  <c:v>4.8788873615515609</c:v>
                </c:pt>
                <c:pt idx="49">
                  <c:v>4.8886305237406695</c:v>
                </c:pt>
                <c:pt idx="50">
                  <c:v>4.898357455441376</c:v>
                </c:pt>
                <c:pt idx="51">
                  <c:v>4.9080681971758704</c:v>
                </c:pt>
                <c:pt idx="52">
                  <c:v>4.9177627893315581</c:v>
                </c:pt>
                <c:pt idx="53">
                  <c:v>4.9274412721616336</c:v>
                </c:pt>
                <c:pt idx="54">
                  <c:v>4.9371036857856136</c:v>
                </c:pt>
                <c:pt idx="55">
                  <c:v>4.9467500701899123</c:v>
                </c:pt>
                <c:pt idx="56">
                  <c:v>4.9563804652283814</c:v>
                </c:pt>
                <c:pt idx="57">
                  <c:v>4.9659949106228662</c:v>
                </c:pt>
                <c:pt idx="58">
                  <c:v>4.9755934459637441</c:v>
                </c:pt>
                <c:pt idx="59">
                  <c:v>4.9851761107104746</c:v>
                </c:pt>
                <c:pt idx="60">
                  <c:v>4.9947429441921347</c:v>
                </c:pt>
                <c:pt idx="61">
                  <c:v>5.004293985607962</c:v>
                </c:pt>
                <c:pt idx="62">
                  <c:v>5.0138292740278843</c:v>
                </c:pt>
                <c:pt idx="63">
                  <c:v>5.0233488483930628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A52-411A-862B-CBC41932795C}"/>
            </c:ext>
          </c:extLst>
        </c:ser>
        <c:ser>
          <c:idx val="3"/>
          <c:order val="4"/>
          <c:tx>
            <c:v>Fish 4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noFill/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'Arrhenius plots'!$G$3:$G$70</c:f>
              <c:numCache>
                <c:formatCode>0.00</c:formatCode>
                <c:ptCount val="68"/>
                <c:pt idx="0">
                  <c:v>3.485535029627048</c:v>
                </c:pt>
                <c:pt idx="1">
                  <c:v>3.4825004353125544</c:v>
                </c:pt>
                <c:pt idx="2">
                  <c:v>3.4794711203897006</c:v>
                </c:pt>
                <c:pt idx="3">
                  <c:v>3.4764470710933426</c:v>
                </c:pt>
                <c:pt idx="4">
                  <c:v>3.4734282737061482</c:v>
                </c:pt>
                <c:pt idx="5">
                  <c:v>3.4704147145583901</c:v>
                </c:pt>
                <c:pt idx="6">
                  <c:v>3.4674063800277395</c:v>
                </c:pt>
                <c:pt idx="7">
                  <c:v>3.4644032565390614</c:v>
                </c:pt>
                <c:pt idx="8">
                  <c:v>3.4614053305642094</c:v>
                </c:pt>
                <c:pt idx="9">
                  <c:v>3.4584125886218229</c:v>
                </c:pt>
                <c:pt idx="10">
                  <c:v>3.4554250172771255</c:v>
                </c:pt>
                <c:pt idx="11">
                  <c:v>3.4524426031417232</c:v>
                </c:pt>
                <c:pt idx="12">
                  <c:v>3.4494653328734048</c:v>
                </c:pt>
                <c:pt idx="13">
                  <c:v>3.4464931931759435</c:v>
                </c:pt>
                <c:pt idx="14">
                  <c:v>3.443526170798898</c:v>
                </c:pt>
                <c:pt idx="15">
                  <c:v>3.4405642525374165</c:v>
                </c:pt>
                <c:pt idx="16">
                  <c:v>3.4376074252320388</c:v>
                </c:pt>
                <c:pt idx="17">
                  <c:v>3.4346556757685045</c:v>
                </c:pt>
                <c:pt idx="18">
                  <c:v>3.4317089910775569</c:v>
                </c:pt>
                <c:pt idx="19">
                  <c:v>3.4287673581347509</c:v>
                </c:pt>
                <c:pt idx="20">
                  <c:v>3.4258307639602603</c:v>
                </c:pt>
                <c:pt idx="21">
                  <c:v>3.4228991956186894</c:v>
                </c:pt>
                <c:pt idx="22">
                  <c:v>3.4199726402188788</c:v>
                </c:pt>
                <c:pt idx="23">
                  <c:v>3.4170510849137194</c:v>
                </c:pt>
                <c:pt idx="24">
                  <c:v>3.4141345168999662</c:v>
                </c:pt>
                <c:pt idx="25">
                  <c:v>3.411222923418046</c:v>
                </c:pt>
                <c:pt idx="26">
                  <c:v>3.4083162917518752</c:v>
                </c:pt>
                <c:pt idx="27">
                  <c:v>3.4054146092286737</c:v>
                </c:pt>
                <c:pt idx="28">
                  <c:v>3.4025178632187822</c:v>
                </c:pt>
                <c:pt idx="29">
                  <c:v>3.3996260411354755</c:v>
                </c:pt>
                <c:pt idx="30">
                  <c:v>3.3967391304347831</c:v>
                </c:pt>
                <c:pt idx="31">
                  <c:v>3.3938571186153066</c:v>
                </c:pt>
                <c:pt idx="32">
                  <c:v>3.39097999321804</c:v>
                </c:pt>
                <c:pt idx="33">
                  <c:v>3.3881077418261905</c:v>
                </c:pt>
                <c:pt idx="34">
                  <c:v>3.3852403520649967</c:v>
                </c:pt>
                <c:pt idx="35">
                  <c:v>3.3823778116015562</c:v>
                </c:pt>
                <c:pt idx="36">
                  <c:v>3.3795201081446438</c:v>
                </c:pt>
                <c:pt idx="37">
                  <c:v>3.3766672294445383</c:v>
                </c:pt>
                <c:pt idx="38">
                  <c:v>3.3738191632928478</c:v>
                </c:pt>
                <c:pt idx="39">
                  <c:v>3.370975897522333</c:v>
                </c:pt>
                <c:pt idx="40">
                  <c:v>3.3681374200067364</c:v>
                </c:pt>
                <c:pt idx="41">
                  <c:v>3.3653037186606092</c:v>
                </c:pt>
                <c:pt idx="42">
                  <c:v>3.3624747814391394</c:v>
                </c:pt>
                <c:pt idx="43">
                  <c:v>3.359650596337981</c:v>
                </c:pt>
                <c:pt idx="44">
                  <c:v>3.3568311513930853</c:v>
                </c:pt>
                <c:pt idx="45">
                  <c:v>3.3540164346805303</c:v>
                </c:pt>
                <c:pt idx="46">
                  <c:v>3.3512064343163539</c:v>
                </c:pt>
                <c:pt idx="47">
                  <c:v>3.3484011384563872</c:v>
                </c:pt>
                <c:pt idx="48">
                  <c:v>3.3456005352960858</c:v>
                </c:pt>
                <c:pt idx="49">
                  <c:v>3.3428046130703661</c:v>
                </c:pt>
                <c:pt idx="50">
                  <c:v>3.3400133600534403</c:v>
                </c:pt>
                <c:pt idx="51">
                  <c:v>3.3372267645586522</c:v>
                </c:pt>
                <c:pt idx="52">
                  <c:v>3.3344448149383132</c:v>
                </c:pt>
                <c:pt idx="53">
                  <c:v>3.331667499583542</c:v>
                </c:pt>
                <c:pt idx="54">
                  <c:v>3.3288948069241013</c:v>
                </c:pt>
                <c:pt idx="55">
                  <c:v>3.3261267254282392</c:v>
                </c:pt>
                <c:pt idx="56">
                  <c:v>3.3233632436025258</c:v>
                </c:pt>
                <c:pt idx="57">
                  <c:v>3.3206043499916986</c:v>
                </c:pt>
                <c:pt idx="58">
                  <c:v>3.3178500331785004</c:v>
                </c:pt>
                <c:pt idx="59">
                  <c:v>3.3151002817835242</c:v>
                </c:pt>
                <c:pt idx="60">
                  <c:v>3.3123550844650551</c:v>
                </c:pt>
                <c:pt idx="61">
                  <c:v>3.3096144299189145</c:v>
                </c:pt>
                <c:pt idx="62">
                  <c:v>3.306878306878307</c:v>
                </c:pt>
                <c:pt idx="63">
                  <c:v>3.3041467041136627</c:v>
                </c:pt>
                <c:pt idx="64">
                  <c:v>3.301419610432486</c:v>
                </c:pt>
                <c:pt idx="65">
                  <c:v>3.2986970146792021</c:v>
                </c:pt>
                <c:pt idx="66">
                  <c:v>3.2959789057350037</c:v>
                </c:pt>
                <c:pt idx="67">
                  <c:v>3.2932652725177016</c:v>
                </c:pt>
              </c:numCache>
            </c:numRef>
          </c:xVal>
          <c:yVal>
            <c:numRef>
              <c:f>'Arrhenius plots'!$H$3:$H$70</c:f>
              <c:numCache>
                <c:formatCode>0.00</c:formatCode>
                <c:ptCount val="68"/>
                <c:pt idx="0">
                  <c:v>4.3026852465456784</c:v>
                </c:pt>
                <c:pt idx="1">
                  <c:v>4.3138817142045802</c:v>
                </c:pt>
                <c:pt idx="2">
                  <c:v>4.3250587029705461</c:v>
                </c:pt>
                <c:pt idx="3">
                  <c:v>4.3362162636315809</c:v>
                </c:pt>
                <c:pt idx="4">
                  <c:v>4.3473544467992848</c:v>
                </c:pt>
                <c:pt idx="5">
                  <c:v>4.3584733029096068</c:v>
                </c:pt>
                <c:pt idx="6">
                  <c:v>4.3695728822236237</c:v>
                </c:pt>
                <c:pt idx="7">
                  <c:v>4.3806532348282801</c:v>
                </c:pt>
                <c:pt idx="8">
                  <c:v>4.3917144106371495</c:v>
                </c:pt>
                <c:pt idx="9">
                  <c:v>4.4027564593911883</c:v>
                </c:pt>
                <c:pt idx="10">
                  <c:v>4.4137794306594742</c:v>
                </c:pt>
                <c:pt idx="11">
                  <c:v>4.4247833738399489</c:v>
                </c:pt>
                <c:pt idx="12">
                  <c:v>4.4357683381601625</c:v>
                </c:pt>
                <c:pt idx="13">
                  <c:v>4.446734372677998</c:v>
                </c:pt>
                <c:pt idx="14">
                  <c:v>4.457681526282407</c:v>
                </c:pt>
                <c:pt idx="15">
                  <c:v>4.4686098476941343</c:v>
                </c:pt>
                <c:pt idx="16">
                  <c:v>4.4795193854664479</c:v>
                </c:pt>
                <c:pt idx="17">
                  <c:v>4.490410187985848</c:v>
                </c:pt>
                <c:pt idx="18">
                  <c:v>4.5012823034727845</c:v>
                </c:pt>
                <c:pt idx="19">
                  <c:v>4.5121357799823727</c:v>
                </c:pt>
                <c:pt idx="20">
                  <c:v>4.5229706654051007</c:v>
                </c:pt>
                <c:pt idx="21">
                  <c:v>4.5337870074675273</c:v>
                </c:pt>
                <c:pt idx="22">
                  <c:v>4.544584853732994</c:v>
                </c:pt>
                <c:pt idx="23">
                  <c:v>4.5553642516023167</c:v>
                </c:pt>
                <c:pt idx="24">
                  <c:v>4.5661252483144672</c:v>
                </c:pt>
                <c:pt idx="25">
                  <c:v>4.5768678909472857</c:v>
                </c:pt>
                <c:pt idx="26">
                  <c:v>4.5875922264181543</c:v>
                </c:pt>
                <c:pt idx="27">
                  <c:v>4.8414156435079345</c:v>
                </c:pt>
                <c:pt idx="28">
                  <c:v>4.8445246996358202</c:v>
                </c:pt>
                <c:pt idx="29">
                  <c:v>4.8476284709496182</c:v>
                </c:pt>
                <c:pt idx="30">
                  <c:v>4.8507269709126799</c:v>
                </c:pt>
                <c:pt idx="31">
                  <c:v>4.8538202129426633</c:v>
                </c:pt>
                <c:pt idx="32">
                  <c:v>4.8569082104117278</c:v>
                </c:pt>
                <c:pt idx="33">
                  <c:v>4.8599909766467251</c:v>
                </c:pt>
                <c:pt idx="34">
                  <c:v>4.8630685249293961</c:v>
                </c:pt>
                <c:pt idx="35">
                  <c:v>4.8661408684965544</c:v>
                </c:pt>
                <c:pt idx="36">
                  <c:v>4.869208020540281</c:v>
                </c:pt>
                <c:pt idx="37">
                  <c:v>4.8722699942081098</c:v>
                </c:pt>
                <c:pt idx="38">
                  <c:v>4.8753268026032206</c:v>
                </c:pt>
                <c:pt idx="39">
                  <c:v>4.8783784587846188</c:v>
                </c:pt>
                <c:pt idx="40">
                  <c:v>4.8814249757673283</c:v>
                </c:pt>
                <c:pt idx="41">
                  <c:v>4.8844663665225729</c:v>
                </c:pt>
                <c:pt idx="42">
                  <c:v>4.8875026439779594</c:v>
                </c:pt>
                <c:pt idx="43">
                  <c:v>4.8905338210176641</c:v>
                </c:pt>
                <c:pt idx="44">
                  <c:v>4.8935599104826135</c:v>
                </c:pt>
                <c:pt idx="45">
                  <c:v>4.8965809251706629</c:v>
                </c:pt>
                <c:pt idx="46">
                  <c:v>4.8995968778367827</c:v>
                </c:pt>
                <c:pt idx="47">
                  <c:v>4.9026077811932316</c:v>
                </c:pt>
                <c:pt idx="48">
                  <c:v>4.9056136479097399</c:v>
                </c:pt>
                <c:pt idx="49">
                  <c:v>4.9086144906136848</c:v>
                </c:pt>
                <c:pt idx="50">
                  <c:v>4.9116103218902696</c:v>
                </c:pt>
                <c:pt idx="51">
                  <c:v>4.9146011542826944</c:v>
                </c:pt>
                <c:pt idx="52">
                  <c:v>4.9175870002923379</c:v>
                </c:pt>
                <c:pt idx="53">
                  <c:v>4.9205678723789266</c:v>
                </c:pt>
                <c:pt idx="54">
                  <c:v>4.92354378296071</c:v>
                </c:pt>
                <c:pt idx="55">
                  <c:v>4.9265147444146349</c:v>
                </c:pt>
                <c:pt idx="56">
                  <c:v>4.9294807690765134</c:v>
                </c:pt>
                <c:pt idx="57">
                  <c:v>4.9324418692411935</c:v>
                </c:pt>
                <c:pt idx="58">
                  <c:v>4.9353980571627343</c:v>
                </c:pt>
                <c:pt idx="59">
                  <c:v>4.9383493450545695</c:v>
                </c:pt>
                <c:pt idx="60">
                  <c:v>4.9412957450896773</c:v>
                </c:pt>
                <c:pt idx="61">
                  <c:v>4.9442372694007481</c:v>
                </c:pt>
                <c:pt idx="62">
                  <c:v>4.9471739300803534</c:v>
                </c:pt>
                <c:pt idx="63">
                  <c:v>4.9501057391811054</c:v>
                </c:pt>
                <c:pt idx="64">
                  <c:v>4.9530327087158277</c:v>
                </c:pt>
                <c:pt idx="65">
                  <c:v>4.9559548506577169</c:v>
                </c:pt>
                <c:pt idx="66">
                  <c:v>4.9588721769405062</c:v>
                </c:pt>
                <c:pt idx="67">
                  <c:v>5.0120855466048511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A52-411A-862B-CBC41932795C}"/>
            </c:ext>
          </c:extLst>
        </c:ser>
        <c:ser>
          <c:idx val="4"/>
          <c:order val="5"/>
          <c:tx>
            <c:v>Fish 5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noFill/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'Arrhenius plots'!$I$3:$I$63</c:f>
              <c:numCache>
                <c:formatCode>0.00</c:formatCode>
                <c:ptCount val="61"/>
                <c:pt idx="0">
                  <c:v>3.4674063800277395</c:v>
                </c:pt>
                <c:pt idx="1">
                  <c:v>3.4644032565390614</c:v>
                </c:pt>
                <c:pt idx="2">
                  <c:v>3.4614053305642094</c:v>
                </c:pt>
                <c:pt idx="3">
                  <c:v>3.4584125886218229</c:v>
                </c:pt>
                <c:pt idx="4">
                  <c:v>3.4554250172771255</c:v>
                </c:pt>
                <c:pt idx="5">
                  <c:v>3.4524426031417232</c:v>
                </c:pt>
                <c:pt idx="6">
                  <c:v>3.4494653328734048</c:v>
                </c:pt>
                <c:pt idx="7">
                  <c:v>3.4464931931759435</c:v>
                </c:pt>
                <c:pt idx="8">
                  <c:v>3.443526170798898</c:v>
                </c:pt>
                <c:pt idx="9">
                  <c:v>3.4405642525374165</c:v>
                </c:pt>
                <c:pt idx="10">
                  <c:v>3.4376074252320388</c:v>
                </c:pt>
                <c:pt idx="11">
                  <c:v>3.4346556757685045</c:v>
                </c:pt>
                <c:pt idx="12">
                  <c:v>3.4317089910775569</c:v>
                </c:pt>
                <c:pt idx="13">
                  <c:v>3.4287673581347509</c:v>
                </c:pt>
                <c:pt idx="14">
                  <c:v>3.4258307639602603</c:v>
                </c:pt>
                <c:pt idx="15">
                  <c:v>3.4228991956186894</c:v>
                </c:pt>
                <c:pt idx="16">
                  <c:v>3.4199726402188788</c:v>
                </c:pt>
                <c:pt idx="17">
                  <c:v>3.4170510849137194</c:v>
                </c:pt>
                <c:pt idx="18">
                  <c:v>3.4141345168999662</c:v>
                </c:pt>
                <c:pt idx="19">
                  <c:v>3.411222923418046</c:v>
                </c:pt>
                <c:pt idx="20">
                  <c:v>3.4083162917518752</c:v>
                </c:pt>
                <c:pt idx="21">
                  <c:v>3.4054146092286737</c:v>
                </c:pt>
                <c:pt idx="22">
                  <c:v>3.4025178632187822</c:v>
                </c:pt>
                <c:pt idx="23">
                  <c:v>3.3996260411354755</c:v>
                </c:pt>
                <c:pt idx="24">
                  <c:v>3.3967391304347831</c:v>
                </c:pt>
                <c:pt idx="25">
                  <c:v>3.3938571186153066</c:v>
                </c:pt>
                <c:pt idx="26">
                  <c:v>3.39097999321804</c:v>
                </c:pt>
                <c:pt idx="27">
                  <c:v>3.3881077418261905</c:v>
                </c:pt>
                <c:pt idx="28">
                  <c:v>3.3852403520649967</c:v>
                </c:pt>
                <c:pt idx="29">
                  <c:v>3.3823778116015562</c:v>
                </c:pt>
                <c:pt idx="30">
                  <c:v>3.3795201081446438</c:v>
                </c:pt>
                <c:pt idx="31">
                  <c:v>3.3738191632928478</c:v>
                </c:pt>
                <c:pt idx="32">
                  <c:v>3.370975897522333</c:v>
                </c:pt>
                <c:pt idx="33">
                  <c:v>3.3681374200067364</c:v>
                </c:pt>
                <c:pt idx="34">
                  <c:v>3.3653037186606092</c:v>
                </c:pt>
                <c:pt idx="35">
                  <c:v>3.3624747814391394</c:v>
                </c:pt>
                <c:pt idx="36">
                  <c:v>3.359650596337981</c:v>
                </c:pt>
                <c:pt idx="37">
                  <c:v>3.3568311513930853</c:v>
                </c:pt>
                <c:pt idx="38">
                  <c:v>3.3540164346805303</c:v>
                </c:pt>
                <c:pt idx="39">
                  <c:v>3.3512064343163539</c:v>
                </c:pt>
                <c:pt idx="40">
                  <c:v>3.3484011384563872</c:v>
                </c:pt>
                <c:pt idx="41">
                  <c:v>3.3456005352960858</c:v>
                </c:pt>
                <c:pt idx="42">
                  <c:v>3.3428046130703661</c:v>
                </c:pt>
                <c:pt idx="43">
                  <c:v>3.3400133600534403</c:v>
                </c:pt>
                <c:pt idx="44">
                  <c:v>3.3372267645586522</c:v>
                </c:pt>
                <c:pt idx="45">
                  <c:v>3.3344448149383132</c:v>
                </c:pt>
                <c:pt idx="46">
                  <c:v>3.331667499583542</c:v>
                </c:pt>
                <c:pt idx="47">
                  <c:v>3.3288948069241013</c:v>
                </c:pt>
                <c:pt idx="48">
                  <c:v>3.3261267254282392</c:v>
                </c:pt>
                <c:pt idx="49">
                  <c:v>3.3233632436025258</c:v>
                </c:pt>
                <c:pt idx="50">
                  <c:v>3.3206043499916986</c:v>
                </c:pt>
                <c:pt idx="51">
                  <c:v>3.3178500331785004</c:v>
                </c:pt>
                <c:pt idx="52">
                  <c:v>3.3151002817835242</c:v>
                </c:pt>
                <c:pt idx="53">
                  <c:v>3.3123550844650551</c:v>
                </c:pt>
                <c:pt idx="54">
                  <c:v>3.3096144299189145</c:v>
                </c:pt>
                <c:pt idx="55">
                  <c:v>3.306878306878307</c:v>
                </c:pt>
                <c:pt idx="56">
                  <c:v>3.3041467041136627</c:v>
                </c:pt>
                <c:pt idx="57">
                  <c:v>3.301419610432486</c:v>
                </c:pt>
                <c:pt idx="58">
                  <c:v>3.2986970146792021</c:v>
                </c:pt>
                <c:pt idx="59">
                  <c:v>3.2959789057350037</c:v>
                </c:pt>
                <c:pt idx="60">
                  <c:v>3.2932652725177016</c:v>
                </c:pt>
              </c:numCache>
            </c:numRef>
          </c:xVal>
          <c:yVal>
            <c:numRef>
              <c:f>'Arrhenius plots'!$J$3:$J$63</c:f>
              <c:numCache>
                <c:formatCode>0.00</c:formatCode>
                <c:ptCount val="61"/>
                <c:pt idx="0">
                  <c:v>4.2355395964504972</c:v>
                </c:pt>
                <c:pt idx="1">
                  <c:v>4.2578547154786186</c:v>
                </c:pt>
                <c:pt idx="2">
                  <c:v>4.2801312136707601</c:v>
                </c:pt>
                <c:pt idx="3">
                  <c:v>4.3023691912020148</c:v>
                </c:pt>
                <c:pt idx="4">
                  <c:v>4.3245687479013242</c:v>
                </c:pt>
                <c:pt idx="5">
                  <c:v>4.3467299832529704</c:v>
                </c:pt>
                <c:pt idx="6">
                  <c:v>4.3688529963980791</c:v>
                </c:pt>
                <c:pt idx="7">
                  <c:v>4.3909378861360793</c:v>
                </c:pt>
                <c:pt idx="8">
                  <c:v>4.412984750926185</c:v>
                </c:pt>
                <c:pt idx="9">
                  <c:v>4.434993688888845</c:v>
                </c:pt>
                <c:pt idx="10">
                  <c:v>4.4569647978072311</c:v>
                </c:pt>
                <c:pt idx="11">
                  <c:v>4.4788981751286414</c:v>
                </c:pt>
                <c:pt idx="12">
                  <c:v>4.5007939179659715</c:v>
                </c:pt>
                <c:pt idx="13">
                  <c:v>4.5226521230991388</c:v>
                </c:pt>
                <c:pt idx="14">
                  <c:v>4.5444728869765143</c:v>
                </c:pt>
                <c:pt idx="15">
                  <c:v>4.5662563057163226</c:v>
                </c:pt>
                <c:pt idx="16">
                  <c:v>4.5880024751080839</c:v>
                </c:pt>
                <c:pt idx="17">
                  <c:v>4.6097114906139929</c:v>
                </c:pt>
                <c:pt idx="18">
                  <c:v>4.631383447370311</c:v>
                </c:pt>
                <c:pt idx="19">
                  <c:v>4.653018440188788</c:v>
                </c:pt>
                <c:pt idx="20">
                  <c:v>4.6746165635580219</c:v>
                </c:pt>
                <c:pt idx="21">
                  <c:v>4.6961779116448312</c:v>
                </c:pt>
                <c:pt idx="22">
                  <c:v>4.7177025782956257</c:v>
                </c:pt>
                <c:pt idx="23">
                  <c:v>4.7391906570377849</c:v>
                </c:pt>
                <c:pt idx="24">
                  <c:v>4.7606422410809905</c:v>
                </c:pt>
                <c:pt idx="25">
                  <c:v>4.782057423318598</c:v>
                </c:pt>
                <c:pt idx="26">
                  <c:v>4.894223143273571</c:v>
                </c:pt>
                <c:pt idx="27">
                  <c:v>4.8981209092928353</c:v>
                </c:pt>
                <c:pt idx="28">
                  <c:v>4.9020120778746952</c:v>
                </c:pt>
                <c:pt idx="29">
                  <c:v>4.9058966657554173</c:v>
                </c:pt>
                <c:pt idx="30">
                  <c:v>4.9097746896147134</c:v>
                </c:pt>
                <c:pt idx="31">
                  <c:v>4.917511111706486</c:v>
                </c:pt>
                <c:pt idx="32">
                  <c:v>4.9213695430177209</c:v>
                </c:pt>
                <c:pt idx="33">
                  <c:v>4.9252214764655147</c:v>
                </c:pt>
                <c:pt idx="34">
                  <c:v>4.9290669284503306</c:v>
                </c:pt>
                <c:pt idx="35">
                  <c:v>4.9329059153174848</c:v>
                </c:pt>
                <c:pt idx="36">
                  <c:v>4.936738453357381</c:v>
                </c:pt>
                <c:pt idx="37">
                  <c:v>4.9405645588057361</c:v>
                </c:pt>
                <c:pt idx="38">
                  <c:v>4.9443842478438143</c:v>
                </c:pt>
                <c:pt idx="39">
                  <c:v>4.9481975365986521</c:v>
                </c:pt>
                <c:pt idx="40">
                  <c:v>4.9520044411432851</c:v>
                </c:pt>
                <c:pt idx="41">
                  <c:v>4.9558049774969772</c:v>
                </c:pt>
                <c:pt idx="42">
                  <c:v>4.9595991616254418</c:v>
                </c:pt>
                <c:pt idx="43">
                  <c:v>4.9633870094410666</c:v>
                </c:pt>
                <c:pt idx="44">
                  <c:v>4.9671685368031353</c:v>
                </c:pt>
                <c:pt idx="45">
                  <c:v>4.9709437595180521</c:v>
                </c:pt>
                <c:pt idx="46">
                  <c:v>4.9747126933395576</c:v>
                </c:pt>
                <c:pt idx="47">
                  <c:v>4.9784753539689506</c:v>
                </c:pt>
                <c:pt idx="48">
                  <c:v>4.9822317570553043</c:v>
                </c:pt>
                <c:pt idx="49">
                  <c:v>4.9859819181956855</c:v>
                </c:pt>
                <c:pt idx="50">
                  <c:v>4.9897258529353676</c:v>
                </c:pt>
                <c:pt idx="51">
                  <c:v>4.9934635767680504</c:v>
                </c:pt>
                <c:pt idx="52">
                  <c:v>4.9971951051360675</c:v>
                </c:pt>
                <c:pt idx="53">
                  <c:v>5.0009204534306031</c:v>
                </c:pt>
                <c:pt idx="54">
                  <c:v>5.0046396369919037</c:v>
                </c:pt>
                <c:pt idx="55">
                  <c:v>5.0083526711094839</c:v>
                </c:pt>
                <c:pt idx="56">
                  <c:v>5.0120595710223439</c:v>
                </c:pt>
                <c:pt idx="57">
                  <c:v>5.0157603519191705</c:v>
                </c:pt>
                <c:pt idx="58">
                  <c:v>5.0194550289385491</c:v>
                </c:pt>
                <c:pt idx="59">
                  <c:v>5.0231436171691675</c:v>
                </c:pt>
                <c:pt idx="60">
                  <c:v>5.026826131650024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A52-411A-862B-CBC41932795C}"/>
            </c:ext>
          </c:extLst>
        </c:ser>
        <c:ser>
          <c:idx val="5"/>
          <c:order val="6"/>
          <c:tx>
            <c:v>Fish 6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noFill/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'Arrhenius plots'!$K$3:$K$69</c:f>
              <c:numCache>
                <c:formatCode>0.00</c:formatCode>
                <c:ptCount val="67"/>
                <c:pt idx="0">
                  <c:v>3.485535029627048</c:v>
                </c:pt>
                <c:pt idx="1">
                  <c:v>3.4825004353125544</c:v>
                </c:pt>
                <c:pt idx="2">
                  <c:v>3.4794711203897006</c:v>
                </c:pt>
                <c:pt idx="3">
                  <c:v>3.4764470710933426</c:v>
                </c:pt>
                <c:pt idx="4">
                  <c:v>3.4734282737061482</c:v>
                </c:pt>
                <c:pt idx="5">
                  <c:v>3.4704147145583901</c:v>
                </c:pt>
                <c:pt idx="6">
                  <c:v>3.4674063800277395</c:v>
                </c:pt>
                <c:pt idx="7">
                  <c:v>3.4644032565390614</c:v>
                </c:pt>
                <c:pt idx="8">
                  <c:v>3.4614053305642094</c:v>
                </c:pt>
                <c:pt idx="9">
                  <c:v>3.4584125886218229</c:v>
                </c:pt>
                <c:pt idx="10">
                  <c:v>3.4554250172771255</c:v>
                </c:pt>
                <c:pt idx="11">
                  <c:v>3.4524426031417232</c:v>
                </c:pt>
                <c:pt idx="12">
                  <c:v>3.4494653328734048</c:v>
                </c:pt>
                <c:pt idx="13">
                  <c:v>3.4464931931759435</c:v>
                </c:pt>
                <c:pt idx="14">
                  <c:v>3.443526170798898</c:v>
                </c:pt>
                <c:pt idx="15">
                  <c:v>3.4405642525374165</c:v>
                </c:pt>
                <c:pt idx="16">
                  <c:v>3.4376074252320388</c:v>
                </c:pt>
                <c:pt idx="17">
                  <c:v>3.4346556757685045</c:v>
                </c:pt>
                <c:pt idx="18">
                  <c:v>3.4317089910775569</c:v>
                </c:pt>
                <c:pt idx="19">
                  <c:v>3.4287673581347509</c:v>
                </c:pt>
                <c:pt idx="20">
                  <c:v>3.4258307639602603</c:v>
                </c:pt>
                <c:pt idx="21">
                  <c:v>3.4228991956186894</c:v>
                </c:pt>
                <c:pt idx="22">
                  <c:v>3.4199726402188788</c:v>
                </c:pt>
                <c:pt idx="23">
                  <c:v>3.4170510849137194</c:v>
                </c:pt>
                <c:pt idx="24">
                  <c:v>3.4141345168999662</c:v>
                </c:pt>
                <c:pt idx="25">
                  <c:v>3.411222923418046</c:v>
                </c:pt>
                <c:pt idx="26">
                  <c:v>3.4083162917518752</c:v>
                </c:pt>
                <c:pt idx="27">
                  <c:v>3.4054146092286737</c:v>
                </c:pt>
                <c:pt idx="28">
                  <c:v>3.4025178632187822</c:v>
                </c:pt>
                <c:pt idx="29">
                  <c:v>3.3996260411354755</c:v>
                </c:pt>
                <c:pt idx="30">
                  <c:v>3.3967391304347831</c:v>
                </c:pt>
                <c:pt idx="31">
                  <c:v>3.3938571186153066</c:v>
                </c:pt>
                <c:pt idx="32">
                  <c:v>3.39097999321804</c:v>
                </c:pt>
                <c:pt idx="33">
                  <c:v>3.3881077418261905</c:v>
                </c:pt>
                <c:pt idx="34">
                  <c:v>3.3852403520649967</c:v>
                </c:pt>
                <c:pt idx="35">
                  <c:v>3.3823778116015562</c:v>
                </c:pt>
                <c:pt idx="36">
                  <c:v>3.3795201081446438</c:v>
                </c:pt>
                <c:pt idx="37">
                  <c:v>3.3766672294445383</c:v>
                </c:pt>
                <c:pt idx="38">
                  <c:v>3.3738191632928478</c:v>
                </c:pt>
                <c:pt idx="39">
                  <c:v>3.370975897522333</c:v>
                </c:pt>
                <c:pt idx="40">
                  <c:v>3.3681374200067364</c:v>
                </c:pt>
                <c:pt idx="41">
                  <c:v>3.3653037186606092</c:v>
                </c:pt>
                <c:pt idx="42">
                  <c:v>3.3624747814391394</c:v>
                </c:pt>
                <c:pt idx="43">
                  <c:v>3.359650596337981</c:v>
                </c:pt>
                <c:pt idx="44">
                  <c:v>3.3568311513930853</c:v>
                </c:pt>
                <c:pt idx="45">
                  <c:v>3.3540164346805303</c:v>
                </c:pt>
                <c:pt idx="46">
                  <c:v>3.3512064343163539</c:v>
                </c:pt>
                <c:pt idx="47">
                  <c:v>3.3484011384563872</c:v>
                </c:pt>
                <c:pt idx="48">
                  <c:v>3.3456005352960858</c:v>
                </c:pt>
                <c:pt idx="49">
                  <c:v>3.3428046130703661</c:v>
                </c:pt>
                <c:pt idx="50">
                  <c:v>3.3400133600534403</c:v>
                </c:pt>
                <c:pt idx="51">
                  <c:v>3.3372267645586522</c:v>
                </c:pt>
                <c:pt idx="52">
                  <c:v>3.3344448149383132</c:v>
                </c:pt>
                <c:pt idx="53">
                  <c:v>3.331667499583542</c:v>
                </c:pt>
                <c:pt idx="54">
                  <c:v>3.3288948069241013</c:v>
                </c:pt>
                <c:pt idx="55">
                  <c:v>3.3261267254282392</c:v>
                </c:pt>
                <c:pt idx="56">
                  <c:v>3.3233632436025258</c:v>
                </c:pt>
                <c:pt idx="57">
                  <c:v>3.3206043499916986</c:v>
                </c:pt>
                <c:pt idx="58">
                  <c:v>3.3178500331785004</c:v>
                </c:pt>
                <c:pt idx="59">
                  <c:v>3.3151002817835242</c:v>
                </c:pt>
                <c:pt idx="60">
                  <c:v>3.3123550844650551</c:v>
                </c:pt>
                <c:pt idx="61">
                  <c:v>3.3096144299189145</c:v>
                </c:pt>
                <c:pt idx="62">
                  <c:v>3.306878306878307</c:v>
                </c:pt>
                <c:pt idx="63">
                  <c:v>3.3041467041136627</c:v>
                </c:pt>
                <c:pt idx="64">
                  <c:v>3.301419610432486</c:v>
                </c:pt>
                <c:pt idx="65">
                  <c:v>3.2986970146792021</c:v>
                </c:pt>
                <c:pt idx="66">
                  <c:v>3.2959789057350037</c:v>
                </c:pt>
              </c:numCache>
            </c:numRef>
          </c:xVal>
          <c:yVal>
            <c:numRef>
              <c:f>'Arrhenius plots'!$L$3:$L$69</c:f>
              <c:numCache>
                <c:formatCode>0.00</c:formatCode>
                <c:ptCount val="67"/>
                <c:pt idx="0">
                  <c:v>4.0028941168218353</c:v>
                </c:pt>
                <c:pt idx="1">
                  <c:v>4.028656191059131</c:v>
                </c:pt>
                <c:pt idx="2">
                  <c:v>4.0543734460997705</c:v>
                </c:pt>
                <c:pt idx="3">
                  <c:v>4.0800459988024222</c:v>
                </c:pt>
                <c:pt idx="4">
                  <c:v>4.1056739656198715</c:v>
                </c:pt>
                <c:pt idx="5">
                  <c:v>4.1312574626007432</c:v>
                </c:pt>
                <c:pt idx="6">
                  <c:v>4.1567966053912926</c:v>
                </c:pt>
                <c:pt idx="7">
                  <c:v>4.182291509237114</c:v>
                </c:pt>
                <c:pt idx="8">
                  <c:v>4.2077422889848961</c:v>
                </c:pt>
                <c:pt idx="9">
                  <c:v>4.2331490590841447</c:v>
                </c:pt>
                <c:pt idx="10">
                  <c:v>4.2585119335888884</c:v>
                </c:pt>
                <c:pt idx="11">
                  <c:v>4.2838310261593939</c:v>
                </c:pt>
                <c:pt idx="12">
                  <c:v>4.3091064500638581</c:v>
                </c:pt>
                <c:pt idx="13">
                  <c:v>4.3343383181801052</c:v>
                </c:pt>
                <c:pt idx="14">
                  <c:v>4.3595267429972502</c:v>
                </c:pt>
                <c:pt idx="15">
                  <c:v>4.3846718366173896</c:v>
                </c:pt>
                <c:pt idx="16">
                  <c:v>4.4097737107572677</c:v>
                </c:pt>
                <c:pt idx="17">
                  <c:v>4.4348324767498966</c:v>
                </c:pt>
                <c:pt idx="18">
                  <c:v>4.4598482455462474</c:v>
                </c:pt>
                <c:pt idx="19">
                  <c:v>4.4848211277168559</c:v>
                </c:pt>
                <c:pt idx="20">
                  <c:v>4.5097512334534606</c:v>
                </c:pt>
                <c:pt idx="21">
                  <c:v>4.534638672570626</c:v>
                </c:pt>
                <c:pt idx="22">
                  <c:v>4.5594835545073593</c:v>
                </c:pt>
                <c:pt idx="23">
                  <c:v>4.5842859883287126</c:v>
                </c:pt>
                <c:pt idx="24">
                  <c:v>4.6090460827273496</c:v>
                </c:pt>
                <c:pt idx="25">
                  <c:v>4.6337639460251872</c:v>
                </c:pt>
                <c:pt idx="26">
                  <c:v>4.6584396861749404</c:v>
                </c:pt>
                <c:pt idx="27">
                  <c:v>4.6830734107617005</c:v>
                </c:pt>
                <c:pt idx="28">
                  <c:v>4.7690434768880756</c:v>
                </c:pt>
                <c:pt idx="29">
                  <c:v>4.7767395237348929</c:v>
                </c:pt>
                <c:pt idx="30">
                  <c:v>4.7844224998499723</c:v>
                </c:pt>
                <c:pt idx="31">
                  <c:v>4.7920924385034631</c:v>
                </c:pt>
                <c:pt idx="32">
                  <c:v>4.7997493728526912</c:v>
                </c:pt>
                <c:pt idx="33">
                  <c:v>4.8073933359426455</c:v>
                </c:pt>
                <c:pt idx="34">
                  <c:v>4.8150243607064489</c:v>
                </c:pt>
                <c:pt idx="35">
                  <c:v>4.8226424799658325</c:v>
                </c:pt>
                <c:pt idx="36">
                  <c:v>4.8302477264316046</c:v>
                </c:pt>
                <c:pt idx="37">
                  <c:v>4.8378401327041196</c:v>
                </c:pt>
                <c:pt idx="38">
                  <c:v>4.8454197312737453</c:v>
                </c:pt>
                <c:pt idx="39">
                  <c:v>4.8529865545213262</c:v>
                </c:pt>
                <c:pt idx="40">
                  <c:v>4.8605406347186424</c:v>
                </c:pt>
                <c:pt idx="41">
                  <c:v>4.868082004028869</c:v>
                </c:pt>
                <c:pt idx="42">
                  <c:v>4.8756106945070332</c:v>
                </c:pt>
                <c:pt idx="43">
                  <c:v>4.8831267381004686</c:v>
                </c:pt>
                <c:pt idx="44">
                  <c:v>4.8906301666492702</c:v>
                </c:pt>
                <c:pt idx="45">
                  <c:v>4.8981210118867384</c:v>
                </c:pt>
                <c:pt idx="46">
                  <c:v>4.9055993054398286</c:v>
                </c:pt>
                <c:pt idx="47">
                  <c:v>4.9130650788295931</c:v>
                </c:pt>
                <c:pt idx="48">
                  <c:v>4.9205183634716327</c:v>
                </c:pt>
                <c:pt idx="49">
                  <c:v>4.9279591906765319</c:v>
                </c:pt>
                <c:pt idx="50">
                  <c:v>4.9353875916502936</c:v>
                </c:pt>
                <c:pt idx="51">
                  <c:v>4.9428035974947804</c:v>
                </c:pt>
                <c:pt idx="52">
                  <c:v>4.9502072392081491</c:v>
                </c:pt>
                <c:pt idx="53">
                  <c:v>4.9575985476852811</c:v>
                </c:pt>
                <c:pt idx="54">
                  <c:v>4.9649775537182119</c:v>
                </c:pt>
                <c:pt idx="55">
                  <c:v>4.9723442879965543</c:v>
                </c:pt>
                <c:pt idx="56">
                  <c:v>4.9796987811079347</c:v>
                </c:pt>
                <c:pt idx="57">
                  <c:v>4.9870410635384044</c:v>
                </c:pt>
                <c:pt idx="58">
                  <c:v>4.9943711656728738</c:v>
                </c:pt>
                <c:pt idx="59">
                  <c:v>5.0016891177955145</c:v>
                </c:pt>
                <c:pt idx="60">
                  <c:v>5.0089949500901962</c:v>
                </c:pt>
                <c:pt idx="61">
                  <c:v>5.0162886926408863</c:v>
                </c:pt>
                <c:pt idx="62">
                  <c:v>5.0235703754320671</c:v>
                </c:pt>
                <c:pt idx="63">
                  <c:v>5.0308400283491501</c:v>
                </c:pt>
                <c:pt idx="64">
                  <c:v>5.0380976811788827</c:v>
                </c:pt>
                <c:pt idx="65">
                  <c:v>5.0453433636097529</c:v>
                </c:pt>
                <c:pt idx="66">
                  <c:v>5.0525771052323982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A52-411A-862B-CBC41932795C}"/>
            </c:ext>
          </c:extLst>
        </c:ser>
        <c:ser>
          <c:idx val="6"/>
          <c:order val="7"/>
          <c:tx>
            <c:v>Fish 7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noFill/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'Arrhenius plots'!$M$3:$M$71</c:f>
              <c:numCache>
                <c:formatCode>0.00</c:formatCode>
                <c:ptCount val="69"/>
                <c:pt idx="0">
                  <c:v>3.4885749171463463</c:v>
                </c:pt>
                <c:pt idx="1">
                  <c:v>3.485535029627048</c:v>
                </c:pt>
                <c:pt idx="2">
                  <c:v>3.4825004353125544</c:v>
                </c:pt>
                <c:pt idx="3">
                  <c:v>3.4794711203897006</c:v>
                </c:pt>
                <c:pt idx="4">
                  <c:v>3.4764470710933426</c:v>
                </c:pt>
                <c:pt idx="5">
                  <c:v>3.4734282737061482</c:v>
                </c:pt>
                <c:pt idx="6">
                  <c:v>3.4704147145583901</c:v>
                </c:pt>
                <c:pt idx="7">
                  <c:v>3.4674063800277395</c:v>
                </c:pt>
                <c:pt idx="8">
                  <c:v>3.4644032565390614</c:v>
                </c:pt>
                <c:pt idx="9">
                  <c:v>3.4614053305642094</c:v>
                </c:pt>
                <c:pt idx="10">
                  <c:v>3.4584125886218229</c:v>
                </c:pt>
                <c:pt idx="11">
                  <c:v>3.4554250172771255</c:v>
                </c:pt>
                <c:pt idx="12">
                  <c:v>3.4524426031417232</c:v>
                </c:pt>
                <c:pt idx="13">
                  <c:v>3.4494653328734048</c:v>
                </c:pt>
                <c:pt idx="14">
                  <c:v>3.4464931931759435</c:v>
                </c:pt>
                <c:pt idx="15">
                  <c:v>3.443526170798898</c:v>
                </c:pt>
                <c:pt idx="16">
                  <c:v>3.4405642525374165</c:v>
                </c:pt>
                <c:pt idx="17">
                  <c:v>3.4376074252320388</c:v>
                </c:pt>
                <c:pt idx="18">
                  <c:v>3.4346556757685045</c:v>
                </c:pt>
                <c:pt idx="19">
                  <c:v>3.4317089910775569</c:v>
                </c:pt>
                <c:pt idx="20">
                  <c:v>3.4287673581347509</c:v>
                </c:pt>
                <c:pt idx="21">
                  <c:v>3.4258307639602603</c:v>
                </c:pt>
                <c:pt idx="22">
                  <c:v>3.4228991956186894</c:v>
                </c:pt>
                <c:pt idx="23">
                  <c:v>3.4199726402188788</c:v>
                </c:pt>
                <c:pt idx="24">
                  <c:v>3.4170510849137194</c:v>
                </c:pt>
                <c:pt idx="25">
                  <c:v>3.4141345168999662</c:v>
                </c:pt>
                <c:pt idx="26">
                  <c:v>3.411222923418046</c:v>
                </c:pt>
                <c:pt idx="27">
                  <c:v>3.4083162917518752</c:v>
                </c:pt>
                <c:pt idx="28">
                  <c:v>3.4054146092286737</c:v>
                </c:pt>
                <c:pt idx="29">
                  <c:v>3.4025178632187822</c:v>
                </c:pt>
                <c:pt idx="30">
                  <c:v>3.3996260411354755</c:v>
                </c:pt>
                <c:pt idx="31">
                  <c:v>3.3967391304347831</c:v>
                </c:pt>
                <c:pt idx="32">
                  <c:v>3.3938571186153066</c:v>
                </c:pt>
                <c:pt idx="33">
                  <c:v>3.39097999321804</c:v>
                </c:pt>
                <c:pt idx="34">
                  <c:v>3.3881077418261905</c:v>
                </c:pt>
                <c:pt idx="35">
                  <c:v>3.3852403520649967</c:v>
                </c:pt>
                <c:pt idx="36">
                  <c:v>3.3823778116015562</c:v>
                </c:pt>
                <c:pt idx="37">
                  <c:v>3.3795201081446438</c:v>
                </c:pt>
                <c:pt idx="38">
                  <c:v>3.3766672294445383</c:v>
                </c:pt>
                <c:pt idx="39">
                  <c:v>3.3738191632928478</c:v>
                </c:pt>
                <c:pt idx="40">
                  <c:v>3.370975897522333</c:v>
                </c:pt>
                <c:pt idx="41">
                  <c:v>3.3681374200067364</c:v>
                </c:pt>
                <c:pt idx="42">
                  <c:v>3.3653037186606092</c:v>
                </c:pt>
                <c:pt idx="43">
                  <c:v>3.3624747814391394</c:v>
                </c:pt>
                <c:pt idx="44">
                  <c:v>3.359650596337981</c:v>
                </c:pt>
                <c:pt idx="45">
                  <c:v>3.3568311513930853</c:v>
                </c:pt>
                <c:pt idx="46">
                  <c:v>3.3540164346805303</c:v>
                </c:pt>
                <c:pt idx="47">
                  <c:v>3.3512064343163539</c:v>
                </c:pt>
                <c:pt idx="48">
                  <c:v>3.3484011384563872</c:v>
                </c:pt>
                <c:pt idx="49">
                  <c:v>3.3456005352960858</c:v>
                </c:pt>
                <c:pt idx="50">
                  <c:v>3.3428046130703661</c:v>
                </c:pt>
                <c:pt idx="51">
                  <c:v>3.3400133600534403</c:v>
                </c:pt>
                <c:pt idx="52">
                  <c:v>3.3372267645586522</c:v>
                </c:pt>
                <c:pt idx="53">
                  <c:v>3.3344448149383132</c:v>
                </c:pt>
                <c:pt idx="54">
                  <c:v>3.331667499583542</c:v>
                </c:pt>
                <c:pt idx="55">
                  <c:v>3.3288948069241013</c:v>
                </c:pt>
                <c:pt idx="56">
                  <c:v>3.3261267254282392</c:v>
                </c:pt>
                <c:pt idx="57">
                  <c:v>3.3233632436025258</c:v>
                </c:pt>
                <c:pt idx="58">
                  <c:v>3.3206043499916986</c:v>
                </c:pt>
                <c:pt idx="59">
                  <c:v>3.3178500331785004</c:v>
                </c:pt>
                <c:pt idx="60">
                  <c:v>3.3151002817835242</c:v>
                </c:pt>
                <c:pt idx="61">
                  <c:v>3.3123550844650551</c:v>
                </c:pt>
                <c:pt idx="62">
                  <c:v>3.3096144299189145</c:v>
                </c:pt>
                <c:pt idx="63">
                  <c:v>3.306878306878307</c:v>
                </c:pt>
                <c:pt idx="64">
                  <c:v>3.3041467041136627</c:v>
                </c:pt>
                <c:pt idx="65">
                  <c:v>3.301419610432486</c:v>
                </c:pt>
                <c:pt idx="66">
                  <c:v>3.2986970146792021</c:v>
                </c:pt>
                <c:pt idx="67">
                  <c:v>3.2959789057350037</c:v>
                </c:pt>
                <c:pt idx="68">
                  <c:v>3.2932652725177016</c:v>
                </c:pt>
              </c:numCache>
            </c:numRef>
          </c:xVal>
          <c:yVal>
            <c:numRef>
              <c:f>'Arrhenius plots'!$N$3:$N$71</c:f>
              <c:numCache>
                <c:formatCode>0.00</c:formatCode>
                <c:ptCount val="69"/>
                <c:pt idx="0">
                  <c:v>4.2062008509747493</c:v>
                </c:pt>
                <c:pt idx="1">
                  <c:v>4.2285276557597413</c:v>
                </c:pt>
                <c:pt idx="2">
                  <c:v>4.250815583991038</c:v>
                </c:pt>
                <c:pt idx="3">
                  <c:v>4.2730647371210289</c:v>
                </c:pt>
                <c:pt idx="4">
                  <c:v>4.2952752162494008</c:v>
                </c:pt>
                <c:pt idx="5">
                  <c:v>4.3174471221246833</c:v>
                </c:pt>
                <c:pt idx="6">
                  <c:v>4.3395805551457656</c:v>
                </c:pt>
                <c:pt idx="7">
                  <c:v>4.3616756153634171</c:v>
                </c:pt>
                <c:pt idx="8">
                  <c:v>4.3837324024817832</c:v>
                </c:pt>
                <c:pt idx="9">
                  <c:v>4.4057510158598916</c:v>
                </c:pt>
                <c:pt idx="10">
                  <c:v>4.4277315545131586</c:v>
                </c:pt>
                <c:pt idx="11">
                  <c:v>4.4496741171148457</c:v>
                </c:pt>
                <c:pt idx="12">
                  <c:v>4.4715788019975591</c:v>
                </c:pt>
                <c:pt idx="13">
                  <c:v>4.4934457071547094</c:v>
                </c:pt>
                <c:pt idx="14">
                  <c:v>4.5152749302419686</c:v>
                </c:pt>
                <c:pt idx="15">
                  <c:v>4.5370665685787337</c:v>
                </c:pt>
                <c:pt idx="16">
                  <c:v>4.558820719149562</c:v>
                </c:pt>
                <c:pt idx="17">
                  <c:v>4.5805374786056277</c:v>
                </c:pt>
                <c:pt idx="18">
                  <c:v>4.6022169432661286</c:v>
                </c:pt>
                <c:pt idx="19">
                  <c:v>4.6238592091197326</c:v>
                </c:pt>
                <c:pt idx="20">
                  <c:v>4.6454643718259803</c:v>
                </c:pt>
                <c:pt idx="21">
                  <c:v>4.6670325267166994</c:v>
                </c:pt>
                <c:pt idx="22">
                  <c:v>4.6885637687973976</c:v>
                </c:pt>
                <c:pt idx="23">
                  <c:v>4.7100581927486864</c:v>
                </c:pt>
                <c:pt idx="24">
                  <c:v>4.7315158929276429</c:v>
                </c:pt>
                <c:pt idx="25">
                  <c:v>4.7529369633691694</c:v>
                </c:pt>
                <c:pt idx="26">
                  <c:v>4.7743214977874331</c:v>
                </c:pt>
                <c:pt idx="27">
                  <c:v>4.795669589577173</c:v>
                </c:pt>
                <c:pt idx="28">
                  <c:v>4.8169813318150894</c:v>
                </c:pt>
                <c:pt idx="29">
                  <c:v>4.8921551135437387</c:v>
                </c:pt>
                <c:pt idx="30">
                  <c:v>4.8985018534975469</c:v>
                </c:pt>
                <c:pt idx="31">
                  <c:v>4.9048378143413798</c:v>
                </c:pt>
                <c:pt idx="32">
                  <c:v>4.9111630235123069</c:v>
                </c:pt>
                <c:pt idx="33">
                  <c:v>4.9174775083543576</c:v>
                </c:pt>
                <c:pt idx="34">
                  <c:v>4.9237812961189187</c:v>
                </c:pt>
                <c:pt idx="35">
                  <c:v>4.9300744139651247</c:v>
                </c:pt>
                <c:pt idx="36">
                  <c:v>4.9363568889602449</c:v>
                </c:pt>
                <c:pt idx="37">
                  <c:v>4.9426287480800788</c:v>
                </c:pt>
                <c:pt idx="38">
                  <c:v>4.9488900182093341</c:v>
                </c:pt>
                <c:pt idx="39">
                  <c:v>4.9551407261420142</c:v>
                </c:pt>
                <c:pt idx="40">
                  <c:v>4.9613808985818029</c:v>
                </c:pt>
                <c:pt idx="41">
                  <c:v>4.9676105621424407</c:v>
                </c:pt>
                <c:pt idx="42">
                  <c:v>4.9738297433481051</c:v>
                </c:pt>
                <c:pt idx="43">
                  <c:v>4.9800384686337873</c:v>
                </c:pt>
                <c:pt idx="44">
                  <c:v>4.9862367643456649</c:v>
                </c:pt>
                <c:pt idx="45">
                  <c:v>4.9924246567414761</c:v>
                </c:pt>
                <c:pt idx="46">
                  <c:v>4.9986021719908926</c:v>
                </c:pt>
                <c:pt idx="47">
                  <c:v>5.0047693361758832</c:v>
                </c:pt>
                <c:pt idx="48">
                  <c:v>5.0109261752910843</c:v>
                </c:pt>
                <c:pt idx="49">
                  <c:v>5.0170727152441659</c:v>
                </c:pt>
                <c:pt idx="50">
                  <c:v>5.0232089818561922</c:v>
                </c:pt>
                <c:pt idx="51">
                  <c:v>5.0293350008619866</c:v>
                </c:pt>
                <c:pt idx="52">
                  <c:v>5.035450797910487</c:v>
                </c:pt>
                <c:pt idx="53">
                  <c:v>5.0415563985651088</c:v>
                </c:pt>
                <c:pt idx="54">
                  <c:v>5.0476518283040983</c:v>
                </c:pt>
                <c:pt idx="55">
                  <c:v>5.0537371125208859</c:v>
                </c:pt>
                <c:pt idx="56">
                  <c:v>5.0598122765244398</c:v>
                </c:pt>
                <c:pt idx="57">
                  <c:v>5.0658773455396204</c:v>
                </c:pt>
                <c:pt idx="58">
                  <c:v>5.0719323447075233</c:v>
                </c:pt>
                <c:pt idx="59">
                  <c:v>5.0779772990858314</c:v>
                </c:pt>
                <c:pt idx="60">
                  <c:v>5.0840122336491564</c:v>
                </c:pt>
                <c:pt idx="61">
                  <c:v>5.0900371732893896</c:v>
                </c:pt>
                <c:pt idx="62">
                  <c:v>5.0960521428160384</c:v>
                </c:pt>
                <c:pt idx="63">
                  <c:v>5.1020571669565635</c:v>
                </c:pt>
                <c:pt idx="64">
                  <c:v>5.108052270356727</c:v>
                </c:pt>
                <c:pt idx="65">
                  <c:v>5.1140374775809256</c:v>
                </c:pt>
                <c:pt idx="66">
                  <c:v>5.1200128131125222</c:v>
                </c:pt>
                <c:pt idx="67">
                  <c:v>5.1259783013541851</c:v>
                </c:pt>
                <c:pt idx="68">
                  <c:v>5.1319339666282184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A52-411A-862B-CBC41932795C}"/>
            </c:ext>
          </c:extLst>
        </c:ser>
        <c:ser>
          <c:idx val="7"/>
          <c:order val="8"/>
          <c:tx>
            <c:v>Fish 8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noFill/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'Arrhenius plots'!$O$3:$O$70</c:f>
              <c:numCache>
                <c:formatCode>0.00</c:formatCode>
                <c:ptCount val="68"/>
                <c:pt idx="0">
                  <c:v>3.485535029627048</c:v>
                </c:pt>
                <c:pt idx="1">
                  <c:v>3.4825004353125544</c:v>
                </c:pt>
                <c:pt idx="2">
                  <c:v>3.4794711203897006</c:v>
                </c:pt>
                <c:pt idx="3">
                  <c:v>3.4764470710933426</c:v>
                </c:pt>
                <c:pt idx="4">
                  <c:v>3.4734282737061482</c:v>
                </c:pt>
                <c:pt idx="5">
                  <c:v>3.4704147145583901</c:v>
                </c:pt>
                <c:pt idx="6">
                  <c:v>3.4674063800277395</c:v>
                </c:pt>
                <c:pt idx="7">
                  <c:v>3.4644032565390614</c:v>
                </c:pt>
                <c:pt idx="8">
                  <c:v>3.4614053305642094</c:v>
                </c:pt>
                <c:pt idx="9">
                  <c:v>3.4584125886218229</c:v>
                </c:pt>
                <c:pt idx="10">
                  <c:v>3.4554250172771255</c:v>
                </c:pt>
                <c:pt idx="11">
                  <c:v>3.4524426031417232</c:v>
                </c:pt>
                <c:pt idx="12">
                  <c:v>3.4494653328734048</c:v>
                </c:pt>
                <c:pt idx="13">
                  <c:v>3.4464931931759435</c:v>
                </c:pt>
                <c:pt idx="14">
                  <c:v>3.443526170798898</c:v>
                </c:pt>
                <c:pt idx="15">
                  <c:v>3.4405642525374165</c:v>
                </c:pt>
                <c:pt idx="16">
                  <c:v>3.4376074252320388</c:v>
                </c:pt>
                <c:pt idx="17">
                  <c:v>3.4346556757685045</c:v>
                </c:pt>
                <c:pt idx="18">
                  <c:v>3.4317089910775569</c:v>
                </c:pt>
                <c:pt idx="19">
                  <c:v>3.4287673581347509</c:v>
                </c:pt>
                <c:pt idx="20">
                  <c:v>3.4258307639602603</c:v>
                </c:pt>
                <c:pt idx="21">
                  <c:v>3.4228991956186894</c:v>
                </c:pt>
                <c:pt idx="22">
                  <c:v>3.4199726402188788</c:v>
                </c:pt>
                <c:pt idx="23">
                  <c:v>3.4170510849137194</c:v>
                </c:pt>
                <c:pt idx="24">
                  <c:v>3.4141345168999662</c:v>
                </c:pt>
                <c:pt idx="25">
                  <c:v>3.411222923418046</c:v>
                </c:pt>
                <c:pt idx="26">
                  <c:v>3.4083162917518752</c:v>
                </c:pt>
                <c:pt idx="27">
                  <c:v>3.4054146092286737</c:v>
                </c:pt>
                <c:pt idx="28">
                  <c:v>3.4025178632187822</c:v>
                </c:pt>
                <c:pt idx="29">
                  <c:v>3.3996260411354755</c:v>
                </c:pt>
                <c:pt idx="30">
                  <c:v>3.3967391304347831</c:v>
                </c:pt>
                <c:pt idx="31">
                  <c:v>3.3938571186153066</c:v>
                </c:pt>
                <c:pt idx="32">
                  <c:v>3.39097999321804</c:v>
                </c:pt>
                <c:pt idx="33">
                  <c:v>3.3881077418261905</c:v>
                </c:pt>
                <c:pt idx="34">
                  <c:v>3.3852403520649967</c:v>
                </c:pt>
                <c:pt idx="35">
                  <c:v>3.3823778116015562</c:v>
                </c:pt>
                <c:pt idx="36">
                  <c:v>3.3795201081446438</c:v>
                </c:pt>
                <c:pt idx="37">
                  <c:v>3.3766672294445383</c:v>
                </c:pt>
                <c:pt idx="38">
                  <c:v>3.3738191632928478</c:v>
                </c:pt>
                <c:pt idx="39">
                  <c:v>3.370975897522333</c:v>
                </c:pt>
                <c:pt idx="40">
                  <c:v>3.3681374200067364</c:v>
                </c:pt>
                <c:pt idx="41">
                  <c:v>3.3653037186606092</c:v>
                </c:pt>
                <c:pt idx="42">
                  <c:v>3.3624747814391394</c:v>
                </c:pt>
                <c:pt idx="43">
                  <c:v>3.359650596337981</c:v>
                </c:pt>
                <c:pt idx="44">
                  <c:v>3.3568311513930853</c:v>
                </c:pt>
                <c:pt idx="45">
                  <c:v>3.3540164346805303</c:v>
                </c:pt>
                <c:pt idx="46">
                  <c:v>3.3512064343163539</c:v>
                </c:pt>
                <c:pt idx="47">
                  <c:v>3.3484011384563872</c:v>
                </c:pt>
                <c:pt idx="48">
                  <c:v>3.3456005352960858</c:v>
                </c:pt>
                <c:pt idx="49">
                  <c:v>3.3428046130703661</c:v>
                </c:pt>
                <c:pt idx="50">
                  <c:v>3.3400133600534403</c:v>
                </c:pt>
                <c:pt idx="51">
                  <c:v>3.3372267645586522</c:v>
                </c:pt>
                <c:pt idx="52">
                  <c:v>3.3344448149383132</c:v>
                </c:pt>
                <c:pt idx="53">
                  <c:v>3.331667499583542</c:v>
                </c:pt>
                <c:pt idx="54">
                  <c:v>3.3288948069241013</c:v>
                </c:pt>
                <c:pt idx="55">
                  <c:v>3.3261267254282392</c:v>
                </c:pt>
                <c:pt idx="56">
                  <c:v>3.3233632436025258</c:v>
                </c:pt>
                <c:pt idx="57">
                  <c:v>3.3206043499916986</c:v>
                </c:pt>
                <c:pt idx="58">
                  <c:v>3.3178500331785004</c:v>
                </c:pt>
                <c:pt idx="59">
                  <c:v>3.3151002817835242</c:v>
                </c:pt>
                <c:pt idx="60">
                  <c:v>3.3123550844650551</c:v>
                </c:pt>
                <c:pt idx="61">
                  <c:v>3.3096144299189145</c:v>
                </c:pt>
                <c:pt idx="62">
                  <c:v>3.306878306878307</c:v>
                </c:pt>
                <c:pt idx="63">
                  <c:v>3.3041467041136627</c:v>
                </c:pt>
                <c:pt idx="64">
                  <c:v>3.301419610432486</c:v>
                </c:pt>
                <c:pt idx="65">
                  <c:v>3.2986970146792021</c:v>
                </c:pt>
                <c:pt idx="66">
                  <c:v>3.2959789057350037</c:v>
                </c:pt>
                <c:pt idx="67">
                  <c:v>3.2932652725177016</c:v>
                </c:pt>
              </c:numCache>
            </c:numRef>
          </c:xVal>
          <c:yVal>
            <c:numRef>
              <c:f>'Arrhenius plots'!$P$3:$P$70</c:f>
              <c:numCache>
                <c:formatCode>0.00</c:formatCode>
                <c:ptCount val="68"/>
                <c:pt idx="0">
                  <c:v>3.816777748368775</c:v>
                </c:pt>
                <c:pt idx="1">
                  <c:v>3.842582105321668</c:v>
                </c:pt>
                <c:pt idx="2">
                  <c:v>3.8683415695171597</c:v>
                </c:pt>
                <c:pt idx="3">
                  <c:v>3.8940562580057225</c:v>
                </c:pt>
                <c:pt idx="4">
                  <c:v>3.9197262874312599</c:v>
                </c:pt>
                <c:pt idx="5">
                  <c:v>3.9453517740328792</c:v>
                </c:pt>
                <c:pt idx="6">
                  <c:v>3.9709328336466321</c:v>
                </c:pt>
                <c:pt idx="7">
                  <c:v>3.9964695817072702</c:v>
                </c:pt>
                <c:pt idx="8">
                  <c:v>4.0219621332499749</c:v>
                </c:pt>
                <c:pt idx="9">
                  <c:v>4.0474106029120946</c:v>
                </c:pt>
                <c:pt idx="10">
                  <c:v>4.072815104934854</c:v>
                </c:pt>
                <c:pt idx="11">
                  <c:v>4.0981757531650622</c:v>
                </c:pt>
                <c:pt idx="12">
                  <c:v>4.123492661056833</c:v>
                </c:pt>
                <c:pt idx="13">
                  <c:v>4.1487659416732399</c:v>
                </c:pt>
                <c:pt idx="14">
                  <c:v>4.1739957076880358</c:v>
                </c:pt>
                <c:pt idx="15">
                  <c:v>4.1991820713873018</c:v>
                </c:pt>
                <c:pt idx="16">
                  <c:v>4.2243251446711376</c:v>
                </c:pt>
                <c:pt idx="17">
                  <c:v>4.2494250390552928</c:v>
                </c:pt>
                <c:pt idx="18">
                  <c:v>4.2744818656728292</c:v>
                </c:pt>
                <c:pt idx="19">
                  <c:v>4.2994957352757659</c:v>
                </c:pt>
                <c:pt idx="20">
                  <c:v>4.3244667582366993</c:v>
                </c:pt>
                <c:pt idx="21">
                  <c:v>4.3493950445504233</c:v>
                </c:pt>
                <c:pt idx="22">
                  <c:v>4.3742807038355664</c:v>
                </c:pt>
                <c:pt idx="23">
                  <c:v>4.3991238453361881</c:v>
                </c:pt>
                <c:pt idx="24">
                  <c:v>4.4239245779233514</c:v>
                </c:pt>
                <c:pt idx="25">
                  <c:v>4.4486830100967545</c:v>
                </c:pt>
                <c:pt idx="26">
                  <c:v>4.47339924998629</c:v>
                </c:pt>
                <c:pt idx="27">
                  <c:v>4.4980734053536295</c:v>
                </c:pt>
                <c:pt idx="28">
                  <c:v>4.5496517890152699</c:v>
                </c:pt>
                <c:pt idx="29">
                  <c:v>4.5555770552501693</c:v>
                </c:pt>
                <c:pt idx="30">
                  <c:v>4.5614922581932298</c:v>
                </c:pt>
                <c:pt idx="31">
                  <c:v>4.5673974234594823</c:v>
                </c:pt>
                <c:pt idx="32">
                  <c:v>4.5732925765770975</c:v>
                </c:pt>
                <c:pt idx="33">
                  <c:v>4.5791777429877527</c:v>
                </c:pt>
                <c:pt idx="34">
                  <c:v>4.5850529480470037</c:v>
                </c:pt>
                <c:pt idx="35">
                  <c:v>4.5909182170246385</c:v>
                </c:pt>
                <c:pt idx="36">
                  <c:v>4.5967735751050487</c:v>
                </c:pt>
                <c:pt idx="37">
                  <c:v>4.6026190473875852</c:v>
                </c:pt>
                <c:pt idx="38">
                  <c:v>4.6084546588869193</c:v>
                </c:pt>
                <c:pt idx="39">
                  <c:v>4.6142804345333976</c:v>
                </c:pt>
                <c:pt idx="40">
                  <c:v>4.6200963991733985</c:v>
                </c:pt>
                <c:pt idx="41">
                  <c:v>4.6259025775696836</c:v>
                </c:pt>
                <c:pt idx="42">
                  <c:v>4.6316989944017513</c:v>
                </c:pt>
                <c:pt idx="43">
                  <c:v>4.6374856742661867</c:v>
                </c:pt>
                <c:pt idx="44">
                  <c:v>4.6432626416770049</c:v>
                </c:pt>
                <c:pt idx="45">
                  <c:v>4.6490299210660044</c:v>
                </c:pt>
                <c:pt idx="46">
                  <c:v>4.6547875367831066</c:v>
                </c:pt>
                <c:pt idx="47">
                  <c:v>4.660535513096697</c:v>
                </c:pt>
                <c:pt idx="48">
                  <c:v>4.6662738741939709</c:v>
                </c:pt>
                <c:pt idx="49">
                  <c:v>4.6720026441812719</c:v>
                </c:pt>
                <c:pt idx="50">
                  <c:v>4.6777218470844257</c:v>
                </c:pt>
                <c:pt idx="51">
                  <c:v>4.6834315068490779</c:v>
                </c:pt>
                <c:pt idx="52">
                  <c:v>4.6891316473410329</c:v>
                </c:pt>
                <c:pt idx="53">
                  <c:v>4.6948222923465774</c:v>
                </c:pt>
                <c:pt idx="54">
                  <c:v>4.7005034655728188</c:v>
                </c:pt>
                <c:pt idx="55">
                  <c:v>4.7061751906480103</c:v>
                </c:pt>
                <c:pt idx="56">
                  <c:v>4.711837491121881</c:v>
                </c:pt>
                <c:pt idx="57">
                  <c:v>4.7174903904659589</c:v>
                </c:pt>
                <c:pt idx="58">
                  <c:v>4.723133912073898</c:v>
                </c:pt>
                <c:pt idx="59">
                  <c:v>4.7287680792618012</c:v>
                </c:pt>
                <c:pt idx="60">
                  <c:v>4.734392915268538</c:v>
                </c:pt>
                <c:pt idx="61">
                  <c:v>4.7400084432560696</c:v>
                </c:pt>
                <c:pt idx="62">
                  <c:v>4.7456146863097581</c:v>
                </c:pt>
                <c:pt idx="63">
                  <c:v>4.7512116674386933</c:v>
                </c:pt>
                <c:pt idx="64">
                  <c:v>4.756799409575998</c:v>
                </c:pt>
                <c:pt idx="65">
                  <c:v>4.76237793557915</c:v>
                </c:pt>
                <c:pt idx="66">
                  <c:v>4.7679472682302855</c:v>
                </c:pt>
                <c:pt idx="67">
                  <c:v>4.7735074302365161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A52-411A-862B-CBC41932795C}"/>
            </c:ext>
          </c:extLst>
        </c:ser>
        <c:ser>
          <c:idx val="8"/>
          <c:order val="9"/>
          <c:tx>
            <c:v>Fish 9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noFill/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'Arrhenius plots'!$Q$3:$Q$68</c:f>
              <c:numCache>
                <c:formatCode>0.00</c:formatCode>
                <c:ptCount val="66"/>
                <c:pt idx="0">
                  <c:v>3.485535029627048</c:v>
                </c:pt>
                <c:pt idx="1">
                  <c:v>3.4825004353125544</c:v>
                </c:pt>
                <c:pt idx="2">
                  <c:v>3.4794711203897006</c:v>
                </c:pt>
                <c:pt idx="3">
                  <c:v>3.4764470710933426</c:v>
                </c:pt>
                <c:pt idx="4">
                  <c:v>3.4734282737061482</c:v>
                </c:pt>
                <c:pt idx="5">
                  <c:v>3.4704147145583901</c:v>
                </c:pt>
                <c:pt idx="6">
                  <c:v>3.4674063800277395</c:v>
                </c:pt>
                <c:pt idx="7">
                  <c:v>3.4644032565390614</c:v>
                </c:pt>
                <c:pt idx="8">
                  <c:v>3.4614053305642094</c:v>
                </c:pt>
                <c:pt idx="9">
                  <c:v>3.4584125886218229</c:v>
                </c:pt>
                <c:pt idx="10">
                  <c:v>3.4554250172771255</c:v>
                </c:pt>
                <c:pt idx="11">
                  <c:v>3.4524426031417232</c:v>
                </c:pt>
                <c:pt idx="12">
                  <c:v>3.4494653328734048</c:v>
                </c:pt>
                <c:pt idx="13">
                  <c:v>3.4464931931759435</c:v>
                </c:pt>
                <c:pt idx="14">
                  <c:v>3.443526170798898</c:v>
                </c:pt>
                <c:pt idx="15">
                  <c:v>3.4405642525374165</c:v>
                </c:pt>
                <c:pt idx="16">
                  <c:v>3.4376074252320388</c:v>
                </c:pt>
                <c:pt idx="17">
                  <c:v>3.4346556757685045</c:v>
                </c:pt>
                <c:pt idx="18">
                  <c:v>3.4317089910775569</c:v>
                </c:pt>
                <c:pt idx="19">
                  <c:v>3.4287673581347509</c:v>
                </c:pt>
                <c:pt idx="20">
                  <c:v>3.4258307639602603</c:v>
                </c:pt>
                <c:pt idx="21">
                  <c:v>3.4228991956186894</c:v>
                </c:pt>
                <c:pt idx="22">
                  <c:v>3.4199726402188788</c:v>
                </c:pt>
                <c:pt idx="23">
                  <c:v>3.4170510849137194</c:v>
                </c:pt>
                <c:pt idx="24">
                  <c:v>3.4141345168999662</c:v>
                </c:pt>
                <c:pt idx="25">
                  <c:v>3.411222923418046</c:v>
                </c:pt>
                <c:pt idx="26">
                  <c:v>3.4083162917518752</c:v>
                </c:pt>
                <c:pt idx="27">
                  <c:v>3.4054146092286737</c:v>
                </c:pt>
                <c:pt idx="28">
                  <c:v>3.4025178632187822</c:v>
                </c:pt>
                <c:pt idx="29">
                  <c:v>3.3996260411354755</c:v>
                </c:pt>
                <c:pt idx="30">
                  <c:v>3.3967391304347831</c:v>
                </c:pt>
                <c:pt idx="31">
                  <c:v>3.3938571186153066</c:v>
                </c:pt>
                <c:pt idx="32">
                  <c:v>3.39097999321804</c:v>
                </c:pt>
                <c:pt idx="33">
                  <c:v>3.3881077418261905</c:v>
                </c:pt>
                <c:pt idx="34">
                  <c:v>3.3852403520649967</c:v>
                </c:pt>
                <c:pt idx="35">
                  <c:v>3.3823778116015562</c:v>
                </c:pt>
                <c:pt idx="36">
                  <c:v>3.3795201081446438</c:v>
                </c:pt>
                <c:pt idx="37">
                  <c:v>3.3766672294445383</c:v>
                </c:pt>
                <c:pt idx="38">
                  <c:v>3.3738191632928478</c:v>
                </c:pt>
                <c:pt idx="39">
                  <c:v>3.370975897522333</c:v>
                </c:pt>
                <c:pt idx="40">
                  <c:v>3.3681374200067364</c:v>
                </c:pt>
                <c:pt idx="41">
                  <c:v>3.3653037186606092</c:v>
                </c:pt>
                <c:pt idx="42">
                  <c:v>3.3624747814391394</c:v>
                </c:pt>
                <c:pt idx="43">
                  <c:v>3.359650596337981</c:v>
                </c:pt>
                <c:pt idx="44">
                  <c:v>3.3568311513930853</c:v>
                </c:pt>
                <c:pt idx="45">
                  <c:v>3.3540164346805303</c:v>
                </c:pt>
                <c:pt idx="46">
                  <c:v>3.3512064343163539</c:v>
                </c:pt>
                <c:pt idx="47">
                  <c:v>3.3484011384563872</c:v>
                </c:pt>
                <c:pt idx="48">
                  <c:v>3.3456005352960858</c:v>
                </c:pt>
                <c:pt idx="49">
                  <c:v>3.3428046130703661</c:v>
                </c:pt>
                <c:pt idx="50">
                  <c:v>3.3400133600534403</c:v>
                </c:pt>
                <c:pt idx="51">
                  <c:v>3.3372267645586522</c:v>
                </c:pt>
                <c:pt idx="52">
                  <c:v>3.3344448149383132</c:v>
                </c:pt>
                <c:pt idx="53">
                  <c:v>3.331667499583542</c:v>
                </c:pt>
                <c:pt idx="54">
                  <c:v>3.3288948069241013</c:v>
                </c:pt>
                <c:pt idx="55">
                  <c:v>3.3261267254282392</c:v>
                </c:pt>
                <c:pt idx="56">
                  <c:v>3.3233632436025258</c:v>
                </c:pt>
                <c:pt idx="57">
                  <c:v>3.3206043499916986</c:v>
                </c:pt>
                <c:pt idx="58">
                  <c:v>3.3178500331785004</c:v>
                </c:pt>
                <c:pt idx="59">
                  <c:v>3.3151002817835242</c:v>
                </c:pt>
                <c:pt idx="60">
                  <c:v>3.3123550844650551</c:v>
                </c:pt>
                <c:pt idx="61">
                  <c:v>3.3096144299189145</c:v>
                </c:pt>
                <c:pt idx="62">
                  <c:v>3.306878306878307</c:v>
                </c:pt>
                <c:pt idx="63">
                  <c:v>3.3041467041136627</c:v>
                </c:pt>
                <c:pt idx="64">
                  <c:v>3.301419610432486</c:v>
                </c:pt>
                <c:pt idx="65">
                  <c:v>3.2986970146792021</c:v>
                </c:pt>
              </c:numCache>
            </c:numRef>
          </c:xVal>
          <c:yVal>
            <c:numRef>
              <c:f>'Arrhenius plots'!$R$3:$R$68</c:f>
              <c:numCache>
                <c:formatCode>0.00</c:formatCode>
                <c:ptCount val="66"/>
                <c:pt idx="0">
                  <c:v>4.2068723167583038</c:v>
                </c:pt>
                <c:pt idx="1">
                  <c:v>4.2330551792707283</c:v>
                </c:pt>
                <c:pt idx="2">
                  <c:v>4.2591924905261713</c:v>
                </c:pt>
                <c:pt idx="3">
                  <c:v>4.2852843692920324</c:v>
                </c:pt>
                <c:pt idx="4">
                  <c:v>4.311330933923184</c:v>
                </c:pt>
                <c:pt idx="5">
                  <c:v>4.3373323023637553</c:v>
                </c:pt>
                <c:pt idx="6">
                  <c:v>4.3632885921489191</c:v>
                </c:pt>
                <c:pt idx="7">
                  <c:v>4.3891999204066536</c:v>
                </c:pt>
                <c:pt idx="8">
                  <c:v>4.4150664038595089</c:v>
                </c:pt>
                <c:pt idx="9">
                  <c:v>4.4408881588263647</c:v>
                </c:pt>
                <c:pt idx="10">
                  <c:v>4.4666653012241717</c:v>
                </c:pt>
                <c:pt idx="11">
                  <c:v>4.4923979465696782</c:v>
                </c:pt>
                <c:pt idx="12">
                  <c:v>4.5180862099811634</c:v>
                </c:pt>
                <c:pt idx="13">
                  <c:v>4.5437302061801539</c:v>
                </c:pt>
                <c:pt idx="14">
                  <c:v>4.569330049493125</c:v>
                </c:pt>
                <c:pt idx="15">
                  <c:v>4.5948858538532065</c:v>
                </c:pt>
                <c:pt idx="16">
                  <c:v>4.6203977328018802</c:v>
                </c:pt>
                <c:pt idx="17">
                  <c:v>4.645865799490636</c:v>
                </c:pt>
                <c:pt idx="18">
                  <c:v>4.6712901666826703</c:v>
                </c:pt>
                <c:pt idx="19">
                  <c:v>4.6966709467545442</c:v>
                </c:pt>
                <c:pt idx="20">
                  <c:v>4.7220082516978259</c:v>
                </c:pt>
                <c:pt idx="21">
                  <c:v>4.7473021931207455</c:v>
                </c:pt>
                <c:pt idx="22">
                  <c:v>4.7725528822498546</c:v>
                </c:pt>
                <c:pt idx="23">
                  <c:v>4.7977604299316283</c:v>
                </c:pt>
                <c:pt idx="24">
                  <c:v>4.8229249466340782</c:v>
                </c:pt>
                <c:pt idx="25">
                  <c:v>4.8480465424484152</c:v>
                </c:pt>
                <c:pt idx="26">
                  <c:v>4.8731253270906087</c:v>
                </c:pt>
                <c:pt idx="27">
                  <c:v>4.9597580191429955</c:v>
                </c:pt>
                <c:pt idx="28">
                  <c:v>4.9670447363567565</c:v>
                </c:pt>
                <c:pt idx="29">
                  <c:v>4.9743190675137203</c:v>
                </c:pt>
                <c:pt idx="30">
                  <c:v>4.9815810441680419</c:v>
                </c:pt>
                <c:pt idx="31">
                  <c:v>4.9888306977667813</c:v>
                </c:pt>
                <c:pt idx="32">
                  <c:v>4.9960680596503639</c:v>
                </c:pt>
                <c:pt idx="33">
                  <c:v>5.0032931610530333</c:v>
                </c:pt>
                <c:pt idx="34">
                  <c:v>5.0105060331032938</c:v>
                </c:pt>
                <c:pt idx="35">
                  <c:v>5.0177067068243648</c:v>
                </c:pt>
                <c:pt idx="36">
                  <c:v>5.0248952131346183</c:v>
                </c:pt>
                <c:pt idx="37">
                  <c:v>5.0320715828480314</c:v>
                </c:pt>
                <c:pt idx="38">
                  <c:v>5.039235846674611</c:v>
                </c:pt>
                <c:pt idx="39">
                  <c:v>5.0463880352208488</c:v>
                </c:pt>
                <c:pt idx="40">
                  <c:v>5.0535281789901489</c:v>
                </c:pt>
                <c:pt idx="41">
                  <c:v>5.0606563083832601</c:v>
                </c:pt>
                <c:pt idx="42">
                  <c:v>5.0677724536987085</c:v>
                </c:pt>
                <c:pt idx="43">
                  <c:v>5.0748766451332319</c:v>
                </c:pt>
                <c:pt idx="44">
                  <c:v>5.0819689127821981</c:v>
                </c:pt>
                <c:pt idx="45">
                  <c:v>5.0890492866400372</c:v>
                </c:pt>
                <c:pt idx="46">
                  <c:v>5.0961177966006623</c:v>
                </c:pt>
                <c:pt idx="47">
                  <c:v>5.1031744724578871</c:v>
                </c:pt>
                <c:pt idx="48">
                  <c:v>5.1102193439058485</c:v>
                </c:pt>
                <c:pt idx="49">
                  <c:v>5.1172524405394242</c:v>
                </c:pt>
                <c:pt idx="50">
                  <c:v>5.1242737918546393</c:v>
                </c:pt>
                <c:pt idx="51">
                  <c:v>5.1312834272490875</c:v>
                </c:pt>
                <c:pt idx="52">
                  <c:v>5.1382813760223396</c:v>
                </c:pt>
                <c:pt idx="53">
                  <c:v>5.1452676673763449</c:v>
                </c:pt>
                <c:pt idx="54">
                  <c:v>5.1522423304158469</c:v>
                </c:pt>
                <c:pt idx="55">
                  <c:v>5.1592053941487794</c:v>
                </c:pt>
                <c:pt idx="56">
                  <c:v>5.166156887486677</c:v>
                </c:pt>
                <c:pt idx="57">
                  <c:v>5.1730968392450656</c:v>
                </c:pt>
                <c:pt idx="58">
                  <c:v>5.1800252781438694</c:v>
                </c:pt>
                <c:pt idx="59">
                  <c:v>5.1869422328077981</c:v>
                </c:pt>
                <c:pt idx="60">
                  <c:v>5.193847731766752</c:v>
                </c:pt>
                <c:pt idx="61">
                  <c:v>5.2007418034562072</c:v>
                </c:pt>
                <c:pt idx="62">
                  <c:v>5.2076244762176049</c:v>
                </c:pt>
                <c:pt idx="63">
                  <c:v>5.2144957782987404</c:v>
                </c:pt>
                <c:pt idx="64">
                  <c:v>5.2213557378541573</c:v>
                </c:pt>
                <c:pt idx="65">
                  <c:v>5.2282043829455205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A52-411A-862B-CBC41932795C}"/>
            </c:ext>
          </c:extLst>
        </c:ser>
        <c:ser>
          <c:idx val="9"/>
          <c:order val="10"/>
          <c:tx>
            <c:v>Fish 10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noFill/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'Arrhenius plots'!$S$3:$S$69</c:f>
              <c:numCache>
                <c:formatCode>0.00</c:formatCode>
                <c:ptCount val="67"/>
                <c:pt idx="0">
                  <c:v>3.485535029627048</c:v>
                </c:pt>
                <c:pt idx="1">
                  <c:v>3.4825004353125544</c:v>
                </c:pt>
                <c:pt idx="2">
                  <c:v>3.4794711203897006</c:v>
                </c:pt>
                <c:pt idx="3">
                  <c:v>3.4764470710933426</c:v>
                </c:pt>
                <c:pt idx="4">
                  <c:v>3.4734282737061482</c:v>
                </c:pt>
                <c:pt idx="5">
                  <c:v>3.4704147145583901</c:v>
                </c:pt>
                <c:pt idx="6">
                  <c:v>3.4674063800277395</c:v>
                </c:pt>
                <c:pt idx="7">
                  <c:v>3.4644032565390614</c:v>
                </c:pt>
                <c:pt idx="8">
                  <c:v>3.4614053305642094</c:v>
                </c:pt>
                <c:pt idx="9">
                  <c:v>3.4584125886218229</c:v>
                </c:pt>
                <c:pt idx="10">
                  <c:v>3.4554250172771255</c:v>
                </c:pt>
                <c:pt idx="11">
                  <c:v>3.4524426031417232</c:v>
                </c:pt>
                <c:pt idx="12">
                  <c:v>3.4494653328734048</c:v>
                </c:pt>
                <c:pt idx="13">
                  <c:v>3.4464931931759435</c:v>
                </c:pt>
                <c:pt idx="14">
                  <c:v>3.443526170798898</c:v>
                </c:pt>
                <c:pt idx="15">
                  <c:v>3.4405642525374165</c:v>
                </c:pt>
                <c:pt idx="16">
                  <c:v>3.4376074252320388</c:v>
                </c:pt>
                <c:pt idx="17">
                  <c:v>3.4346556757685045</c:v>
                </c:pt>
                <c:pt idx="18">
                  <c:v>3.4317089910775569</c:v>
                </c:pt>
                <c:pt idx="19">
                  <c:v>3.4287673581347509</c:v>
                </c:pt>
                <c:pt idx="20">
                  <c:v>3.4258307639602603</c:v>
                </c:pt>
                <c:pt idx="21">
                  <c:v>3.4228991956186894</c:v>
                </c:pt>
                <c:pt idx="22">
                  <c:v>3.4199726402188788</c:v>
                </c:pt>
                <c:pt idx="23">
                  <c:v>3.4170510849137194</c:v>
                </c:pt>
                <c:pt idx="24">
                  <c:v>3.4141345168999662</c:v>
                </c:pt>
                <c:pt idx="25">
                  <c:v>3.411222923418046</c:v>
                </c:pt>
                <c:pt idx="26">
                  <c:v>3.4083162917518752</c:v>
                </c:pt>
                <c:pt idx="27">
                  <c:v>3.4054146092286737</c:v>
                </c:pt>
                <c:pt idx="28">
                  <c:v>3.4025178632187822</c:v>
                </c:pt>
                <c:pt idx="29">
                  <c:v>3.3996260411354755</c:v>
                </c:pt>
                <c:pt idx="30">
                  <c:v>3.3967391304347831</c:v>
                </c:pt>
                <c:pt idx="31">
                  <c:v>3.3938571186153066</c:v>
                </c:pt>
                <c:pt idx="32">
                  <c:v>3.39097999321804</c:v>
                </c:pt>
                <c:pt idx="33">
                  <c:v>3.3881077418261905</c:v>
                </c:pt>
                <c:pt idx="34">
                  <c:v>3.3852403520649967</c:v>
                </c:pt>
                <c:pt idx="35">
                  <c:v>3.3823778116015562</c:v>
                </c:pt>
                <c:pt idx="36">
                  <c:v>3.3795201081446438</c:v>
                </c:pt>
                <c:pt idx="37">
                  <c:v>3.3766672294445383</c:v>
                </c:pt>
                <c:pt idx="38">
                  <c:v>3.3738191632928478</c:v>
                </c:pt>
                <c:pt idx="39">
                  <c:v>3.370975897522333</c:v>
                </c:pt>
                <c:pt idx="40">
                  <c:v>3.3681374200067364</c:v>
                </c:pt>
                <c:pt idx="41">
                  <c:v>3.3653037186606092</c:v>
                </c:pt>
                <c:pt idx="42">
                  <c:v>3.3624747814391394</c:v>
                </c:pt>
                <c:pt idx="43">
                  <c:v>3.359650596337981</c:v>
                </c:pt>
                <c:pt idx="44">
                  <c:v>3.3568311513930853</c:v>
                </c:pt>
                <c:pt idx="45">
                  <c:v>3.3540164346805303</c:v>
                </c:pt>
                <c:pt idx="46">
                  <c:v>3.3512064343163539</c:v>
                </c:pt>
                <c:pt idx="47">
                  <c:v>3.3484011384563872</c:v>
                </c:pt>
                <c:pt idx="48">
                  <c:v>3.3456005352960858</c:v>
                </c:pt>
                <c:pt idx="49">
                  <c:v>3.3428046130703661</c:v>
                </c:pt>
                <c:pt idx="50">
                  <c:v>3.3400133600534403</c:v>
                </c:pt>
                <c:pt idx="51">
                  <c:v>3.3372267645586522</c:v>
                </c:pt>
                <c:pt idx="52">
                  <c:v>3.3344448149383132</c:v>
                </c:pt>
                <c:pt idx="53">
                  <c:v>3.331667499583542</c:v>
                </c:pt>
                <c:pt idx="54">
                  <c:v>3.3288948069241013</c:v>
                </c:pt>
                <c:pt idx="55">
                  <c:v>3.3261267254282392</c:v>
                </c:pt>
                <c:pt idx="56">
                  <c:v>3.3233632436025258</c:v>
                </c:pt>
                <c:pt idx="57">
                  <c:v>3.3206043499916986</c:v>
                </c:pt>
                <c:pt idx="58">
                  <c:v>3.3178500331785004</c:v>
                </c:pt>
                <c:pt idx="59">
                  <c:v>3.3151002817835242</c:v>
                </c:pt>
                <c:pt idx="60">
                  <c:v>3.3123550844650551</c:v>
                </c:pt>
                <c:pt idx="61">
                  <c:v>3.3096144299189145</c:v>
                </c:pt>
                <c:pt idx="62">
                  <c:v>3.306878306878307</c:v>
                </c:pt>
                <c:pt idx="63">
                  <c:v>3.3041467041136627</c:v>
                </c:pt>
                <c:pt idx="64">
                  <c:v>3.301419610432486</c:v>
                </c:pt>
                <c:pt idx="65">
                  <c:v>3.2986970146792021</c:v>
                </c:pt>
                <c:pt idx="66">
                  <c:v>3.2959789057350037</c:v>
                </c:pt>
              </c:numCache>
            </c:numRef>
          </c:xVal>
          <c:yVal>
            <c:numRef>
              <c:f>'Arrhenius plots'!$T$3:$T$69</c:f>
              <c:numCache>
                <c:formatCode>0.00</c:formatCode>
                <c:ptCount val="67"/>
                <c:pt idx="0">
                  <c:v>4.2091873447073631</c:v>
                </c:pt>
                <c:pt idx="1">
                  <c:v>4.2339570252890972</c:v>
                </c:pt>
                <c:pt idx="2">
                  <c:v>4.2586836131767072</c:v>
                </c:pt>
                <c:pt idx="3">
                  <c:v>4.2833672207272926</c:v>
                </c:pt>
                <c:pt idx="4">
                  <c:v>4.3080079599076981</c:v>
                </c:pt>
                <c:pt idx="5">
                  <c:v>4.3326059422961869</c:v>
                </c:pt>
                <c:pt idx="6">
                  <c:v>4.3571612790841456</c:v>
                </c:pt>
                <c:pt idx="7">
                  <c:v>4.3816740810777368</c:v>
                </c:pt>
                <c:pt idx="8">
                  <c:v>4.4061444586995826</c:v>
                </c:pt>
                <c:pt idx="9">
                  <c:v>4.4305725219904204</c:v>
                </c:pt>
                <c:pt idx="10">
                  <c:v>4.4549583806107478</c:v>
                </c:pt>
                <c:pt idx="11">
                  <c:v>4.4793021438424709</c:v>
                </c:pt>
                <c:pt idx="12">
                  <c:v>4.5036039205905247</c:v>
                </c:pt>
                <c:pt idx="13">
                  <c:v>4.5278638193845069</c:v>
                </c:pt>
                <c:pt idx="14">
                  <c:v>4.5520819483802875</c:v>
                </c:pt>
                <c:pt idx="15">
                  <c:v>4.5762584153616217</c:v>
                </c:pt>
                <c:pt idx="16">
                  <c:v>4.6003933277417524</c:v>
                </c:pt>
                <c:pt idx="17">
                  <c:v>4.6244867925649906</c:v>
                </c:pt>
                <c:pt idx="18">
                  <c:v>4.6485389165082971</c:v>
                </c:pt>
                <c:pt idx="19">
                  <c:v>4.6725498058828698</c:v>
                </c:pt>
                <c:pt idx="20">
                  <c:v>4.6965195666356969</c:v>
                </c:pt>
                <c:pt idx="21">
                  <c:v>4.7204483043511232</c:v>
                </c:pt>
                <c:pt idx="22">
                  <c:v>4.7443361242523956</c:v>
                </c:pt>
                <c:pt idx="23">
                  <c:v>4.768183131203223</c:v>
                </c:pt>
                <c:pt idx="24">
                  <c:v>4.7919894297092611</c:v>
                </c:pt>
                <c:pt idx="25">
                  <c:v>4.9019401224509114</c:v>
                </c:pt>
                <c:pt idx="26">
                  <c:v>4.9055271899107771</c:v>
                </c:pt>
                <c:pt idx="27">
                  <c:v>4.9091081496446769</c:v>
                </c:pt>
                <c:pt idx="28">
                  <c:v>4.9126830172388454</c:v>
                </c:pt>
                <c:pt idx="29">
                  <c:v>4.9162518082265301</c:v>
                </c:pt>
                <c:pt idx="30">
                  <c:v>4.9198145380882172</c:v>
                </c:pt>
                <c:pt idx="31">
                  <c:v>4.9233712222518529</c:v>
                </c:pt>
                <c:pt idx="32">
                  <c:v>4.9269218760930684</c:v>
                </c:pt>
                <c:pt idx="33">
                  <c:v>4.9304665149353992</c:v>
                </c:pt>
                <c:pt idx="34">
                  <c:v>4.9340051540505092</c:v>
                </c:pt>
                <c:pt idx="35">
                  <c:v>4.937537808658405</c:v>
                </c:pt>
                <c:pt idx="36">
                  <c:v>4.9410644939276605</c:v>
                </c:pt>
                <c:pt idx="37">
                  <c:v>4.9445852249756275</c:v>
                </c:pt>
                <c:pt idx="38">
                  <c:v>4.9481000168686551</c:v>
                </c:pt>
                <c:pt idx="39">
                  <c:v>4.9516088846223045</c:v>
                </c:pt>
                <c:pt idx="40">
                  <c:v>4.9551118432015624</c:v>
                </c:pt>
                <c:pt idx="41">
                  <c:v>4.9586089075210538</c:v>
                </c:pt>
                <c:pt idx="42">
                  <c:v>4.9621000924452536</c:v>
                </c:pt>
                <c:pt idx="43">
                  <c:v>4.9655854127886974</c:v>
                </c:pt>
                <c:pt idx="44">
                  <c:v>4.9690648833161895</c:v>
                </c:pt>
                <c:pt idx="45">
                  <c:v>4.9725385187430158</c:v>
                </c:pt>
                <c:pt idx="46">
                  <c:v>4.9760063337351461</c:v>
                </c:pt>
                <c:pt idx="47">
                  <c:v>4.979468342909442</c:v>
                </c:pt>
                <c:pt idx="48">
                  <c:v>4.9829245608338644</c:v>
                </c:pt>
                <c:pt idx="49">
                  <c:v>4.9863750020276765</c:v>
                </c:pt>
                <c:pt idx="50">
                  <c:v>4.989819680961646</c:v>
                </c:pt>
                <c:pt idx="51">
                  <c:v>4.9932586120582476</c:v>
                </c:pt>
                <c:pt idx="52">
                  <c:v>4.9966918096918675</c:v>
                </c:pt>
                <c:pt idx="53">
                  <c:v>5.0001192881890004</c:v>
                </c:pt>
                <c:pt idx="54">
                  <c:v>5.0035410618284484</c:v>
                </c:pt>
                <c:pt idx="55">
                  <c:v>5.00695714484152</c:v>
                </c:pt>
                <c:pt idx="56">
                  <c:v>5.010367551412231</c:v>
                </c:pt>
                <c:pt idx="57">
                  <c:v>5.0137722956774953</c:v>
                </c:pt>
                <c:pt idx="58">
                  <c:v>5.017171391727322</c:v>
                </c:pt>
                <c:pt idx="59">
                  <c:v>5.0205648536050127</c:v>
                </c:pt>
                <c:pt idx="60">
                  <c:v>5.0239526953073508</c:v>
                </c:pt>
                <c:pt idx="61">
                  <c:v>5.0273349307847983</c:v>
                </c:pt>
                <c:pt idx="62">
                  <c:v>5.0307115739416801</c:v>
                </c:pt>
                <c:pt idx="63">
                  <c:v>5.0340826386363826</c:v>
                </c:pt>
                <c:pt idx="64">
                  <c:v>5.0374481386815404</c:v>
                </c:pt>
                <c:pt idx="65">
                  <c:v>5.040808087844221</c:v>
                </c:pt>
                <c:pt idx="66">
                  <c:v>5.0441624998461201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A52-411A-862B-CBC41932795C}"/>
            </c:ext>
          </c:extLst>
        </c:ser>
        <c:ser>
          <c:idx val="10"/>
          <c:order val="11"/>
          <c:tx>
            <c:v>Fish 11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noFill/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'Arrhenius plots'!$U$3:$U$70</c:f>
              <c:numCache>
                <c:formatCode>0.00</c:formatCode>
                <c:ptCount val="68"/>
                <c:pt idx="0">
                  <c:v>3.485535029627048</c:v>
                </c:pt>
                <c:pt idx="1">
                  <c:v>3.4825004353125544</c:v>
                </c:pt>
                <c:pt idx="2">
                  <c:v>3.4794711203897006</c:v>
                </c:pt>
                <c:pt idx="3">
                  <c:v>3.4764470710933426</c:v>
                </c:pt>
                <c:pt idx="4">
                  <c:v>3.4734282737061482</c:v>
                </c:pt>
                <c:pt idx="5">
                  <c:v>3.4704147145583901</c:v>
                </c:pt>
                <c:pt idx="6">
                  <c:v>3.4674063800277395</c:v>
                </c:pt>
                <c:pt idx="7">
                  <c:v>3.4644032565390614</c:v>
                </c:pt>
                <c:pt idx="8">
                  <c:v>3.4614053305642094</c:v>
                </c:pt>
                <c:pt idx="9">
                  <c:v>3.4584125886218229</c:v>
                </c:pt>
                <c:pt idx="10">
                  <c:v>3.4554250172771255</c:v>
                </c:pt>
                <c:pt idx="11">
                  <c:v>3.4524426031417232</c:v>
                </c:pt>
                <c:pt idx="12">
                  <c:v>3.4494653328734048</c:v>
                </c:pt>
                <c:pt idx="13">
                  <c:v>3.4464931931759435</c:v>
                </c:pt>
                <c:pt idx="14">
                  <c:v>3.443526170798898</c:v>
                </c:pt>
                <c:pt idx="15">
                  <c:v>3.4405642525374165</c:v>
                </c:pt>
                <c:pt idx="16">
                  <c:v>3.4376074252320388</c:v>
                </c:pt>
                <c:pt idx="17">
                  <c:v>3.4346556757685045</c:v>
                </c:pt>
                <c:pt idx="18">
                  <c:v>3.4317089910775569</c:v>
                </c:pt>
                <c:pt idx="19">
                  <c:v>3.4287673581347509</c:v>
                </c:pt>
                <c:pt idx="20">
                  <c:v>3.4258307639602603</c:v>
                </c:pt>
                <c:pt idx="21">
                  <c:v>3.4228991956186894</c:v>
                </c:pt>
                <c:pt idx="22">
                  <c:v>3.4199726402188788</c:v>
                </c:pt>
                <c:pt idx="23">
                  <c:v>3.4170510849137194</c:v>
                </c:pt>
                <c:pt idx="24">
                  <c:v>3.4141345168999662</c:v>
                </c:pt>
                <c:pt idx="25">
                  <c:v>3.411222923418046</c:v>
                </c:pt>
                <c:pt idx="26">
                  <c:v>3.4083162917518752</c:v>
                </c:pt>
                <c:pt idx="27">
                  <c:v>3.4054146092286737</c:v>
                </c:pt>
                <c:pt idx="28">
                  <c:v>3.4025178632187822</c:v>
                </c:pt>
                <c:pt idx="29">
                  <c:v>3.3996260411354755</c:v>
                </c:pt>
                <c:pt idx="30">
                  <c:v>3.3967391304347831</c:v>
                </c:pt>
                <c:pt idx="31">
                  <c:v>3.3938571186153066</c:v>
                </c:pt>
                <c:pt idx="32">
                  <c:v>3.39097999321804</c:v>
                </c:pt>
                <c:pt idx="33">
                  <c:v>3.3881077418261905</c:v>
                </c:pt>
                <c:pt idx="34">
                  <c:v>3.3852403520649967</c:v>
                </c:pt>
                <c:pt idx="35">
                  <c:v>3.3823778116015562</c:v>
                </c:pt>
                <c:pt idx="36">
                  <c:v>3.3795201081446438</c:v>
                </c:pt>
                <c:pt idx="37">
                  <c:v>3.3766672294445383</c:v>
                </c:pt>
                <c:pt idx="38">
                  <c:v>3.3738191632928478</c:v>
                </c:pt>
                <c:pt idx="39">
                  <c:v>3.370975897522333</c:v>
                </c:pt>
                <c:pt idx="40">
                  <c:v>3.3681374200067364</c:v>
                </c:pt>
                <c:pt idx="41">
                  <c:v>3.3653037186606092</c:v>
                </c:pt>
                <c:pt idx="42">
                  <c:v>3.3624747814391394</c:v>
                </c:pt>
                <c:pt idx="43">
                  <c:v>3.359650596337981</c:v>
                </c:pt>
                <c:pt idx="44">
                  <c:v>3.3568311513930853</c:v>
                </c:pt>
                <c:pt idx="45">
                  <c:v>3.3540164346805303</c:v>
                </c:pt>
                <c:pt idx="46">
                  <c:v>3.3512064343163539</c:v>
                </c:pt>
                <c:pt idx="47">
                  <c:v>3.3484011384563872</c:v>
                </c:pt>
                <c:pt idx="48">
                  <c:v>3.3456005352960858</c:v>
                </c:pt>
                <c:pt idx="49">
                  <c:v>3.3428046130703661</c:v>
                </c:pt>
                <c:pt idx="50">
                  <c:v>3.3400133600534403</c:v>
                </c:pt>
                <c:pt idx="51">
                  <c:v>3.3372267645586522</c:v>
                </c:pt>
                <c:pt idx="52">
                  <c:v>3.3344448149383132</c:v>
                </c:pt>
                <c:pt idx="53">
                  <c:v>3.331667499583542</c:v>
                </c:pt>
                <c:pt idx="54">
                  <c:v>3.3288948069241013</c:v>
                </c:pt>
                <c:pt idx="55">
                  <c:v>3.3261267254282392</c:v>
                </c:pt>
                <c:pt idx="56">
                  <c:v>3.3233632436025258</c:v>
                </c:pt>
                <c:pt idx="57">
                  <c:v>3.3206043499916986</c:v>
                </c:pt>
                <c:pt idx="58">
                  <c:v>3.3178500331785004</c:v>
                </c:pt>
                <c:pt idx="59">
                  <c:v>3.3151002817835242</c:v>
                </c:pt>
                <c:pt idx="60">
                  <c:v>3.3123550844650551</c:v>
                </c:pt>
                <c:pt idx="61">
                  <c:v>3.3096144299189145</c:v>
                </c:pt>
                <c:pt idx="62">
                  <c:v>3.306878306878307</c:v>
                </c:pt>
                <c:pt idx="63">
                  <c:v>3.3041467041136627</c:v>
                </c:pt>
                <c:pt idx="64">
                  <c:v>3.301419610432486</c:v>
                </c:pt>
                <c:pt idx="65">
                  <c:v>3.2986970146792021</c:v>
                </c:pt>
                <c:pt idx="66">
                  <c:v>3.2959789057350037</c:v>
                </c:pt>
                <c:pt idx="67">
                  <c:v>3.2932652725177016</c:v>
                </c:pt>
              </c:numCache>
            </c:numRef>
          </c:xVal>
          <c:yVal>
            <c:numRef>
              <c:f>'Arrhenius plots'!$V$3:$V$70</c:f>
              <c:numCache>
                <c:formatCode>0.00</c:formatCode>
                <c:ptCount val="68"/>
                <c:pt idx="0">
                  <c:v>4.1600949518783956</c:v>
                </c:pt>
                <c:pt idx="1">
                  <c:v>4.1819460624076967</c:v>
                </c:pt>
                <c:pt idx="2">
                  <c:v>4.2037591577829794</c:v>
                </c:pt>
                <c:pt idx="3">
                  <c:v>4.2255343371224967</c:v>
                </c:pt>
                <c:pt idx="4">
                  <c:v>4.2472716992002226</c:v>
                </c:pt>
                <c:pt idx="5">
                  <c:v>4.2689713424473439</c:v>
                </c:pt>
                <c:pt idx="6">
                  <c:v>4.2906333649537451</c:v>
                </c:pt>
                <c:pt idx="7">
                  <c:v>4.3122578644694904</c:v>
                </c:pt>
                <c:pt idx="8">
                  <c:v>4.3338449384062869</c:v>
                </c:pt>
                <c:pt idx="9">
                  <c:v>4.3553946838389592</c:v>
                </c:pt>
                <c:pt idx="10">
                  <c:v>4.3769071975068847</c:v>
                </c:pt>
                <c:pt idx="11">
                  <c:v>4.3983825758154715</c:v>
                </c:pt>
                <c:pt idx="12">
                  <c:v>4.4198209148375618</c:v>
                </c:pt>
                <c:pt idx="13">
                  <c:v>4.4412223103148989</c:v>
                </c:pt>
                <c:pt idx="14">
                  <c:v>4.4625868576595273</c:v>
                </c:pt>
                <c:pt idx="15">
                  <c:v>4.4839146519552173</c:v>
                </c:pt>
                <c:pt idx="16">
                  <c:v>4.5052057879588929</c:v>
                </c:pt>
                <c:pt idx="17">
                  <c:v>4.5264603601020106</c:v>
                </c:pt>
                <c:pt idx="18">
                  <c:v>4.5476784624919624</c:v>
                </c:pt>
                <c:pt idx="19">
                  <c:v>4.5688601889134794</c:v>
                </c:pt>
                <c:pt idx="20">
                  <c:v>4.5900056328299925</c:v>
                </c:pt>
                <c:pt idx="21">
                  <c:v>4.6111148873850176</c:v>
                </c:pt>
                <c:pt idx="22">
                  <c:v>4.6321880454035238</c:v>
                </c:pt>
                <c:pt idx="23">
                  <c:v>4.6532251993933009</c:v>
                </c:pt>
                <c:pt idx="24">
                  <c:v>4.6742264415462849</c:v>
                </c:pt>
                <c:pt idx="25">
                  <c:v>4.695191863739943</c:v>
                </c:pt>
                <c:pt idx="26">
                  <c:v>4.7161215575385924</c:v>
                </c:pt>
                <c:pt idx="27">
                  <c:v>4.7370156141947284</c:v>
                </c:pt>
                <c:pt idx="28">
                  <c:v>4.8587263421858555</c:v>
                </c:pt>
                <c:pt idx="29">
                  <c:v>4.8636492944077725</c:v>
                </c:pt>
                <c:pt idx="30">
                  <c:v>4.8685638856374647</c:v>
                </c:pt>
                <c:pt idx="31">
                  <c:v>4.8734701371569429</c:v>
                </c:pt>
                <c:pt idx="32">
                  <c:v>4.878368070176049</c:v>
                </c:pt>
                <c:pt idx="33">
                  <c:v>4.8832577058327642</c:v>
                </c:pt>
                <c:pt idx="34">
                  <c:v>4.8881390651935135</c:v>
                </c:pt>
                <c:pt idx="35">
                  <c:v>4.893012169253466</c:v>
                </c:pt>
                <c:pt idx="36">
                  <c:v>4.8978770389368389</c:v>
                </c:pt>
                <c:pt idx="37">
                  <c:v>4.9027336950971954</c:v>
                </c:pt>
                <c:pt idx="38">
                  <c:v>4.9075821585177382</c:v>
                </c:pt>
                <c:pt idx="39">
                  <c:v>4.9124224499116167</c:v>
                </c:pt>
                <c:pt idx="40">
                  <c:v>4.9172545899222122</c:v>
                </c:pt>
                <c:pt idx="41">
                  <c:v>4.9220785991234335</c:v>
                </c:pt>
                <c:pt idx="42">
                  <c:v>4.9268944980200127</c:v>
                </c:pt>
                <c:pt idx="43">
                  <c:v>4.9317023070477912</c:v>
                </c:pt>
                <c:pt idx="44">
                  <c:v>4.936502046574013</c:v>
                </c:pt>
                <c:pt idx="45">
                  <c:v>4.9412937368976086</c:v>
                </c:pt>
                <c:pt idx="46">
                  <c:v>4.946077398249483</c:v>
                </c:pt>
                <c:pt idx="47">
                  <c:v>4.9508530507927979</c:v>
                </c:pt>
                <c:pt idx="48">
                  <c:v>4.9556207146232607</c:v>
                </c:pt>
                <c:pt idx="49">
                  <c:v>4.9603804097694004</c:v>
                </c:pt>
                <c:pt idx="50">
                  <c:v>4.9651321561928512</c:v>
                </c:pt>
                <c:pt idx="51">
                  <c:v>4.9698759737886293</c:v>
                </c:pt>
                <c:pt idx="52">
                  <c:v>4.9746118823854166</c:v>
                </c:pt>
                <c:pt idx="53">
                  <c:v>4.9793399017458269</c:v>
                </c:pt>
                <c:pt idx="54">
                  <c:v>4.9840600515666891</c:v>
                </c:pt>
                <c:pt idx="55">
                  <c:v>4.9887723514793176</c:v>
                </c:pt>
                <c:pt idx="56">
                  <c:v>4.9934768210497857</c:v>
                </c:pt>
                <c:pt idx="57">
                  <c:v>4.9981734797791928</c:v>
                </c:pt>
                <c:pt idx="58">
                  <c:v>5.0028623471039397</c:v>
                </c:pt>
                <c:pt idx="59">
                  <c:v>5.007543442395991</c:v>
                </c:pt>
                <c:pt idx="60">
                  <c:v>5.0122167849631474</c:v>
                </c:pt>
                <c:pt idx="61">
                  <c:v>5.0168823940493059</c:v>
                </c:pt>
                <c:pt idx="62">
                  <c:v>5.0215402888347267</c:v>
                </c:pt>
                <c:pt idx="63">
                  <c:v>5.0261904884362956</c:v>
                </c:pt>
                <c:pt idx="64">
                  <c:v>5.0308330119077862</c:v>
                </c:pt>
                <c:pt idx="65">
                  <c:v>5.0354678782401177</c:v>
                </c:pt>
                <c:pt idx="66">
                  <c:v>5.0400951063616182</c:v>
                </c:pt>
                <c:pt idx="67">
                  <c:v>5.0447147151382792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A52-411A-862B-CBC41932795C}"/>
            </c:ext>
          </c:extLst>
        </c:ser>
        <c:ser>
          <c:idx val="11"/>
          <c:order val="12"/>
          <c:tx>
            <c:v>Fish 12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noFill/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'Arrhenius plots'!$W$3:$W$69</c:f>
              <c:numCache>
                <c:formatCode>0.00</c:formatCode>
                <c:ptCount val="67"/>
                <c:pt idx="0">
                  <c:v>3.485535029627048</c:v>
                </c:pt>
                <c:pt idx="1">
                  <c:v>3.4825004353125544</c:v>
                </c:pt>
                <c:pt idx="2">
                  <c:v>3.4794711203897006</c:v>
                </c:pt>
                <c:pt idx="3">
                  <c:v>3.4764470710933426</c:v>
                </c:pt>
                <c:pt idx="4">
                  <c:v>3.4734282737061482</c:v>
                </c:pt>
                <c:pt idx="5">
                  <c:v>3.4704147145583901</c:v>
                </c:pt>
                <c:pt idx="6">
                  <c:v>3.4674063800277395</c:v>
                </c:pt>
                <c:pt idx="7">
                  <c:v>3.4644032565390614</c:v>
                </c:pt>
                <c:pt idx="8">
                  <c:v>3.4614053305642094</c:v>
                </c:pt>
                <c:pt idx="9">
                  <c:v>3.4584125886218229</c:v>
                </c:pt>
                <c:pt idx="10">
                  <c:v>3.4554250172771255</c:v>
                </c:pt>
                <c:pt idx="11">
                  <c:v>3.4524426031417232</c:v>
                </c:pt>
                <c:pt idx="12">
                  <c:v>3.4494653328734048</c:v>
                </c:pt>
                <c:pt idx="13">
                  <c:v>3.4464931931759435</c:v>
                </c:pt>
                <c:pt idx="14">
                  <c:v>3.443526170798898</c:v>
                </c:pt>
                <c:pt idx="15">
                  <c:v>3.4405642525374165</c:v>
                </c:pt>
                <c:pt idx="16">
                  <c:v>3.4376074252320388</c:v>
                </c:pt>
                <c:pt idx="17">
                  <c:v>3.4346556757685045</c:v>
                </c:pt>
                <c:pt idx="18">
                  <c:v>3.4317089910775569</c:v>
                </c:pt>
                <c:pt idx="19">
                  <c:v>3.4287673581347509</c:v>
                </c:pt>
                <c:pt idx="20">
                  <c:v>3.4258307639602603</c:v>
                </c:pt>
                <c:pt idx="21">
                  <c:v>3.4228991956186894</c:v>
                </c:pt>
                <c:pt idx="22">
                  <c:v>3.4199726402188788</c:v>
                </c:pt>
                <c:pt idx="23">
                  <c:v>3.4170510849137194</c:v>
                </c:pt>
                <c:pt idx="24">
                  <c:v>3.4141345168999662</c:v>
                </c:pt>
                <c:pt idx="25">
                  <c:v>3.411222923418046</c:v>
                </c:pt>
                <c:pt idx="26">
                  <c:v>3.4083162917518752</c:v>
                </c:pt>
                <c:pt idx="27">
                  <c:v>3.4054146092286737</c:v>
                </c:pt>
                <c:pt idx="28">
                  <c:v>3.4025178632187822</c:v>
                </c:pt>
                <c:pt idx="29">
                  <c:v>3.3996260411354755</c:v>
                </c:pt>
                <c:pt idx="30">
                  <c:v>3.3967391304347831</c:v>
                </c:pt>
                <c:pt idx="31">
                  <c:v>3.3938571186153066</c:v>
                </c:pt>
                <c:pt idx="32">
                  <c:v>3.39097999321804</c:v>
                </c:pt>
                <c:pt idx="33">
                  <c:v>3.3881077418261905</c:v>
                </c:pt>
                <c:pt idx="34">
                  <c:v>3.3852403520649967</c:v>
                </c:pt>
                <c:pt idx="35">
                  <c:v>3.3823778116015562</c:v>
                </c:pt>
                <c:pt idx="36">
                  <c:v>3.3795201081446438</c:v>
                </c:pt>
                <c:pt idx="37">
                  <c:v>3.3766672294445383</c:v>
                </c:pt>
                <c:pt idx="38">
                  <c:v>3.3738191632928478</c:v>
                </c:pt>
                <c:pt idx="39">
                  <c:v>3.370975897522333</c:v>
                </c:pt>
                <c:pt idx="40">
                  <c:v>3.3681374200067364</c:v>
                </c:pt>
                <c:pt idx="41">
                  <c:v>3.3653037186606092</c:v>
                </c:pt>
                <c:pt idx="42">
                  <c:v>3.3624747814391394</c:v>
                </c:pt>
                <c:pt idx="43">
                  <c:v>3.359650596337981</c:v>
                </c:pt>
                <c:pt idx="44">
                  <c:v>3.3568311513930853</c:v>
                </c:pt>
                <c:pt idx="45">
                  <c:v>3.3540164346805303</c:v>
                </c:pt>
                <c:pt idx="46">
                  <c:v>3.3512064343163539</c:v>
                </c:pt>
                <c:pt idx="47">
                  <c:v>3.3484011384563872</c:v>
                </c:pt>
                <c:pt idx="48">
                  <c:v>3.3456005352960858</c:v>
                </c:pt>
                <c:pt idx="49">
                  <c:v>3.3428046130703661</c:v>
                </c:pt>
                <c:pt idx="50">
                  <c:v>3.3400133600534403</c:v>
                </c:pt>
                <c:pt idx="51">
                  <c:v>3.3372267645586522</c:v>
                </c:pt>
                <c:pt idx="52">
                  <c:v>3.3344448149383132</c:v>
                </c:pt>
                <c:pt idx="53">
                  <c:v>3.331667499583542</c:v>
                </c:pt>
                <c:pt idx="54">
                  <c:v>3.3288948069241013</c:v>
                </c:pt>
                <c:pt idx="55">
                  <c:v>3.3261267254282392</c:v>
                </c:pt>
                <c:pt idx="56">
                  <c:v>3.3233632436025258</c:v>
                </c:pt>
                <c:pt idx="57">
                  <c:v>3.3206043499916986</c:v>
                </c:pt>
                <c:pt idx="58">
                  <c:v>3.3178500331785004</c:v>
                </c:pt>
                <c:pt idx="59">
                  <c:v>3.3151002817835242</c:v>
                </c:pt>
                <c:pt idx="60">
                  <c:v>3.3123550844650551</c:v>
                </c:pt>
                <c:pt idx="61">
                  <c:v>3.3096144299189145</c:v>
                </c:pt>
                <c:pt idx="62">
                  <c:v>3.306878306878307</c:v>
                </c:pt>
                <c:pt idx="63">
                  <c:v>3.3041467041136627</c:v>
                </c:pt>
                <c:pt idx="64">
                  <c:v>3.301419610432486</c:v>
                </c:pt>
                <c:pt idx="65">
                  <c:v>3.2986970146792021</c:v>
                </c:pt>
                <c:pt idx="66">
                  <c:v>3.2959789057350037</c:v>
                </c:pt>
              </c:numCache>
            </c:numRef>
          </c:xVal>
          <c:yVal>
            <c:numRef>
              <c:f>'Arrhenius plots'!$X$3:$X$69</c:f>
              <c:numCache>
                <c:formatCode>0.00</c:formatCode>
                <c:ptCount val="67"/>
                <c:pt idx="0">
                  <c:v>4.4399446824811797</c:v>
                </c:pt>
                <c:pt idx="1">
                  <c:v>4.4439237159801621</c:v>
                </c:pt>
                <c:pt idx="2">
                  <c:v>4.4478958270130704</c:v>
                </c:pt>
                <c:pt idx="3">
                  <c:v>4.4518610336290951</c:v>
                </c:pt>
                <c:pt idx="4">
                  <c:v>4.4558193538147348</c:v>
                </c:pt>
                <c:pt idx="5">
                  <c:v>4.459770805494065</c:v>
                </c:pt>
                <c:pt idx="6">
                  <c:v>4.4637154065290146</c:v>
                </c:pt>
                <c:pt idx="7">
                  <c:v>4.4676531747196284</c:v>
                </c:pt>
                <c:pt idx="8">
                  <c:v>4.4715841278043387</c:v>
                </c:pt>
                <c:pt idx="9">
                  <c:v>4.4755082834602335</c:v>
                </c:pt>
                <c:pt idx="10">
                  <c:v>4.479425659303315</c:v>
                </c:pt>
                <c:pt idx="11">
                  <c:v>4.4833362728887698</c:v>
                </c:pt>
                <c:pt idx="12">
                  <c:v>4.4872401417112284</c:v>
                </c:pt>
                <c:pt idx="13">
                  <c:v>4.4911372832050249</c:v>
                </c:pt>
                <c:pt idx="14">
                  <c:v>4.4950277147444595</c:v>
                </c:pt>
                <c:pt idx="15">
                  <c:v>4.4989114536440518</c:v>
                </c:pt>
                <c:pt idx="16">
                  <c:v>4.5027885171588062</c:v>
                </c:pt>
                <c:pt idx="17">
                  <c:v>4.5066589224844567</c:v>
                </c:pt>
                <c:pt idx="18">
                  <c:v>4.5105226867577297</c:v>
                </c:pt>
                <c:pt idx="19">
                  <c:v>4.5143798270565929</c:v>
                </c:pt>
                <c:pt idx="20">
                  <c:v>4.5182303604005076</c:v>
                </c:pt>
                <c:pt idx="21">
                  <c:v>4.5220743037506796</c:v>
                </c:pt>
                <c:pt idx="22">
                  <c:v>4.5259116740103069</c:v>
                </c:pt>
                <c:pt idx="23">
                  <c:v>4.5297424880248318</c:v>
                </c:pt>
                <c:pt idx="24">
                  <c:v>4.8855601123664449</c:v>
                </c:pt>
                <c:pt idx="25">
                  <c:v>4.891418443395195</c:v>
                </c:pt>
                <c:pt idx="26">
                  <c:v>4.8972667909014005</c:v>
                </c:pt>
                <c:pt idx="27">
                  <c:v>4.903105180383589</c:v>
                </c:pt>
                <c:pt idx="28">
                  <c:v>4.9089336372535231</c:v>
                </c:pt>
                <c:pt idx="29">
                  <c:v>4.9147521868365809</c:v>
                </c:pt>
                <c:pt idx="30">
                  <c:v>4.9205608543721118</c:v>
                </c:pt>
                <c:pt idx="31">
                  <c:v>4.9263596650138117</c:v>
                </c:pt>
                <c:pt idx="32">
                  <c:v>4.9321486438300761</c:v>
                </c:pt>
                <c:pt idx="33">
                  <c:v>4.9379278158043673</c:v>
                </c:pt>
                <c:pt idx="34">
                  <c:v>4.9436972058355746</c:v>
                </c:pt>
                <c:pt idx="35">
                  <c:v>4.9494568387383673</c:v>
                </c:pt>
                <c:pt idx="36">
                  <c:v>4.9552067392435557</c:v>
                </c:pt>
                <c:pt idx="37">
                  <c:v>4.9609469319984392</c:v>
                </c:pt>
                <c:pt idx="38">
                  <c:v>4.966677441567164</c:v>
                </c:pt>
                <c:pt idx="39">
                  <c:v>4.9723982924310706</c:v>
                </c:pt>
                <c:pt idx="40">
                  <c:v>4.9781095089890428</c:v>
                </c:pt>
                <c:pt idx="41">
                  <c:v>4.9838111155578551</c:v>
                </c:pt>
                <c:pt idx="42">
                  <c:v>4.989503136372516</c:v>
                </c:pt>
                <c:pt idx="43">
                  <c:v>4.9951855955866149</c:v>
                </c:pt>
                <c:pt idx="44">
                  <c:v>5.0008585172726603</c:v>
                </c:pt>
                <c:pt idx="45">
                  <c:v>5.0065219254224216</c:v>
                </c:pt>
                <c:pt idx="46">
                  <c:v>5.0121758439472686</c:v>
                </c:pt>
                <c:pt idx="47">
                  <c:v>5.0178202966785017</c:v>
                </c:pt>
                <c:pt idx="48">
                  <c:v>5.023455307367696</c:v>
                </c:pt>
                <c:pt idx="49">
                  <c:v>5.0290808996870267</c:v>
                </c:pt>
                <c:pt idx="50">
                  <c:v>5.0346970972296043</c:v>
                </c:pt>
                <c:pt idx="51">
                  <c:v>5.0403039235098053</c:v>
                </c:pt>
                <c:pt idx="52">
                  <c:v>5.0459014019635973</c:v>
                </c:pt>
                <c:pt idx="53">
                  <c:v>5.0514895559488675</c:v>
                </c:pt>
                <c:pt idx="54">
                  <c:v>5.0570684087457467</c:v>
                </c:pt>
                <c:pt idx="55">
                  <c:v>5.0626379835569333</c:v>
                </c:pt>
                <c:pt idx="56">
                  <c:v>5.0681983035080149</c:v>
                </c:pt>
                <c:pt idx="57">
                  <c:v>5.0737493916477883</c:v>
                </c:pt>
                <c:pt idx="58">
                  <c:v>5.0792912709485769</c:v>
                </c:pt>
                <c:pt idx="59">
                  <c:v>4.6634228481855482</c:v>
                </c:pt>
                <c:pt idx="60">
                  <c:v>4.6670224173402559</c:v>
                </c:pt>
                <c:pt idx="61">
                  <c:v>4.6706160299019572</c:v>
                </c:pt>
                <c:pt idx="62">
                  <c:v>4.6742037006439459</c:v>
                </c:pt>
                <c:pt idx="63">
                  <c:v>4.6777854442907056</c:v>
                </c:pt>
                <c:pt idx="64">
                  <c:v>4.6813612755181087</c:v>
                </c:pt>
                <c:pt idx="65">
                  <c:v>4.6849312089536133</c:v>
                </c:pt>
                <c:pt idx="66">
                  <c:v>4.6884952591764684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A52-411A-862B-CBC419327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882096"/>
        <c:axId val="476881704"/>
      </c:scatterChart>
      <c:scatterChart>
        <c:scatterStyle val="lineMarker"/>
        <c:varyColors val="0"/>
        <c:ser>
          <c:idx val="13"/>
          <c:order val="0"/>
          <c:tx>
            <c:v>average</c:v>
          </c:tx>
          <c:spPr>
            <a:ln w="539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'Arrhenius plots'!$AA$3:$AA$71</c:f>
              <c:numCache>
                <c:formatCode>0.00</c:formatCode>
                <c:ptCount val="69"/>
                <c:pt idx="0">
                  <c:v>3.4837736268691799</c:v>
                </c:pt>
                <c:pt idx="1">
                  <c:v>3.4807420893333116</c:v>
                </c:pt>
                <c:pt idx="2">
                  <c:v>3.4777158232387766</c:v>
                </c:pt>
                <c:pt idx="3">
                  <c:v>3.4746948148479748</c:v>
                </c:pt>
                <c:pt idx="4">
                  <c:v>3.4716790504710047</c:v>
                </c:pt>
                <c:pt idx="5">
                  <c:v>3.4686685164654456</c:v>
                </c:pt>
                <c:pt idx="6">
                  <c:v>3.4656631992361606</c:v>
                </c:pt>
                <c:pt idx="7">
                  <c:v>3.462663085235087</c:v>
                </c:pt>
                <c:pt idx="8">
                  <c:v>3.4596681609610349</c:v>
                </c:pt>
                <c:pt idx="9">
                  <c:v>3.4566784129594854</c:v>
                </c:pt>
                <c:pt idx="10">
                  <c:v>3.4536938278223857</c:v>
                </c:pt>
                <c:pt idx="11">
                  <c:v>3.4507143921879533</c:v>
                </c:pt>
                <c:pt idx="12">
                  <c:v>3.4477400927404709</c:v>
                </c:pt>
                <c:pt idx="13">
                  <c:v>3.4447709162100963</c:v>
                </c:pt>
                <c:pt idx="14">
                  <c:v>3.4418068493726524</c:v>
                </c:pt>
                <c:pt idx="15">
                  <c:v>3.4388478790494474</c:v>
                </c:pt>
                <c:pt idx="16">
                  <c:v>3.4358939921070646</c:v>
                </c:pt>
                <c:pt idx="17">
                  <c:v>3.4329451754571743</c:v>
                </c:pt>
                <c:pt idx="18">
                  <c:v>3.4300014160563435</c:v>
                </c:pt>
                <c:pt idx="19">
                  <c:v>3.4270627009058363</c:v>
                </c:pt>
                <c:pt idx="20">
                  <c:v>3.4241290170514325</c:v>
                </c:pt>
                <c:pt idx="21">
                  <c:v>3.4212003515832237</c:v>
                </c:pt>
                <c:pt idx="22">
                  <c:v>3.418276691635437</c:v>
                </c:pt>
                <c:pt idx="23">
                  <c:v>3.4153580243862387</c:v>
                </c:pt>
                <c:pt idx="24">
                  <c:v>3.4124443370575519</c:v>
                </c:pt>
                <c:pt idx="25">
                  <c:v>3.4095356169148654</c:v>
                </c:pt>
                <c:pt idx="26">
                  <c:v>3.4066318512670501</c:v>
                </c:pt>
                <c:pt idx="27">
                  <c:v>3.4037330274661759</c:v>
                </c:pt>
                <c:pt idx="28">
                  <c:v>3.400839132907326</c:v>
                </c:pt>
                <c:pt idx="29">
                  <c:v>3.3979501550284144</c:v>
                </c:pt>
                <c:pt idx="30">
                  <c:v>3.3950660813100035</c:v>
                </c:pt>
                <c:pt idx="31">
                  <c:v>3.3919495604291559</c:v>
                </c:pt>
                <c:pt idx="32">
                  <c:v>3.3890756576749013</c:v>
                </c:pt>
                <c:pt idx="33">
                  <c:v>3.3862066207664152</c:v>
                </c:pt>
                <c:pt idx="34">
                  <c:v>3.3833424373564589</c:v>
                </c:pt>
                <c:pt idx="35">
                  <c:v>3.3804830951395366</c:v>
                </c:pt>
                <c:pt idx="36">
                  <c:v>3.3776285818517153</c:v>
                </c:pt>
                <c:pt idx="37">
                  <c:v>3.3747788852704512</c:v>
                </c:pt>
                <c:pt idx="38">
                  <c:v>3.3719339932144172</c:v>
                </c:pt>
                <c:pt idx="39">
                  <c:v>3.369093893543321</c:v>
                </c:pt>
                <c:pt idx="40">
                  <c:v>3.3662585741577442</c:v>
                </c:pt>
                <c:pt idx="41">
                  <c:v>3.3634280229989599</c:v>
                </c:pt>
                <c:pt idx="42">
                  <c:v>3.3606022280487693</c:v>
                </c:pt>
                <c:pt idx="43">
                  <c:v>3.3577811773293269</c:v>
                </c:pt>
                <c:pt idx="44">
                  <c:v>3.3549648589029744</c:v>
                </c:pt>
                <c:pt idx="45">
                  <c:v>3.3521532608720679</c:v>
                </c:pt>
                <c:pt idx="46">
                  <c:v>3.3493463713788163</c:v>
                </c:pt>
                <c:pt idx="47">
                  <c:v>3.3465441786051127</c:v>
                </c:pt>
                <c:pt idx="48">
                  <c:v>3.3437466707723629</c:v>
                </c:pt>
                <c:pt idx="49">
                  <c:v>3.340953836141328</c:v>
                </c:pt>
                <c:pt idx="50">
                  <c:v>3.3381656630119578</c:v>
                </c:pt>
                <c:pt idx="51">
                  <c:v>3.3353821397232242</c:v>
                </c:pt>
                <c:pt idx="52">
                  <c:v>3.3326032546529647</c:v>
                </c:pt>
                <c:pt idx="53">
                  <c:v>3.3298289962177123</c:v>
                </c:pt>
                <c:pt idx="54">
                  <c:v>3.3270593528725425</c:v>
                </c:pt>
                <c:pt idx="55">
                  <c:v>3.3242943131109102</c:v>
                </c:pt>
                <c:pt idx="56">
                  <c:v>3.3215338654644899</c:v>
                </c:pt>
                <c:pt idx="57">
                  <c:v>3.3187779985030148</c:v>
                </c:pt>
                <c:pt idx="58">
                  <c:v>3.3160267008341271</c:v>
                </c:pt>
                <c:pt idx="59">
                  <c:v>3.3132799611032087</c:v>
                </c:pt>
                <c:pt idx="60">
                  <c:v>3.3105377679932375</c:v>
                </c:pt>
                <c:pt idx="61">
                  <c:v>3.3093677471558109</c:v>
                </c:pt>
                <c:pt idx="62">
                  <c:v>3.3066320299584997</c:v>
                </c:pt>
                <c:pt idx="63">
                  <c:v>3.3039008320364474</c:v>
                </c:pt>
                <c:pt idx="64">
                  <c:v>3.3019650291687213</c:v>
                </c:pt>
                <c:pt idx="65">
                  <c:v>3.2992415338298593</c:v>
                </c:pt>
                <c:pt idx="66">
                  <c:v>3.2965829299448259</c:v>
                </c:pt>
                <c:pt idx="67">
                  <c:v>3.294169816923469</c:v>
                </c:pt>
                <c:pt idx="68">
                  <c:v>3.2932652725177016</c:v>
                </c:pt>
              </c:numCache>
            </c:numRef>
          </c:xVal>
          <c:yVal>
            <c:numRef>
              <c:f>'Arrhenius plots'!$AB$3:$AB$71</c:f>
              <c:numCache>
                <c:formatCode>0.00</c:formatCode>
                <c:ptCount val="69"/>
                <c:pt idx="0">
                  <c:v>4.1464579464960138</c:v>
                </c:pt>
                <c:pt idx="1">
                  <c:v>4.1673182884681657</c:v>
                </c:pt>
                <c:pt idx="2">
                  <c:v>4.1881423572812979</c:v>
                </c:pt>
                <c:pt idx="3">
                  <c:v>4.20893024746427</c:v>
                </c:pt>
                <c:pt idx="4">
                  <c:v>4.2296820532177613</c:v>
                </c:pt>
                <c:pt idx="5">
                  <c:v>4.250397868415698</c:v>
                </c:pt>
                <c:pt idx="6">
                  <c:v>4.271077786606674</c:v>
                </c:pt>
                <c:pt idx="7">
                  <c:v>4.2917219010153502</c:v>
                </c:pt>
                <c:pt idx="8">
                  <c:v>4.3123303045438606</c:v>
                </c:pt>
                <c:pt idx="9">
                  <c:v>4.3329030897732013</c:v>
                </c:pt>
                <c:pt idx="10">
                  <c:v>4.3534403489646252</c:v>
                </c:pt>
                <c:pt idx="11">
                  <c:v>4.3739421740610158</c:v>
                </c:pt>
                <c:pt idx="12">
                  <c:v>4.3944086566882552</c:v>
                </c:pt>
                <c:pt idx="13">
                  <c:v>4.4148398881566022</c:v>
                </c:pt>
                <c:pt idx="14">
                  <c:v>4.4352359594620312</c:v>
                </c:pt>
                <c:pt idx="15">
                  <c:v>4.4555969612875979</c:v>
                </c:pt>
                <c:pt idx="16">
                  <c:v>4.4759229840047841</c:v>
                </c:pt>
                <c:pt idx="17">
                  <c:v>4.4962141176748256</c:v>
                </c:pt>
                <c:pt idx="18">
                  <c:v>4.5164704520500427</c:v>
                </c:pt>
                <c:pt idx="19">
                  <c:v>4.5366920765751741</c:v>
                </c:pt>
                <c:pt idx="20">
                  <c:v>4.5568790803886845</c:v>
                </c:pt>
                <c:pt idx="21">
                  <c:v>4.5770315523240699</c:v>
                </c:pt>
                <c:pt idx="22">
                  <c:v>4.5971495809111742</c:v>
                </c:pt>
                <c:pt idx="23">
                  <c:v>4.6172332543774859</c:v>
                </c:pt>
                <c:pt idx="24">
                  <c:v>4.6666154397980906</c:v>
                </c:pt>
                <c:pt idx="25">
                  <c:v>4.6939827979796567</c:v>
                </c:pt>
                <c:pt idx="26">
                  <c:v>4.7200210843127666</c:v>
                </c:pt>
                <c:pt idx="27">
                  <c:v>4.7624014516901356</c:v>
                </c:pt>
                <c:pt idx="28">
                  <c:v>4.7930176850413932</c:v>
                </c:pt>
                <c:pt idx="29">
                  <c:v>4.8122226481628676</c:v>
                </c:pt>
                <c:pt idx="30">
                  <c:v>4.8185243728713756</c:v>
                </c:pt>
                <c:pt idx="31">
                  <c:v>4.8251374874660478</c:v>
                </c:pt>
                <c:pt idx="32">
                  <c:v>4.8314173186545046</c:v>
                </c:pt>
                <c:pt idx="33">
                  <c:v>4.8376865165511695</c:v>
                </c:pt>
                <c:pt idx="34">
                  <c:v>4.8439451081404208</c:v>
                </c:pt>
                <c:pt idx="35">
                  <c:v>4.8501931203153967</c:v>
                </c:pt>
                <c:pt idx="36">
                  <c:v>4.8564305798784035</c:v>
                </c:pt>
                <c:pt idx="37">
                  <c:v>4.8626575135412802</c:v>
                </c:pt>
                <c:pt idx="38">
                  <c:v>4.868873947925791</c:v>
                </c:pt>
                <c:pt idx="39">
                  <c:v>4.8750799095639987</c:v>
                </c:pt>
                <c:pt idx="40">
                  <c:v>4.8812754248986456</c:v>
                </c:pt>
                <c:pt idx="41">
                  <c:v>4.88746052028353</c:v>
                </c:pt>
                <c:pt idx="42">
                  <c:v>4.8936352219838746</c:v>
                </c:pt>
                <c:pt idx="43">
                  <c:v>4.8997995561767018</c:v>
                </c:pt>
                <c:pt idx="44">
                  <c:v>4.9059535489512047</c:v>
                </c:pt>
                <c:pt idx="45">
                  <c:v>4.9120972263091121</c:v>
                </c:pt>
                <c:pt idx="46">
                  <c:v>4.9182306141650596</c:v>
                </c:pt>
                <c:pt idx="47">
                  <c:v>4.9243537383469462</c:v>
                </c:pt>
                <c:pt idx="48">
                  <c:v>4.9304666245963045</c:v>
                </c:pt>
                <c:pt idx="49">
                  <c:v>4.9365692985686582</c:v>
                </c:pt>
                <c:pt idx="50">
                  <c:v>4.9426617858338799</c:v>
                </c:pt>
                <c:pt idx="51">
                  <c:v>4.9487441118765494</c:v>
                </c:pt>
                <c:pt idx="52">
                  <c:v>4.9548163020963116</c:v>
                </c:pt>
                <c:pt idx="53">
                  <c:v>4.9608783818082234</c:v>
                </c:pt>
                <c:pt idx="54">
                  <c:v>4.9669303762431145</c:v>
                </c:pt>
                <c:pt idx="55">
                  <c:v>4.9729723105479282</c:v>
                </c:pt>
                <c:pt idx="56">
                  <c:v>4.9790042097860763</c:v>
                </c:pt>
                <c:pt idx="57">
                  <c:v>4.9850260989377828</c:v>
                </c:pt>
                <c:pt idx="58">
                  <c:v>4.9910380029004315</c:v>
                </c:pt>
                <c:pt idx="59">
                  <c:v>4.9619231868121521</c:v>
                </c:pt>
                <c:pt idx="60">
                  <c:v>4.967754864669109</c:v>
                </c:pt>
                <c:pt idx="61">
                  <c:v>4.968401834076392</c:v>
                </c:pt>
                <c:pt idx="62">
                  <c:v>4.974408971632398</c:v>
                </c:pt>
                <c:pt idx="63">
                  <c:v>4.9804061868023188</c:v>
                </c:pt>
                <c:pt idx="64">
                  <c:v>4.981747579813451</c:v>
                </c:pt>
                <c:pt idx="65">
                  <c:v>4.9873739419661565</c:v>
                </c:pt>
                <c:pt idx="66">
                  <c:v>4.9660965065931313</c:v>
                </c:pt>
                <c:pt idx="67">
                  <c:v>4.9991763186506066</c:v>
                </c:pt>
                <c:pt idx="68">
                  <c:v>5.0961941771374821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05-4FD4-8A10-FEBDB10A96D8}"/>
            </c:ext>
          </c:extLst>
        </c:ser>
        <c:ser>
          <c:idx val="12"/>
          <c:order val="13"/>
          <c:tx>
            <c:v>13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'Arrhenius plots'!$Y$2:$Y$71</c:f>
              <c:numCache>
                <c:formatCode>General</c:formatCode>
                <c:ptCount val="70"/>
                <c:pt idx="0">
                  <c:v>13.5</c:v>
                </c:pt>
                <c:pt idx="1">
                  <c:v>13.75</c:v>
                </c:pt>
                <c:pt idx="2">
                  <c:v>14</c:v>
                </c:pt>
                <c:pt idx="3">
                  <c:v>14.25</c:v>
                </c:pt>
                <c:pt idx="4">
                  <c:v>14.5</c:v>
                </c:pt>
                <c:pt idx="5">
                  <c:v>14.75</c:v>
                </c:pt>
                <c:pt idx="6">
                  <c:v>15</c:v>
                </c:pt>
                <c:pt idx="7">
                  <c:v>15.25</c:v>
                </c:pt>
                <c:pt idx="8">
                  <c:v>15.5</c:v>
                </c:pt>
                <c:pt idx="9">
                  <c:v>15.75</c:v>
                </c:pt>
                <c:pt idx="10">
                  <c:v>16</c:v>
                </c:pt>
                <c:pt idx="11">
                  <c:v>16.25</c:v>
                </c:pt>
                <c:pt idx="12">
                  <c:v>16.5</c:v>
                </c:pt>
                <c:pt idx="13">
                  <c:v>16.75</c:v>
                </c:pt>
                <c:pt idx="14">
                  <c:v>17</c:v>
                </c:pt>
                <c:pt idx="15">
                  <c:v>17.25</c:v>
                </c:pt>
                <c:pt idx="16">
                  <c:v>17.5</c:v>
                </c:pt>
                <c:pt idx="17">
                  <c:v>17.75</c:v>
                </c:pt>
                <c:pt idx="18">
                  <c:v>18</c:v>
                </c:pt>
                <c:pt idx="19">
                  <c:v>18.25</c:v>
                </c:pt>
                <c:pt idx="20">
                  <c:v>18.5</c:v>
                </c:pt>
                <c:pt idx="21">
                  <c:v>18.75</c:v>
                </c:pt>
                <c:pt idx="22">
                  <c:v>19</c:v>
                </c:pt>
                <c:pt idx="23">
                  <c:v>19.25</c:v>
                </c:pt>
                <c:pt idx="24">
                  <c:v>19.5</c:v>
                </c:pt>
                <c:pt idx="25">
                  <c:v>19.75</c:v>
                </c:pt>
                <c:pt idx="26">
                  <c:v>20</c:v>
                </c:pt>
                <c:pt idx="27">
                  <c:v>20.25</c:v>
                </c:pt>
                <c:pt idx="28">
                  <c:v>20.5</c:v>
                </c:pt>
                <c:pt idx="29">
                  <c:v>20.75</c:v>
                </c:pt>
                <c:pt idx="30">
                  <c:v>21</c:v>
                </c:pt>
                <c:pt idx="31">
                  <c:v>21.25</c:v>
                </c:pt>
                <c:pt idx="32">
                  <c:v>21.5</c:v>
                </c:pt>
                <c:pt idx="33">
                  <c:v>21.75</c:v>
                </c:pt>
                <c:pt idx="34">
                  <c:v>22</c:v>
                </c:pt>
                <c:pt idx="35">
                  <c:v>22.25</c:v>
                </c:pt>
                <c:pt idx="36">
                  <c:v>22.5</c:v>
                </c:pt>
                <c:pt idx="37">
                  <c:v>22.75</c:v>
                </c:pt>
                <c:pt idx="38">
                  <c:v>23</c:v>
                </c:pt>
                <c:pt idx="39">
                  <c:v>23.25</c:v>
                </c:pt>
                <c:pt idx="40">
                  <c:v>23.5</c:v>
                </c:pt>
                <c:pt idx="41">
                  <c:v>23.75</c:v>
                </c:pt>
                <c:pt idx="42">
                  <c:v>24</c:v>
                </c:pt>
                <c:pt idx="43">
                  <c:v>24.25</c:v>
                </c:pt>
                <c:pt idx="44">
                  <c:v>24.5</c:v>
                </c:pt>
                <c:pt idx="45">
                  <c:v>24.75</c:v>
                </c:pt>
                <c:pt idx="46">
                  <c:v>25</c:v>
                </c:pt>
                <c:pt idx="47">
                  <c:v>25.25</c:v>
                </c:pt>
                <c:pt idx="48">
                  <c:v>25.5</c:v>
                </c:pt>
                <c:pt idx="49">
                  <c:v>25.75</c:v>
                </c:pt>
                <c:pt idx="50">
                  <c:v>26</c:v>
                </c:pt>
                <c:pt idx="51">
                  <c:v>26.25</c:v>
                </c:pt>
                <c:pt idx="52">
                  <c:v>26.5</c:v>
                </c:pt>
                <c:pt idx="53">
                  <c:v>26.75</c:v>
                </c:pt>
                <c:pt idx="54">
                  <c:v>27</c:v>
                </c:pt>
                <c:pt idx="55">
                  <c:v>27.25</c:v>
                </c:pt>
                <c:pt idx="56">
                  <c:v>27.5</c:v>
                </c:pt>
                <c:pt idx="57">
                  <c:v>27.75</c:v>
                </c:pt>
                <c:pt idx="58">
                  <c:v>28</c:v>
                </c:pt>
                <c:pt idx="59">
                  <c:v>28.25</c:v>
                </c:pt>
                <c:pt idx="60">
                  <c:v>28.5</c:v>
                </c:pt>
                <c:pt idx="61">
                  <c:v>28.75</c:v>
                </c:pt>
                <c:pt idx="62">
                  <c:v>29</c:v>
                </c:pt>
                <c:pt idx="63">
                  <c:v>29.25</c:v>
                </c:pt>
                <c:pt idx="64">
                  <c:v>29.5</c:v>
                </c:pt>
                <c:pt idx="65">
                  <c:v>29.75</c:v>
                </c:pt>
                <c:pt idx="66">
                  <c:v>30</c:v>
                </c:pt>
                <c:pt idx="67">
                  <c:v>30.25</c:v>
                </c:pt>
                <c:pt idx="68">
                  <c:v>30.5</c:v>
                </c:pt>
                <c:pt idx="69">
                  <c:v>30.75</c:v>
                </c:pt>
              </c:numCache>
            </c:numRef>
          </c:xVal>
          <c:yVal>
            <c:numRef>
              <c:f>'Arrhenius plots'!$Z$2:$Z$71</c:f>
              <c:numCache>
                <c:formatCode>0.00</c:formatCode>
                <c:ptCount val="70"/>
                <c:pt idx="0" formatCode="General">
                  <c:v>4.2</c:v>
                </c:pt>
                <c:pt idx="1">
                  <c:v>4.2</c:v>
                </c:pt>
                <c:pt idx="2">
                  <c:v>4.2</c:v>
                </c:pt>
                <c:pt idx="3">
                  <c:v>4.3</c:v>
                </c:pt>
                <c:pt idx="4">
                  <c:v>4.3</c:v>
                </c:pt>
                <c:pt idx="5">
                  <c:v>4.3</c:v>
                </c:pt>
                <c:pt idx="6">
                  <c:v>4.3</c:v>
                </c:pt>
                <c:pt idx="7">
                  <c:v>4.3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4.43</c:v>
                </c:pt>
                <c:pt idx="11">
                  <c:v>4.45</c:v>
                </c:pt>
                <c:pt idx="12">
                  <c:v>4.47</c:v>
                </c:pt>
                <c:pt idx="13">
                  <c:v>4.5</c:v>
                </c:pt>
                <c:pt idx="14">
                  <c:v>4.51</c:v>
                </c:pt>
                <c:pt idx="15">
                  <c:v>4.53</c:v>
                </c:pt>
                <c:pt idx="16">
                  <c:v>4.55</c:v>
                </c:pt>
                <c:pt idx="17">
                  <c:v>4.58</c:v>
                </c:pt>
                <c:pt idx="18">
                  <c:v>4.5999999999999996</c:v>
                </c:pt>
                <c:pt idx="19">
                  <c:v>4.62</c:v>
                </c:pt>
                <c:pt idx="20">
                  <c:v>4.6500000000000004</c:v>
                </c:pt>
                <c:pt idx="21">
                  <c:v>4.66</c:v>
                </c:pt>
                <c:pt idx="22">
                  <c:v>4.6900000000000004</c:v>
                </c:pt>
                <c:pt idx="23">
                  <c:v>4.71</c:v>
                </c:pt>
                <c:pt idx="24">
                  <c:v>4.7300000000000004</c:v>
                </c:pt>
                <c:pt idx="25">
                  <c:v>4.75</c:v>
                </c:pt>
                <c:pt idx="26">
                  <c:v>4.7699999999999996</c:v>
                </c:pt>
                <c:pt idx="27">
                  <c:v>4.8</c:v>
                </c:pt>
                <c:pt idx="28">
                  <c:v>4.82</c:v>
                </c:pt>
                <c:pt idx="29">
                  <c:v>4.9000000000000004</c:v>
                </c:pt>
                <c:pt idx="30">
                  <c:v>4.9000000000000004</c:v>
                </c:pt>
                <c:pt idx="31">
                  <c:v>4.9000000000000004</c:v>
                </c:pt>
                <c:pt idx="32">
                  <c:v>4.91</c:v>
                </c:pt>
                <c:pt idx="33">
                  <c:v>4.92</c:v>
                </c:pt>
                <c:pt idx="34">
                  <c:v>4.92</c:v>
                </c:pt>
                <c:pt idx="35">
                  <c:v>4.93</c:v>
                </c:pt>
                <c:pt idx="36">
                  <c:v>4.9400000000000004</c:v>
                </c:pt>
                <c:pt idx="37">
                  <c:v>4.9400000000000004</c:v>
                </c:pt>
                <c:pt idx="38">
                  <c:v>4.95</c:v>
                </c:pt>
                <c:pt idx="39">
                  <c:v>4.95</c:v>
                </c:pt>
                <c:pt idx="40">
                  <c:v>4.96</c:v>
                </c:pt>
                <c:pt idx="41">
                  <c:v>4.97</c:v>
                </c:pt>
                <c:pt idx="42">
                  <c:v>4.97</c:v>
                </c:pt>
                <c:pt idx="43">
                  <c:v>4.9800000000000004</c:v>
                </c:pt>
                <c:pt idx="44">
                  <c:v>4.9800000000000004</c:v>
                </c:pt>
                <c:pt idx="45">
                  <c:v>4.99</c:v>
                </c:pt>
                <c:pt idx="46">
                  <c:v>4.99</c:v>
                </c:pt>
                <c:pt idx="47">
                  <c:v>5</c:v>
                </c:pt>
                <c:pt idx="48">
                  <c:v>5.01</c:v>
                </c:pt>
                <c:pt idx="49">
                  <c:v>5.01</c:v>
                </c:pt>
                <c:pt idx="50">
                  <c:v>5.0199999999999996</c:v>
                </c:pt>
                <c:pt idx="51">
                  <c:v>5.0199999999999996</c:v>
                </c:pt>
                <c:pt idx="52">
                  <c:v>5.03</c:v>
                </c:pt>
                <c:pt idx="53">
                  <c:v>5.04</c:v>
                </c:pt>
                <c:pt idx="54">
                  <c:v>5.05</c:v>
                </c:pt>
                <c:pt idx="55">
                  <c:v>5.05</c:v>
                </c:pt>
                <c:pt idx="56">
                  <c:v>5.0599999999999996</c:v>
                </c:pt>
                <c:pt idx="57">
                  <c:v>5.0599999999999996</c:v>
                </c:pt>
                <c:pt idx="58">
                  <c:v>5.07</c:v>
                </c:pt>
                <c:pt idx="59">
                  <c:v>5.07</c:v>
                </c:pt>
                <c:pt idx="60">
                  <c:v>5.08</c:v>
                </c:pt>
                <c:pt idx="61">
                  <c:v>5.09</c:v>
                </c:pt>
                <c:pt idx="62">
                  <c:v>5.09</c:v>
                </c:pt>
                <c:pt idx="63">
                  <c:v>5.0999999999999996</c:v>
                </c:pt>
                <c:pt idx="64">
                  <c:v>5.1100000000000003</c:v>
                </c:pt>
                <c:pt idx="65">
                  <c:v>5.1100000000000003</c:v>
                </c:pt>
                <c:pt idx="66">
                  <c:v>5.12</c:v>
                </c:pt>
                <c:pt idx="67">
                  <c:v>5.12</c:v>
                </c:pt>
                <c:pt idx="68">
                  <c:v>5.13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A52-411A-862B-CBC419327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880920"/>
        <c:axId val="476881312"/>
      </c:scatterChart>
      <c:valAx>
        <c:axId val="476882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ZA" sz="14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Temperature (K–1 × 1000)</a:t>
                </a:r>
                <a:r>
                  <a:rPr lang="en-ZA" sz="14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endParaRPr lang="en-ZA" sz="14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76881704"/>
        <c:crosses val="autoZero"/>
        <c:crossBetween val="midCat"/>
      </c:valAx>
      <c:valAx>
        <c:axId val="476881704"/>
        <c:scaling>
          <c:orientation val="minMax"/>
          <c:max val="6"/>
          <c:min val="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ZA" sz="14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Ln(ƒ</a:t>
                </a:r>
                <a:r>
                  <a:rPr lang="az-Cyrl-AZ" sz="14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н</a:t>
                </a:r>
                <a:r>
                  <a:rPr lang="en-ZA" sz="14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max)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76882096"/>
        <c:crosses val="autoZero"/>
        <c:crossBetween val="midCat"/>
      </c:valAx>
      <c:valAx>
        <c:axId val="47688131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476880920"/>
        <c:crosses val="max"/>
        <c:crossBetween val="midCat"/>
      </c:valAx>
      <c:valAx>
        <c:axId val="476880920"/>
        <c:scaling>
          <c:orientation val="maxMin"/>
          <c:max val="33"/>
          <c:min val="13"/>
        </c:scaling>
        <c:delete val="0"/>
        <c:axPos val="t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76881312"/>
        <c:crosses val="max"/>
        <c:crossBetween val="midCat"/>
        <c:majorUnit val="2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strRef>
              <c:f>'Arrhenius plots'!$AB$2</c:f>
              <c:strCache>
                <c:ptCount val="1"/>
                <c:pt idx="0">
                  <c:v>average Ln(ƒнmax)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xVal>
            <c:numRef>
              <c:f>'Arrhenius plots'!$AA$3:$AA$71</c:f>
              <c:numCache>
                <c:formatCode>0.00</c:formatCode>
                <c:ptCount val="69"/>
                <c:pt idx="0">
                  <c:v>3.4837736268691799</c:v>
                </c:pt>
                <c:pt idx="1">
                  <c:v>3.4807420893333116</c:v>
                </c:pt>
                <c:pt idx="2">
                  <c:v>3.4777158232387766</c:v>
                </c:pt>
                <c:pt idx="3">
                  <c:v>3.4746948148479748</c:v>
                </c:pt>
                <c:pt idx="4">
                  <c:v>3.4716790504710047</c:v>
                </c:pt>
                <c:pt idx="5">
                  <c:v>3.4686685164654456</c:v>
                </c:pt>
                <c:pt idx="6">
                  <c:v>3.4656631992361606</c:v>
                </c:pt>
                <c:pt idx="7">
                  <c:v>3.462663085235087</c:v>
                </c:pt>
                <c:pt idx="8">
                  <c:v>3.4596681609610349</c:v>
                </c:pt>
                <c:pt idx="9">
                  <c:v>3.4566784129594854</c:v>
                </c:pt>
                <c:pt idx="10">
                  <c:v>3.4536938278223857</c:v>
                </c:pt>
                <c:pt idx="11">
                  <c:v>3.4507143921879533</c:v>
                </c:pt>
                <c:pt idx="12">
                  <c:v>3.4477400927404709</c:v>
                </c:pt>
                <c:pt idx="13">
                  <c:v>3.4447709162100963</c:v>
                </c:pt>
                <c:pt idx="14">
                  <c:v>3.4418068493726524</c:v>
                </c:pt>
                <c:pt idx="15">
                  <c:v>3.4388478790494474</c:v>
                </c:pt>
                <c:pt idx="16">
                  <c:v>3.4358939921070646</c:v>
                </c:pt>
                <c:pt idx="17">
                  <c:v>3.4329451754571743</c:v>
                </c:pt>
                <c:pt idx="18">
                  <c:v>3.4300014160563435</c:v>
                </c:pt>
                <c:pt idx="19">
                  <c:v>3.4270627009058363</c:v>
                </c:pt>
                <c:pt idx="20">
                  <c:v>3.4241290170514325</c:v>
                </c:pt>
                <c:pt idx="21">
                  <c:v>3.4212003515832237</c:v>
                </c:pt>
                <c:pt idx="22">
                  <c:v>3.418276691635437</c:v>
                </c:pt>
                <c:pt idx="23">
                  <c:v>3.4153580243862387</c:v>
                </c:pt>
                <c:pt idx="24">
                  <c:v>3.4124443370575519</c:v>
                </c:pt>
                <c:pt idx="25">
                  <c:v>3.4095356169148654</c:v>
                </c:pt>
                <c:pt idx="26">
                  <c:v>3.4066318512670501</c:v>
                </c:pt>
                <c:pt idx="27">
                  <c:v>3.4037330274661759</c:v>
                </c:pt>
                <c:pt idx="28">
                  <c:v>3.400839132907326</c:v>
                </c:pt>
                <c:pt idx="29">
                  <c:v>3.3979501550284144</c:v>
                </c:pt>
                <c:pt idx="30">
                  <c:v>3.3950660813100035</c:v>
                </c:pt>
                <c:pt idx="31">
                  <c:v>3.3919495604291559</c:v>
                </c:pt>
                <c:pt idx="32">
                  <c:v>3.3890756576749013</c:v>
                </c:pt>
                <c:pt idx="33">
                  <c:v>3.3862066207664152</c:v>
                </c:pt>
                <c:pt idx="34">
                  <c:v>3.3833424373564589</c:v>
                </c:pt>
                <c:pt idx="35">
                  <c:v>3.3804830951395366</c:v>
                </c:pt>
                <c:pt idx="36">
                  <c:v>3.3776285818517153</c:v>
                </c:pt>
                <c:pt idx="37">
                  <c:v>3.3747788852704512</c:v>
                </c:pt>
                <c:pt idx="38">
                  <c:v>3.3719339932144172</c:v>
                </c:pt>
                <c:pt idx="39">
                  <c:v>3.369093893543321</c:v>
                </c:pt>
                <c:pt idx="40">
                  <c:v>3.3662585741577442</c:v>
                </c:pt>
                <c:pt idx="41">
                  <c:v>3.3634280229989599</c:v>
                </c:pt>
                <c:pt idx="42">
                  <c:v>3.3606022280487693</c:v>
                </c:pt>
                <c:pt idx="43">
                  <c:v>3.3577811773293269</c:v>
                </c:pt>
                <c:pt idx="44">
                  <c:v>3.3549648589029744</c:v>
                </c:pt>
                <c:pt idx="45">
                  <c:v>3.3521532608720679</c:v>
                </c:pt>
                <c:pt idx="46">
                  <c:v>3.3493463713788163</c:v>
                </c:pt>
                <c:pt idx="47">
                  <c:v>3.3465441786051127</c:v>
                </c:pt>
                <c:pt idx="48">
                  <c:v>3.3437466707723629</c:v>
                </c:pt>
                <c:pt idx="49">
                  <c:v>3.340953836141328</c:v>
                </c:pt>
                <c:pt idx="50">
                  <c:v>3.3381656630119578</c:v>
                </c:pt>
                <c:pt idx="51">
                  <c:v>3.3353821397232242</c:v>
                </c:pt>
                <c:pt idx="52">
                  <c:v>3.3326032546529647</c:v>
                </c:pt>
                <c:pt idx="53">
                  <c:v>3.3298289962177123</c:v>
                </c:pt>
                <c:pt idx="54">
                  <c:v>3.3270593528725425</c:v>
                </c:pt>
                <c:pt idx="55">
                  <c:v>3.3242943131109102</c:v>
                </c:pt>
                <c:pt idx="56">
                  <c:v>3.3215338654644899</c:v>
                </c:pt>
                <c:pt idx="57">
                  <c:v>3.3187779985030148</c:v>
                </c:pt>
                <c:pt idx="58">
                  <c:v>3.3160267008341271</c:v>
                </c:pt>
                <c:pt idx="59">
                  <c:v>3.3132799611032087</c:v>
                </c:pt>
                <c:pt idx="60">
                  <c:v>3.3105377679932375</c:v>
                </c:pt>
                <c:pt idx="61">
                  <c:v>3.3093677471558109</c:v>
                </c:pt>
                <c:pt idx="62">
                  <c:v>3.3066320299584997</c:v>
                </c:pt>
                <c:pt idx="63">
                  <c:v>3.3039008320364474</c:v>
                </c:pt>
                <c:pt idx="64">
                  <c:v>3.3019650291687213</c:v>
                </c:pt>
                <c:pt idx="65">
                  <c:v>3.2992415338298593</c:v>
                </c:pt>
                <c:pt idx="66">
                  <c:v>3.2965829299448259</c:v>
                </c:pt>
                <c:pt idx="67">
                  <c:v>3.294169816923469</c:v>
                </c:pt>
                <c:pt idx="68">
                  <c:v>3.2932652725177016</c:v>
                </c:pt>
              </c:numCache>
            </c:numRef>
          </c:xVal>
          <c:yVal>
            <c:numRef>
              <c:f>'Arrhenius plots'!$AB$3:$AB$71</c:f>
              <c:numCache>
                <c:formatCode>0.00</c:formatCode>
                <c:ptCount val="69"/>
                <c:pt idx="0">
                  <c:v>4.1464579464960138</c:v>
                </c:pt>
                <c:pt idx="1">
                  <c:v>4.1673182884681657</c:v>
                </c:pt>
                <c:pt idx="2">
                  <c:v>4.1881423572812979</c:v>
                </c:pt>
                <c:pt idx="3">
                  <c:v>4.20893024746427</c:v>
                </c:pt>
                <c:pt idx="4">
                  <c:v>4.2296820532177613</c:v>
                </c:pt>
                <c:pt idx="5">
                  <c:v>4.250397868415698</c:v>
                </c:pt>
                <c:pt idx="6">
                  <c:v>4.271077786606674</c:v>
                </c:pt>
                <c:pt idx="7">
                  <c:v>4.2917219010153502</c:v>
                </c:pt>
                <c:pt idx="8">
                  <c:v>4.3123303045438606</c:v>
                </c:pt>
                <c:pt idx="9">
                  <c:v>4.3329030897732013</c:v>
                </c:pt>
                <c:pt idx="10">
                  <c:v>4.3534403489646252</c:v>
                </c:pt>
                <c:pt idx="11">
                  <c:v>4.3739421740610158</c:v>
                </c:pt>
                <c:pt idx="12">
                  <c:v>4.3944086566882552</c:v>
                </c:pt>
                <c:pt idx="13">
                  <c:v>4.4148398881566022</c:v>
                </c:pt>
                <c:pt idx="14">
                  <c:v>4.4352359594620312</c:v>
                </c:pt>
                <c:pt idx="15">
                  <c:v>4.4555969612875979</c:v>
                </c:pt>
                <c:pt idx="16">
                  <c:v>4.4759229840047841</c:v>
                </c:pt>
                <c:pt idx="17">
                  <c:v>4.4962141176748256</c:v>
                </c:pt>
                <c:pt idx="18">
                  <c:v>4.5164704520500427</c:v>
                </c:pt>
                <c:pt idx="19">
                  <c:v>4.5366920765751741</c:v>
                </c:pt>
                <c:pt idx="20">
                  <c:v>4.5568790803886845</c:v>
                </c:pt>
                <c:pt idx="21">
                  <c:v>4.5770315523240699</c:v>
                </c:pt>
                <c:pt idx="22">
                  <c:v>4.5971495809111742</c:v>
                </c:pt>
                <c:pt idx="23">
                  <c:v>4.6172332543774859</c:v>
                </c:pt>
                <c:pt idx="24">
                  <c:v>4.6666154397980906</c:v>
                </c:pt>
                <c:pt idx="25">
                  <c:v>4.6939827979796567</c:v>
                </c:pt>
                <c:pt idx="26">
                  <c:v>4.7200210843127666</c:v>
                </c:pt>
                <c:pt idx="27">
                  <c:v>4.7624014516901356</c:v>
                </c:pt>
                <c:pt idx="28">
                  <c:v>4.7930176850413932</c:v>
                </c:pt>
                <c:pt idx="29">
                  <c:v>4.8122226481628676</c:v>
                </c:pt>
                <c:pt idx="30">
                  <c:v>4.8185243728713756</c:v>
                </c:pt>
                <c:pt idx="31">
                  <c:v>4.8251374874660478</c:v>
                </c:pt>
                <c:pt idx="32">
                  <c:v>4.8314173186545046</c:v>
                </c:pt>
                <c:pt idx="33">
                  <c:v>4.8376865165511695</c:v>
                </c:pt>
                <c:pt idx="34">
                  <c:v>4.8439451081404208</c:v>
                </c:pt>
                <c:pt idx="35">
                  <c:v>4.8501931203153967</c:v>
                </c:pt>
                <c:pt idx="36">
                  <c:v>4.8564305798784035</c:v>
                </c:pt>
                <c:pt idx="37">
                  <c:v>4.8626575135412802</c:v>
                </c:pt>
                <c:pt idx="38">
                  <c:v>4.868873947925791</c:v>
                </c:pt>
                <c:pt idx="39">
                  <c:v>4.8750799095639987</c:v>
                </c:pt>
                <c:pt idx="40">
                  <c:v>4.8812754248986456</c:v>
                </c:pt>
                <c:pt idx="41">
                  <c:v>4.88746052028353</c:v>
                </c:pt>
                <c:pt idx="42">
                  <c:v>4.8936352219838746</c:v>
                </c:pt>
                <c:pt idx="43">
                  <c:v>4.8997995561767018</c:v>
                </c:pt>
                <c:pt idx="44">
                  <c:v>4.9059535489512047</c:v>
                </c:pt>
                <c:pt idx="45">
                  <c:v>4.9120972263091121</c:v>
                </c:pt>
                <c:pt idx="46">
                  <c:v>4.9182306141650596</c:v>
                </c:pt>
                <c:pt idx="47">
                  <c:v>4.9243537383469462</c:v>
                </c:pt>
                <c:pt idx="48">
                  <c:v>4.9304666245963045</c:v>
                </c:pt>
                <c:pt idx="49">
                  <c:v>4.9365692985686582</c:v>
                </c:pt>
                <c:pt idx="50">
                  <c:v>4.9426617858338799</c:v>
                </c:pt>
                <c:pt idx="51">
                  <c:v>4.9487441118765494</c:v>
                </c:pt>
                <c:pt idx="52">
                  <c:v>4.9548163020963116</c:v>
                </c:pt>
                <c:pt idx="53">
                  <c:v>4.9608783818082234</c:v>
                </c:pt>
                <c:pt idx="54">
                  <c:v>4.9669303762431145</c:v>
                </c:pt>
                <c:pt idx="55">
                  <c:v>4.9729723105479282</c:v>
                </c:pt>
                <c:pt idx="56">
                  <c:v>4.9790042097860763</c:v>
                </c:pt>
                <c:pt idx="57">
                  <c:v>4.9850260989377828</c:v>
                </c:pt>
                <c:pt idx="58">
                  <c:v>4.9910380029004315</c:v>
                </c:pt>
                <c:pt idx="59">
                  <c:v>4.9619231868121521</c:v>
                </c:pt>
                <c:pt idx="60">
                  <c:v>4.967754864669109</c:v>
                </c:pt>
                <c:pt idx="61">
                  <c:v>4.968401834076392</c:v>
                </c:pt>
                <c:pt idx="62">
                  <c:v>4.974408971632398</c:v>
                </c:pt>
                <c:pt idx="63">
                  <c:v>4.9804061868023188</c:v>
                </c:pt>
                <c:pt idx="64">
                  <c:v>4.981747579813451</c:v>
                </c:pt>
                <c:pt idx="65">
                  <c:v>4.9873739419661565</c:v>
                </c:pt>
                <c:pt idx="66">
                  <c:v>4.9660965065931313</c:v>
                </c:pt>
                <c:pt idx="67">
                  <c:v>4.9991763186506066</c:v>
                </c:pt>
                <c:pt idx="68">
                  <c:v>5.0961941771374821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A6-4B2F-96A7-258C80737717}"/>
            </c:ext>
          </c:extLst>
        </c:ser>
        <c:ser>
          <c:idx val="3"/>
          <c:order val="1"/>
          <c:tx>
            <c:v>temp</c:v>
          </c:tx>
          <c:xVal>
            <c:numRef>
              <c:f>'Arrhenius plots'!$Y$2:$Y$70</c:f>
              <c:numCache>
                <c:formatCode>General</c:formatCode>
                <c:ptCount val="69"/>
                <c:pt idx="0">
                  <c:v>13.5</c:v>
                </c:pt>
                <c:pt idx="1">
                  <c:v>13.75</c:v>
                </c:pt>
                <c:pt idx="2">
                  <c:v>14</c:v>
                </c:pt>
                <c:pt idx="3">
                  <c:v>14.25</c:v>
                </c:pt>
                <c:pt idx="4">
                  <c:v>14.5</c:v>
                </c:pt>
                <c:pt idx="5">
                  <c:v>14.75</c:v>
                </c:pt>
                <c:pt idx="6">
                  <c:v>15</c:v>
                </c:pt>
                <c:pt idx="7">
                  <c:v>15.25</c:v>
                </c:pt>
                <c:pt idx="8">
                  <c:v>15.5</c:v>
                </c:pt>
                <c:pt idx="9">
                  <c:v>15.75</c:v>
                </c:pt>
                <c:pt idx="10">
                  <c:v>16</c:v>
                </c:pt>
                <c:pt idx="11">
                  <c:v>16.25</c:v>
                </c:pt>
                <c:pt idx="12">
                  <c:v>16.5</c:v>
                </c:pt>
                <c:pt idx="13">
                  <c:v>16.75</c:v>
                </c:pt>
                <c:pt idx="14">
                  <c:v>17</c:v>
                </c:pt>
                <c:pt idx="15">
                  <c:v>17.25</c:v>
                </c:pt>
                <c:pt idx="16">
                  <c:v>17.5</c:v>
                </c:pt>
                <c:pt idx="17">
                  <c:v>17.75</c:v>
                </c:pt>
                <c:pt idx="18">
                  <c:v>18</c:v>
                </c:pt>
                <c:pt idx="19">
                  <c:v>18.25</c:v>
                </c:pt>
                <c:pt idx="20">
                  <c:v>18.5</c:v>
                </c:pt>
                <c:pt idx="21">
                  <c:v>18.75</c:v>
                </c:pt>
                <c:pt idx="22">
                  <c:v>19</c:v>
                </c:pt>
                <c:pt idx="23">
                  <c:v>19.25</c:v>
                </c:pt>
                <c:pt idx="24">
                  <c:v>19.5</c:v>
                </c:pt>
                <c:pt idx="25">
                  <c:v>19.75</c:v>
                </c:pt>
                <c:pt idx="26">
                  <c:v>20</c:v>
                </c:pt>
                <c:pt idx="27">
                  <c:v>20.25</c:v>
                </c:pt>
                <c:pt idx="28">
                  <c:v>20.5</c:v>
                </c:pt>
                <c:pt idx="29">
                  <c:v>20.75</c:v>
                </c:pt>
                <c:pt idx="30">
                  <c:v>21</c:v>
                </c:pt>
                <c:pt idx="31">
                  <c:v>21.25</c:v>
                </c:pt>
                <c:pt idx="32">
                  <c:v>21.5</c:v>
                </c:pt>
                <c:pt idx="33">
                  <c:v>21.75</c:v>
                </c:pt>
                <c:pt idx="34">
                  <c:v>22</c:v>
                </c:pt>
                <c:pt idx="35">
                  <c:v>22.25</c:v>
                </c:pt>
                <c:pt idx="36">
                  <c:v>22.5</c:v>
                </c:pt>
                <c:pt idx="37">
                  <c:v>22.75</c:v>
                </c:pt>
                <c:pt idx="38">
                  <c:v>23</c:v>
                </c:pt>
                <c:pt idx="39">
                  <c:v>23.25</c:v>
                </c:pt>
                <c:pt idx="40">
                  <c:v>23.5</c:v>
                </c:pt>
                <c:pt idx="41">
                  <c:v>23.75</c:v>
                </c:pt>
                <c:pt idx="42">
                  <c:v>24</c:v>
                </c:pt>
                <c:pt idx="43">
                  <c:v>24.25</c:v>
                </c:pt>
                <c:pt idx="44">
                  <c:v>24.5</c:v>
                </c:pt>
                <c:pt idx="45">
                  <c:v>24.75</c:v>
                </c:pt>
                <c:pt idx="46">
                  <c:v>25</c:v>
                </c:pt>
                <c:pt idx="47">
                  <c:v>25.25</c:v>
                </c:pt>
                <c:pt idx="48">
                  <c:v>25.5</c:v>
                </c:pt>
                <c:pt idx="49">
                  <c:v>25.75</c:v>
                </c:pt>
                <c:pt idx="50">
                  <c:v>26</c:v>
                </c:pt>
                <c:pt idx="51">
                  <c:v>26.25</c:v>
                </c:pt>
                <c:pt idx="52">
                  <c:v>26.5</c:v>
                </c:pt>
                <c:pt idx="53">
                  <c:v>26.75</c:v>
                </c:pt>
                <c:pt idx="54">
                  <c:v>27</c:v>
                </c:pt>
                <c:pt idx="55">
                  <c:v>27.25</c:v>
                </c:pt>
                <c:pt idx="56">
                  <c:v>27.5</c:v>
                </c:pt>
                <c:pt idx="57">
                  <c:v>27.75</c:v>
                </c:pt>
                <c:pt idx="58">
                  <c:v>28</c:v>
                </c:pt>
                <c:pt idx="59">
                  <c:v>28.25</c:v>
                </c:pt>
                <c:pt idx="60">
                  <c:v>28.5</c:v>
                </c:pt>
                <c:pt idx="61">
                  <c:v>28.75</c:v>
                </c:pt>
                <c:pt idx="62">
                  <c:v>29</c:v>
                </c:pt>
                <c:pt idx="63">
                  <c:v>29.25</c:v>
                </c:pt>
                <c:pt idx="64">
                  <c:v>29.5</c:v>
                </c:pt>
                <c:pt idx="65">
                  <c:v>29.75</c:v>
                </c:pt>
                <c:pt idx="66">
                  <c:v>30</c:v>
                </c:pt>
                <c:pt idx="67">
                  <c:v>30.25</c:v>
                </c:pt>
                <c:pt idx="68">
                  <c:v>30.5</c:v>
                </c:pt>
              </c:numCache>
            </c:numRef>
          </c:xVal>
          <c:yVal>
            <c:numRef>
              <c:f>'Arrhenius plots'!$Z$2:$Z$70</c:f>
              <c:numCache>
                <c:formatCode>0.00</c:formatCode>
                <c:ptCount val="69"/>
                <c:pt idx="0" formatCode="General">
                  <c:v>4.2</c:v>
                </c:pt>
                <c:pt idx="1">
                  <c:v>4.2</c:v>
                </c:pt>
                <c:pt idx="2">
                  <c:v>4.2</c:v>
                </c:pt>
                <c:pt idx="3">
                  <c:v>4.3</c:v>
                </c:pt>
                <c:pt idx="4">
                  <c:v>4.3</c:v>
                </c:pt>
                <c:pt idx="5">
                  <c:v>4.3</c:v>
                </c:pt>
                <c:pt idx="6">
                  <c:v>4.3</c:v>
                </c:pt>
                <c:pt idx="7">
                  <c:v>4.3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4.43</c:v>
                </c:pt>
                <c:pt idx="11">
                  <c:v>4.45</c:v>
                </c:pt>
                <c:pt idx="12">
                  <c:v>4.47</c:v>
                </c:pt>
                <c:pt idx="13">
                  <c:v>4.5</c:v>
                </c:pt>
                <c:pt idx="14">
                  <c:v>4.51</c:v>
                </c:pt>
                <c:pt idx="15">
                  <c:v>4.53</c:v>
                </c:pt>
                <c:pt idx="16">
                  <c:v>4.55</c:v>
                </c:pt>
                <c:pt idx="17">
                  <c:v>4.58</c:v>
                </c:pt>
                <c:pt idx="18">
                  <c:v>4.5999999999999996</c:v>
                </c:pt>
                <c:pt idx="19">
                  <c:v>4.62</c:v>
                </c:pt>
                <c:pt idx="20">
                  <c:v>4.6500000000000004</c:v>
                </c:pt>
                <c:pt idx="21">
                  <c:v>4.66</c:v>
                </c:pt>
                <c:pt idx="22">
                  <c:v>4.6900000000000004</c:v>
                </c:pt>
                <c:pt idx="23">
                  <c:v>4.71</c:v>
                </c:pt>
                <c:pt idx="24">
                  <c:v>4.7300000000000004</c:v>
                </c:pt>
                <c:pt idx="25">
                  <c:v>4.75</c:v>
                </c:pt>
                <c:pt idx="26">
                  <c:v>4.7699999999999996</c:v>
                </c:pt>
                <c:pt idx="27">
                  <c:v>4.8</c:v>
                </c:pt>
                <c:pt idx="28">
                  <c:v>4.82</c:v>
                </c:pt>
                <c:pt idx="29">
                  <c:v>4.9000000000000004</c:v>
                </c:pt>
                <c:pt idx="30">
                  <c:v>4.9000000000000004</c:v>
                </c:pt>
                <c:pt idx="31">
                  <c:v>4.9000000000000004</c:v>
                </c:pt>
                <c:pt idx="32">
                  <c:v>4.91</c:v>
                </c:pt>
                <c:pt idx="33">
                  <c:v>4.92</c:v>
                </c:pt>
                <c:pt idx="34">
                  <c:v>4.92</c:v>
                </c:pt>
                <c:pt idx="35">
                  <c:v>4.93</c:v>
                </c:pt>
                <c:pt idx="36">
                  <c:v>4.9400000000000004</c:v>
                </c:pt>
                <c:pt idx="37">
                  <c:v>4.9400000000000004</c:v>
                </c:pt>
                <c:pt idx="38">
                  <c:v>4.95</c:v>
                </c:pt>
                <c:pt idx="39">
                  <c:v>4.95</c:v>
                </c:pt>
                <c:pt idx="40">
                  <c:v>4.96</c:v>
                </c:pt>
                <c:pt idx="41">
                  <c:v>4.97</c:v>
                </c:pt>
                <c:pt idx="42">
                  <c:v>4.97</c:v>
                </c:pt>
                <c:pt idx="43">
                  <c:v>4.9800000000000004</c:v>
                </c:pt>
                <c:pt idx="44">
                  <c:v>4.9800000000000004</c:v>
                </c:pt>
                <c:pt idx="45">
                  <c:v>4.99</c:v>
                </c:pt>
                <c:pt idx="46">
                  <c:v>4.99</c:v>
                </c:pt>
                <c:pt idx="47">
                  <c:v>5</c:v>
                </c:pt>
                <c:pt idx="48">
                  <c:v>5.01</c:v>
                </c:pt>
                <c:pt idx="49">
                  <c:v>5.01</c:v>
                </c:pt>
                <c:pt idx="50">
                  <c:v>5.0199999999999996</c:v>
                </c:pt>
                <c:pt idx="51">
                  <c:v>5.0199999999999996</c:v>
                </c:pt>
                <c:pt idx="52">
                  <c:v>5.03</c:v>
                </c:pt>
                <c:pt idx="53">
                  <c:v>5.04</c:v>
                </c:pt>
                <c:pt idx="54">
                  <c:v>5.05</c:v>
                </c:pt>
                <c:pt idx="55">
                  <c:v>5.05</c:v>
                </c:pt>
                <c:pt idx="56">
                  <c:v>5.0599999999999996</c:v>
                </c:pt>
                <c:pt idx="57">
                  <c:v>5.0599999999999996</c:v>
                </c:pt>
                <c:pt idx="58">
                  <c:v>5.07</c:v>
                </c:pt>
                <c:pt idx="59">
                  <c:v>5.07</c:v>
                </c:pt>
                <c:pt idx="60">
                  <c:v>5.08</c:v>
                </c:pt>
                <c:pt idx="61">
                  <c:v>5.09</c:v>
                </c:pt>
                <c:pt idx="62">
                  <c:v>5.09</c:v>
                </c:pt>
                <c:pt idx="63">
                  <c:v>5.0999999999999996</c:v>
                </c:pt>
                <c:pt idx="64">
                  <c:v>5.1100000000000003</c:v>
                </c:pt>
                <c:pt idx="65">
                  <c:v>5.1100000000000003</c:v>
                </c:pt>
                <c:pt idx="66">
                  <c:v>5.12</c:v>
                </c:pt>
                <c:pt idx="67">
                  <c:v>5.12</c:v>
                </c:pt>
                <c:pt idx="68">
                  <c:v>5.13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A6-4B2F-96A7-258C80737717}"/>
            </c:ext>
          </c:extLst>
        </c:ser>
        <c:ser>
          <c:idx val="0"/>
          <c:order val="2"/>
          <c:tx>
            <c:strRef>
              <c:f>'Arrhenius plots'!$AB$2</c:f>
              <c:strCache>
                <c:ptCount val="1"/>
                <c:pt idx="0">
                  <c:v>average Ln(ƒнmax) 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'Arrhenius plots'!$AA$3:$AA$71</c:f>
              <c:numCache>
                <c:formatCode>0.00</c:formatCode>
                <c:ptCount val="69"/>
                <c:pt idx="0">
                  <c:v>3.4837736268691799</c:v>
                </c:pt>
                <c:pt idx="1">
                  <c:v>3.4807420893333116</c:v>
                </c:pt>
                <c:pt idx="2">
                  <c:v>3.4777158232387766</c:v>
                </c:pt>
                <c:pt idx="3">
                  <c:v>3.4746948148479748</c:v>
                </c:pt>
                <c:pt idx="4">
                  <c:v>3.4716790504710047</c:v>
                </c:pt>
                <c:pt idx="5">
                  <c:v>3.4686685164654456</c:v>
                </c:pt>
                <c:pt idx="6">
                  <c:v>3.4656631992361606</c:v>
                </c:pt>
                <c:pt idx="7">
                  <c:v>3.462663085235087</c:v>
                </c:pt>
                <c:pt idx="8">
                  <c:v>3.4596681609610349</c:v>
                </c:pt>
                <c:pt idx="9">
                  <c:v>3.4566784129594854</c:v>
                </c:pt>
                <c:pt idx="10">
                  <c:v>3.4536938278223857</c:v>
                </c:pt>
                <c:pt idx="11">
                  <c:v>3.4507143921879533</c:v>
                </c:pt>
                <c:pt idx="12">
                  <c:v>3.4477400927404709</c:v>
                </c:pt>
                <c:pt idx="13">
                  <c:v>3.4447709162100963</c:v>
                </c:pt>
                <c:pt idx="14">
                  <c:v>3.4418068493726524</c:v>
                </c:pt>
                <c:pt idx="15">
                  <c:v>3.4388478790494474</c:v>
                </c:pt>
                <c:pt idx="16">
                  <c:v>3.4358939921070646</c:v>
                </c:pt>
                <c:pt idx="17">
                  <c:v>3.4329451754571743</c:v>
                </c:pt>
                <c:pt idx="18">
                  <c:v>3.4300014160563435</c:v>
                </c:pt>
                <c:pt idx="19">
                  <c:v>3.4270627009058363</c:v>
                </c:pt>
                <c:pt idx="20">
                  <c:v>3.4241290170514325</c:v>
                </c:pt>
                <c:pt idx="21">
                  <c:v>3.4212003515832237</c:v>
                </c:pt>
                <c:pt idx="22">
                  <c:v>3.418276691635437</c:v>
                </c:pt>
                <c:pt idx="23">
                  <c:v>3.4153580243862387</c:v>
                </c:pt>
                <c:pt idx="24">
                  <c:v>3.4124443370575519</c:v>
                </c:pt>
                <c:pt idx="25">
                  <c:v>3.4095356169148654</c:v>
                </c:pt>
                <c:pt idx="26">
                  <c:v>3.4066318512670501</c:v>
                </c:pt>
                <c:pt idx="27">
                  <c:v>3.4037330274661759</c:v>
                </c:pt>
                <c:pt idx="28">
                  <c:v>3.400839132907326</c:v>
                </c:pt>
                <c:pt idx="29">
                  <c:v>3.3979501550284144</c:v>
                </c:pt>
                <c:pt idx="30">
                  <c:v>3.3950660813100035</c:v>
                </c:pt>
                <c:pt idx="31">
                  <c:v>3.3919495604291559</c:v>
                </c:pt>
                <c:pt idx="32">
                  <c:v>3.3890756576749013</c:v>
                </c:pt>
                <c:pt idx="33">
                  <c:v>3.3862066207664152</c:v>
                </c:pt>
                <c:pt idx="34">
                  <c:v>3.3833424373564589</c:v>
                </c:pt>
                <c:pt idx="35">
                  <c:v>3.3804830951395366</c:v>
                </c:pt>
                <c:pt idx="36">
                  <c:v>3.3776285818517153</c:v>
                </c:pt>
                <c:pt idx="37">
                  <c:v>3.3747788852704512</c:v>
                </c:pt>
                <c:pt idx="38">
                  <c:v>3.3719339932144172</c:v>
                </c:pt>
                <c:pt idx="39">
                  <c:v>3.369093893543321</c:v>
                </c:pt>
                <c:pt idx="40">
                  <c:v>3.3662585741577442</c:v>
                </c:pt>
                <c:pt idx="41">
                  <c:v>3.3634280229989599</c:v>
                </c:pt>
                <c:pt idx="42">
                  <c:v>3.3606022280487693</c:v>
                </c:pt>
                <c:pt idx="43">
                  <c:v>3.3577811773293269</c:v>
                </c:pt>
                <c:pt idx="44">
                  <c:v>3.3549648589029744</c:v>
                </c:pt>
                <c:pt idx="45">
                  <c:v>3.3521532608720679</c:v>
                </c:pt>
                <c:pt idx="46">
                  <c:v>3.3493463713788163</c:v>
                </c:pt>
                <c:pt idx="47">
                  <c:v>3.3465441786051127</c:v>
                </c:pt>
                <c:pt idx="48">
                  <c:v>3.3437466707723629</c:v>
                </c:pt>
                <c:pt idx="49">
                  <c:v>3.340953836141328</c:v>
                </c:pt>
                <c:pt idx="50">
                  <c:v>3.3381656630119578</c:v>
                </c:pt>
                <c:pt idx="51">
                  <c:v>3.3353821397232242</c:v>
                </c:pt>
                <c:pt idx="52">
                  <c:v>3.3326032546529647</c:v>
                </c:pt>
                <c:pt idx="53">
                  <c:v>3.3298289962177123</c:v>
                </c:pt>
                <c:pt idx="54">
                  <c:v>3.3270593528725425</c:v>
                </c:pt>
                <c:pt idx="55">
                  <c:v>3.3242943131109102</c:v>
                </c:pt>
                <c:pt idx="56">
                  <c:v>3.3215338654644899</c:v>
                </c:pt>
                <c:pt idx="57">
                  <c:v>3.3187779985030148</c:v>
                </c:pt>
                <c:pt idx="58">
                  <c:v>3.3160267008341271</c:v>
                </c:pt>
                <c:pt idx="59">
                  <c:v>3.3132799611032087</c:v>
                </c:pt>
                <c:pt idx="60">
                  <c:v>3.3105377679932375</c:v>
                </c:pt>
                <c:pt idx="61">
                  <c:v>3.3093677471558109</c:v>
                </c:pt>
                <c:pt idx="62">
                  <c:v>3.3066320299584997</c:v>
                </c:pt>
                <c:pt idx="63">
                  <c:v>3.3039008320364474</c:v>
                </c:pt>
                <c:pt idx="64">
                  <c:v>3.3019650291687213</c:v>
                </c:pt>
                <c:pt idx="65">
                  <c:v>3.2992415338298593</c:v>
                </c:pt>
                <c:pt idx="66">
                  <c:v>3.2965829299448259</c:v>
                </c:pt>
                <c:pt idx="67">
                  <c:v>3.294169816923469</c:v>
                </c:pt>
                <c:pt idx="68">
                  <c:v>3.2932652725177016</c:v>
                </c:pt>
              </c:numCache>
            </c:numRef>
          </c:xVal>
          <c:yVal>
            <c:numRef>
              <c:f>'Arrhenius plots'!$AB$3:$AB$71</c:f>
              <c:numCache>
                <c:formatCode>0.00</c:formatCode>
                <c:ptCount val="69"/>
                <c:pt idx="0">
                  <c:v>4.1464579464960138</c:v>
                </c:pt>
                <c:pt idx="1">
                  <c:v>4.1673182884681657</c:v>
                </c:pt>
                <c:pt idx="2">
                  <c:v>4.1881423572812979</c:v>
                </c:pt>
                <c:pt idx="3">
                  <c:v>4.20893024746427</c:v>
                </c:pt>
                <c:pt idx="4">
                  <c:v>4.2296820532177613</c:v>
                </c:pt>
                <c:pt idx="5">
                  <c:v>4.250397868415698</c:v>
                </c:pt>
                <c:pt idx="6">
                  <c:v>4.271077786606674</c:v>
                </c:pt>
                <c:pt idx="7">
                  <c:v>4.2917219010153502</c:v>
                </c:pt>
                <c:pt idx="8">
                  <c:v>4.3123303045438606</c:v>
                </c:pt>
                <c:pt idx="9">
                  <c:v>4.3329030897732013</c:v>
                </c:pt>
                <c:pt idx="10">
                  <c:v>4.3534403489646252</c:v>
                </c:pt>
                <c:pt idx="11">
                  <c:v>4.3739421740610158</c:v>
                </c:pt>
                <c:pt idx="12">
                  <c:v>4.3944086566882552</c:v>
                </c:pt>
                <c:pt idx="13">
                  <c:v>4.4148398881566022</c:v>
                </c:pt>
                <c:pt idx="14">
                  <c:v>4.4352359594620312</c:v>
                </c:pt>
                <c:pt idx="15">
                  <c:v>4.4555969612875979</c:v>
                </c:pt>
                <c:pt idx="16">
                  <c:v>4.4759229840047841</c:v>
                </c:pt>
                <c:pt idx="17">
                  <c:v>4.4962141176748256</c:v>
                </c:pt>
                <c:pt idx="18">
                  <c:v>4.5164704520500427</c:v>
                </c:pt>
                <c:pt idx="19">
                  <c:v>4.5366920765751741</c:v>
                </c:pt>
                <c:pt idx="20">
                  <c:v>4.5568790803886845</c:v>
                </c:pt>
                <c:pt idx="21">
                  <c:v>4.5770315523240699</c:v>
                </c:pt>
                <c:pt idx="22">
                  <c:v>4.5971495809111742</c:v>
                </c:pt>
                <c:pt idx="23">
                  <c:v>4.6172332543774859</c:v>
                </c:pt>
                <c:pt idx="24">
                  <c:v>4.6666154397980906</c:v>
                </c:pt>
                <c:pt idx="25">
                  <c:v>4.6939827979796567</c:v>
                </c:pt>
                <c:pt idx="26">
                  <c:v>4.7200210843127666</c:v>
                </c:pt>
                <c:pt idx="27">
                  <c:v>4.7624014516901356</c:v>
                </c:pt>
                <c:pt idx="28">
                  <c:v>4.7930176850413932</c:v>
                </c:pt>
                <c:pt idx="29">
                  <c:v>4.8122226481628676</c:v>
                </c:pt>
                <c:pt idx="30">
                  <c:v>4.8185243728713756</c:v>
                </c:pt>
                <c:pt idx="31">
                  <c:v>4.8251374874660478</c:v>
                </c:pt>
                <c:pt idx="32">
                  <c:v>4.8314173186545046</c:v>
                </c:pt>
                <c:pt idx="33">
                  <c:v>4.8376865165511695</c:v>
                </c:pt>
                <c:pt idx="34">
                  <c:v>4.8439451081404208</c:v>
                </c:pt>
                <c:pt idx="35">
                  <c:v>4.8501931203153967</c:v>
                </c:pt>
                <c:pt idx="36">
                  <c:v>4.8564305798784035</c:v>
                </c:pt>
                <c:pt idx="37">
                  <c:v>4.8626575135412802</c:v>
                </c:pt>
                <c:pt idx="38">
                  <c:v>4.868873947925791</c:v>
                </c:pt>
                <c:pt idx="39">
                  <c:v>4.8750799095639987</c:v>
                </c:pt>
                <c:pt idx="40">
                  <c:v>4.8812754248986456</c:v>
                </c:pt>
                <c:pt idx="41">
                  <c:v>4.88746052028353</c:v>
                </c:pt>
                <c:pt idx="42">
                  <c:v>4.8936352219838746</c:v>
                </c:pt>
                <c:pt idx="43">
                  <c:v>4.8997995561767018</c:v>
                </c:pt>
                <c:pt idx="44">
                  <c:v>4.9059535489512047</c:v>
                </c:pt>
                <c:pt idx="45">
                  <c:v>4.9120972263091121</c:v>
                </c:pt>
                <c:pt idx="46">
                  <c:v>4.9182306141650596</c:v>
                </c:pt>
                <c:pt idx="47">
                  <c:v>4.9243537383469462</c:v>
                </c:pt>
                <c:pt idx="48">
                  <c:v>4.9304666245963045</c:v>
                </c:pt>
                <c:pt idx="49">
                  <c:v>4.9365692985686582</c:v>
                </c:pt>
                <c:pt idx="50">
                  <c:v>4.9426617858338799</c:v>
                </c:pt>
                <c:pt idx="51">
                  <c:v>4.9487441118765494</c:v>
                </c:pt>
                <c:pt idx="52">
                  <c:v>4.9548163020963116</c:v>
                </c:pt>
                <c:pt idx="53">
                  <c:v>4.9608783818082234</c:v>
                </c:pt>
                <c:pt idx="54">
                  <c:v>4.9669303762431145</c:v>
                </c:pt>
                <c:pt idx="55">
                  <c:v>4.9729723105479282</c:v>
                </c:pt>
                <c:pt idx="56">
                  <c:v>4.9790042097860763</c:v>
                </c:pt>
                <c:pt idx="57">
                  <c:v>4.9850260989377828</c:v>
                </c:pt>
                <c:pt idx="58">
                  <c:v>4.9910380029004315</c:v>
                </c:pt>
                <c:pt idx="59">
                  <c:v>4.9619231868121521</c:v>
                </c:pt>
                <c:pt idx="60">
                  <c:v>4.967754864669109</c:v>
                </c:pt>
                <c:pt idx="61">
                  <c:v>4.968401834076392</c:v>
                </c:pt>
                <c:pt idx="62">
                  <c:v>4.974408971632398</c:v>
                </c:pt>
                <c:pt idx="63">
                  <c:v>4.9804061868023188</c:v>
                </c:pt>
                <c:pt idx="64">
                  <c:v>4.981747579813451</c:v>
                </c:pt>
                <c:pt idx="65">
                  <c:v>4.9873739419661565</c:v>
                </c:pt>
                <c:pt idx="66">
                  <c:v>4.9660965065931313</c:v>
                </c:pt>
                <c:pt idx="67">
                  <c:v>4.9991763186506066</c:v>
                </c:pt>
                <c:pt idx="68">
                  <c:v>5.0961941771374821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A6-4B2F-96A7-258C80737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713928"/>
        <c:axId val="477714320"/>
      </c:scatterChart>
      <c:scatterChart>
        <c:scatterStyle val="lineMarker"/>
        <c:varyColors val="0"/>
        <c:ser>
          <c:idx val="1"/>
          <c:order val="3"/>
          <c:tx>
            <c:v>temp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'Arrhenius plots'!$Y$2:$Y$70</c:f>
              <c:numCache>
                <c:formatCode>General</c:formatCode>
                <c:ptCount val="69"/>
                <c:pt idx="0">
                  <c:v>13.5</c:v>
                </c:pt>
                <c:pt idx="1">
                  <c:v>13.75</c:v>
                </c:pt>
                <c:pt idx="2">
                  <c:v>14</c:v>
                </c:pt>
                <c:pt idx="3">
                  <c:v>14.25</c:v>
                </c:pt>
                <c:pt idx="4">
                  <c:v>14.5</c:v>
                </c:pt>
                <c:pt idx="5">
                  <c:v>14.75</c:v>
                </c:pt>
                <c:pt idx="6">
                  <c:v>15</c:v>
                </c:pt>
                <c:pt idx="7">
                  <c:v>15.25</c:v>
                </c:pt>
                <c:pt idx="8">
                  <c:v>15.5</c:v>
                </c:pt>
                <c:pt idx="9">
                  <c:v>15.75</c:v>
                </c:pt>
                <c:pt idx="10">
                  <c:v>16</c:v>
                </c:pt>
                <c:pt idx="11">
                  <c:v>16.25</c:v>
                </c:pt>
                <c:pt idx="12">
                  <c:v>16.5</c:v>
                </c:pt>
                <c:pt idx="13">
                  <c:v>16.75</c:v>
                </c:pt>
                <c:pt idx="14">
                  <c:v>17</c:v>
                </c:pt>
                <c:pt idx="15">
                  <c:v>17.25</c:v>
                </c:pt>
                <c:pt idx="16">
                  <c:v>17.5</c:v>
                </c:pt>
                <c:pt idx="17">
                  <c:v>17.75</c:v>
                </c:pt>
                <c:pt idx="18">
                  <c:v>18</c:v>
                </c:pt>
                <c:pt idx="19">
                  <c:v>18.25</c:v>
                </c:pt>
                <c:pt idx="20">
                  <c:v>18.5</c:v>
                </c:pt>
                <c:pt idx="21">
                  <c:v>18.75</c:v>
                </c:pt>
                <c:pt idx="22">
                  <c:v>19</c:v>
                </c:pt>
                <c:pt idx="23">
                  <c:v>19.25</c:v>
                </c:pt>
                <c:pt idx="24">
                  <c:v>19.5</c:v>
                </c:pt>
                <c:pt idx="25">
                  <c:v>19.75</c:v>
                </c:pt>
                <c:pt idx="26">
                  <c:v>20</c:v>
                </c:pt>
                <c:pt idx="27">
                  <c:v>20.25</c:v>
                </c:pt>
                <c:pt idx="28">
                  <c:v>20.5</c:v>
                </c:pt>
                <c:pt idx="29">
                  <c:v>20.75</c:v>
                </c:pt>
                <c:pt idx="30">
                  <c:v>21</c:v>
                </c:pt>
                <c:pt idx="31">
                  <c:v>21.25</c:v>
                </c:pt>
                <c:pt idx="32">
                  <c:v>21.5</c:v>
                </c:pt>
                <c:pt idx="33">
                  <c:v>21.75</c:v>
                </c:pt>
                <c:pt idx="34">
                  <c:v>22</c:v>
                </c:pt>
                <c:pt idx="35">
                  <c:v>22.25</c:v>
                </c:pt>
                <c:pt idx="36">
                  <c:v>22.5</c:v>
                </c:pt>
                <c:pt idx="37">
                  <c:v>22.75</c:v>
                </c:pt>
                <c:pt idx="38">
                  <c:v>23</c:v>
                </c:pt>
                <c:pt idx="39">
                  <c:v>23.25</c:v>
                </c:pt>
                <c:pt idx="40">
                  <c:v>23.5</c:v>
                </c:pt>
                <c:pt idx="41">
                  <c:v>23.75</c:v>
                </c:pt>
                <c:pt idx="42">
                  <c:v>24</c:v>
                </c:pt>
                <c:pt idx="43">
                  <c:v>24.25</c:v>
                </c:pt>
                <c:pt idx="44">
                  <c:v>24.5</c:v>
                </c:pt>
                <c:pt idx="45">
                  <c:v>24.75</c:v>
                </c:pt>
                <c:pt idx="46">
                  <c:v>25</c:v>
                </c:pt>
                <c:pt idx="47">
                  <c:v>25.25</c:v>
                </c:pt>
                <c:pt idx="48">
                  <c:v>25.5</c:v>
                </c:pt>
                <c:pt idx="49">
                  <c:v>25.75</c:v>
                </c:pt>
                <c:pt idx="50">
                  <c:v>26</c:v>
                </c:pt>
                <c:pt idx="51">
                  <c:v>26.25</c:v>
                </c:pt>
                <c:pt idx="52">
                  <c:v>26.5</c:v>
                </c:pt>
                <c:pt idx="53">
                  <c:v>26.75</c:v>
                </c:pt>
                <c:pt idx="54">
                  <c:v>27</c:v>
                </c:pt>
                <c:pt idx="55">
                  <c:v>27.25</c:v>
                </c:pt>
                <c:pt idx="56">
                  <c:v>27.5</c:v>
                </c:pt>
                <c:pt idx="57">
                  <c:v>27.75</c:v>
                </c:pt>
                <c:pt idx="58">
                  <c:v>28</c:v>
                </c:pt>
                <c:pt idx="59">
                  <c:v>28.25</c:v>
                </c:pt>
                <c:pt idx="60">
                  <c:v>28.5</c:v>
                </c:pt>
                <c:pt idx="61">
                  <c:v>28.75</c:v>
                </c:pt>
                <c:pt idx="62">
                  <c:v>29</c:v>
                </c:pt>
                <c:pt idx="63">
                  <c:v>29.25</c:v>
                </c:pt>
                <c:pt idx="64">
                  <c:v>29.5</c:v>
                </c:pt>
                <c:pt idx="65">
                  <c:v>29.75</c:v>
                </c:pt>
                <c:pt idx="66">
                  <c:v>30</c:v>
                </c:pt>
                <c:pt idx="67">
                  <c:v>30.25</c:v>
                </c:pt>
                <c:pt idx="68">
                  <c:v>30.5</c:v>
                </c:pt>
              </c:numCache>
            </c:numRef>
          </c:xVal>
          <c:yVal>
            <c:numRef>
              <c:f>'Arrhenius plots'!$Z$2:$Z$70</c:f>
              <c:numCache>
                <c:formatCode>0.00</c:formatCode>
                <c:ptCount val="69"/>
                <c:pt idx="0" formatCode="General">
                  <c:v>4.2</c:v>
                </c:pt>
                <c:pt idx="1">
                  <c:v>4.2</c:v>
                </c:pt>
                <c:pt idx="2">
                  <c:v>4.2</c:v>
                </c:pt>
                <c:pt idx="3">
                  <c:v>4.3</c:v>
                </c:pt>
                <c:pt idx="4">
                  <c:v>4.3</c:v>
                </c:pt>
                <c:pt idx="5">
                  <c:v>4.3</c:v>
                </c:pt>
                <c:pt idx="6">
                  <c:v>4.3</c:v>
                </c:pt>
                <c:pt idx="7">
                  <c:v>4.3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4.43</c:v>
                </c:pt>
                <c:pt idx="11">
                  <c:v>4.45</c:v>
                </c:pt>
                <c:pt idx="12">
                  <c:v>4.47</c:v>
                </c:pt>
                <c:pt idx="13">
                  <c:v>4.5</c:v>
                </c:pt>
                <c:pt idx="14">
                  <c:v>4.51</c:v>
                </c:pt>
                <c:pt idx="15">
                  <c:v>4.53</c:v>
                </c:pt>
                <c:pt idx="16">
                  <c:v>4.55</c:v>
                </c:pt>
                <c:pt idx="17">
                  <c:v>4.58</c:v>
                </c:pt>
                <c:pt idx="18">
                  <c:v>4.5999999999999996</c:v>
                </c:pt>
                <c:pt idx="19">
                  <c:v>4.62</c:v>
                </c:pt>
                <c:pt idx="20">
                  <c:v>4.6500000000000004</c:v>
                </c:pt>
                <c:pt idx="21">
                  <c:v>4.66</c:v>
                </c:pt>
                <c:pt idx="22">
                  <c:v>4.6900000000000004</c:v>
                </c:pt>
                <c:pt idx="23">
                  <c:v>4.71</c:v>
                </c:pt>
                <c:pt idx="24">
                  <c:v>4.7300000000000004</c:v>
                </c:pt>
                <c:pt idx="25">
                  <c:v>4.75</c:v>
                </c:pt>
                <c:pt idx="26">
                  <c:v>4.7699999999999996</c:v>
                </c:pt>
                <c:pt idx="27">
                  <c:v>4.8</c:v>
                </c:pt>
                <c:pt idx="28">
                  <c:v>4.82</c:v>
                </c:pt>
                <c:pt idx="29">
                  <c:v>4.9000000000000004</c:v>
                </c:pt>
                <c:pt idx="30">
                  <c:v>4.9000000000000004</c:v>
                </c:pt>
                <c:pt idx="31">
                  <c:v>4.9000000000000004</c:v>
                </c:pt>
                <c:pt idx="32">
                  <c:v>4.91</c:v>
                </c:pt>
                <c:pt idx="33">
                  <c:v>4.92</c:v>
                </c:pt>
                <c:pt idx="34">
                  <c:v>4.92</c:v>
                </c:pt>
                <c:pt idx="35">
                  <c:v>4.93</c:v>
                </c:pt>
                <c:pt idx="36">
                  <c:v>4.9400000000000004</c:v>
                </c:pt>
                <c:pt idx="37">
                  <c:v>4.9400000000000004</c:v>
                </c:pt>
                <c:pt idx="38">
                  <c:v>4.95</c:v>
                </c:pt>
                <c:pt idx="39">
                  <c:v>4.95</c:v>
                </c:pt>
                <c:pt idx="40">
                  <c:v>4.96</c:v>
                </c:pt>
                <c:pt idx="41">
                  <c:v>4.97</c:v>
                </c:pt>
                <c:pt idx="42">
                  <c:v>4.97</c:v>
                </c:pt>
                <c:pt idx="43">
                  <c:v>4.9800000000000004</c:v>
                </c:pt>
                <c:pt idx="44">
                  <c:v>4.9800000000000004</c:v>
                </c:pt>
                <c:pt idx="45">
                  <c:v>4.99</c:v>
                </c:pt>
                <c:pt idx="46">
                  <c:v>4.99</c:v>
                </c:pt>
                <c:pt idx="47">
                  <c:v>5</c:v>
                </c:pt>
                <c:pt idx="48">
                  <c:v>5.01</c:v>
                </c:pt>
                <c:pt idx="49">
                  <c:v>5.01</c:v>
                </c:pt>
                <c:pt idx="50">
                  <c:v>5.0199999999999996</c:v>
                </c:pt>
                <c:pt idx="51">
                  <c:v>5.0199999999999996</c:v>
                </c:pt>
                <c:pt idx="52">
                  <c:v>5.03</c:v>
                </c:pt>
                <c:pt idx="53">
                  <c:v>5.04</c:v>
                </c:pt>
                <c:pt idx="54">
                  <c:v>5.05</c:v>
                </c:pt>
                <c:pt idx="55">
                  <c:v>5.05</c:v>
                </c:pt>
                <c:pt idx="56">
                  <c:v>5.0599999999999996</c:v>
                </c:pt>
                <c:pt idx="57">
                  <c:v>5.0599999999999996</c:v>
                </c:pt>
                <c:pt idx="58">
                  <c:v>5.07</c:v>
                </c:pt>
                <c:pt idx="59">
                  <c:v>5.07</c:v>
                </c:pt>
                <c:pt idx="60">
                  <c:v>5.08</c:v>
                </c:pt>
                <c:pt idx="61">
                  <c:v>5.09</c:v>
                </c:pt>
                <c:pt idx="62">
                  <c:v>5.09</c:v>
                </c:pt>
                <c:pt idx="63">
                  <c:v>5.0999999999999996</c:v>
                </c:pt>
                <c:pt idx="64">
                  <c:v>5.1100000000000003</c:v>
                </c:pt>
                <c:pt idx="65">
                  <c:v>5.1100000000000003</c:v>
                </c:pt>
                <c:pt idx="66">
                  <c:v>5.12</c:v>
                </c:pt>
                <c:pt idx="67">
                  <c:v>5.12</c:v>
                </c:pt>
                <c:pt idx="68">
                  <c:v>5.13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A6-4B2F-96A7-258C80737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715104"/>
        <c:axId val="477714712"/>
      </c:scatterChart>
      <c:valAx>
        <c:axId val="477713928"/>
        <c:scaling>
          <c:orientation val="minMax"/>
          <c:max val="3.5"/>
          <c:min val="3.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400" b="0" i="0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Temperature (K–1 × 1000)</a:t>
                </a:r>
                <a:endParaRPr lang="en-ZA" sz="14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77714320"/>
        <c:crosses val="autoZero"/>
        <c:crossBetween val="midCat"/>
        <c:majorUnit val="5.000000000000001E-2"/>
      </c:valAx>
      <c:valAx>
        <c:axId val="477714320"/>
        <c:scaling>
          <c:orientation val="minMax"/>
          <c:max val="6.5"/>
          <c:min val="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ZA" sz="14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Ln(ƒ</a:t>
                </a:r>
                <a:r>
                  <a:rPr lang="az-Cyrl-AZ" sz="14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н</a:t>
                </a:r>
                <a:r>
                  <a:rPr lang="en-ZA" sz="14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max)</a:t>
                </a:r>
                <a:endParaRPr lang="en-ZA" sz="14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77713928"/>
        <c:crosses val="autoZero"/>
        <c:crossBetween val="midCat"/>
      </c:valAx>
      <c:valAx>
        <c:axId val="4777147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77715104"/>
        <c:crosses val="max"/>
        <c:crossBetween val="midCat"/>
      </c:valAx>
      <c:valAx>
        <c:axId val="477715104"/>
        <c:scaling>
          <c:orientation val="maxMin"/>
          <c:max val="33"/>
          <c:min val="13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Temperature  (°C)</a:t>
                </a:r>
                <a:endParaRPr lang="en-ZA" sz="14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77714712"/>
        <c:crosses val="max"/>
        <c:crossBetween val="midCat"/>
        <c:majorUnit val="2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2"/>
          <c:tx>
            <c:strRef>
              <c:f>'Arrhenius plots'!$AB$2</c:f>
              <c:strCache>
                <c:ptCount val="1"/>
                <c:pt idx="0">
                  <c:v>average Ln(ƒнmax) 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'Arrhenius plots'!$AA$3:$AA$71</c:f>
              <c:numCache>
                <c:formatCode>0.00</c:formatCode>
                <c:ptCount val="69"/>
                <c:pt idx="0">
                  <c:v>3.4837736268691799</c:v>
                </c:pt>
                <c:pt idx="1">
                  <c:v>3.4807420893333116</c:v>
                </c:pt>
                <c:pt idx="2">
                  <c:v>3.4777158232387766</c:v>
                </c:pt>
                <c:pt idx="3">
                  <c:v>3.4746948148479748</c:v>
                </c:pt>
                <c:pt idx="4">
                  <c:v>3.4716790504710047</c:v>
                </c:pt>
                <c:pt idx="5">
                  <c:v>3.4686685164654456</c:v>
                </c:pt>
                <c:pt idx="6">
                  <c:v>3.4656631992361606</c:v>
                </c:pt>
                <c:pt idx="7">
                  <c:v>3.462663085235087</c:v>
                </c:pt>
                <c:pt idx="8">
                  <c:v>3.4596681609610349</c:v>
                </c:pt>
                <c:pt idx="9">
                  <c:v>3.4566784129594854</c:v>
                </c:pt>
                <c:pt idx="10">
                  <c:v>3.4536938278223857</c:v>
                </c:pt>
                <c:pt idx="11">
                  <c:v>3.4507143921879533</c:v>
                </c:pt>
                <c:pt idx="12">
                  <c:v>3.4477400927404709</c:v>
                </c:pt>
                <c:pt idx="13">
                  <c:v>3.4447709162100963</c:v>
                </c:pt>
                <c:pt idx="14">
                  <c:v>3.4418068493726524</c:v>
                </c:pt>
                <c:pt idx="15">
                  <c:v>3.4388478790494474</c:v>
                </c:pt>
                <c:pt idx="16">
                  <c:v>3.4358939921070646</c:v>
                </c:pt>
                <c:pt idx="17">
                  <c:v>3.4329451754571743</c:v>
                </c:pt>
                <c:pt idx="18">
                  <c:v>3.4300014160563435</c:v>
                </c:pt>
                <c:pt idx="19">
                  <c:v>3.4270627009058363</c:v>
                </c:pt>
                <c:pt idx="20">
                  <c:v>3.4241290170514325</c:v>
                </c:pt>
                <c:pt idx="21">
                  <c:v>3.4212003515832237</c:v>
                </c:pt>
                <c:pt idx="22">
                  <c:v>3.418276691635437</c:v>
                </c:pt>
                <c:pt idx="23">
                  <c:v>3.4153580243862387</c:v>
                </c:pt>
                <c:pt idx="24">
                  <c:v>3.4124443370575519</c:v>
                </c:pt>
                <c:pt idx="25">
                  <c:v>3.4095356169148654</c:v>
                </c:pt>
                <c:pt idx="26">
                  <c:v>3.4066318512670501</c:v>
                </c:pt>
                <c:pt idx="27">
                  <c:v>3.4037330274661759</c:v>
                </c:pt>
                <c:pt idx="28">
                  <c:v>3.400839132907326</c:v>
                </c:pt>
                <c:pt idx="29">
                  <c:v>3.3979501550284144</c:v>
                </c:pt>
                <c:pt idx="30">
                  <c:v>3.3950660813100035</c:v>
                </c:pt>
                <c:pt idx="31">
                  <c:v>3.3919495604291559</c:v>
                </c:pt>
                <c:pt idx="32">
                  <c:v>3.3890756576749013</c:v>
                </c:pt>
                <c:pt idx="33">
                  <c:v>3.3862066207664152</c:v>
                </c:pt>
                <c:pt idx="34">
                  <c:v>3.3833424373564589</c:v>
                </c:pt>
                <c:pt idx="35">
                  <c:v>3.3804830951395366</c:v>
                </c:pt>
                <c:pt idx="36">
                  <c:v>3.3776285818517153</c:v>
                </c:pt>
                <c:pt idx="37">
                  <c:v>3.3747788852704512</c:v>
                </c:pt>
                <c:pt idx="38">
                  <c:v>3.3719339932144172</c:v>
                </c:pt>
                <c:pt idx="39">
                  <c:v>3.369093893543321</c:v>
                </c:pt>
                <c:pt idx="40">
                  <c:v>3.3662585741577442</c:v>
                </c:pt>
                <c:pt idx="41">
                  <c:v>3.3634280229989599</c:v>
                </c:pt>
                <c:pt idx="42">
                  <c:v>3.3606022280487693</c:v>
                </c:pt>
                <c:pt idx="43">
                  <c:v>3.3577811773293269</c:v>
                </c:pt>
                <c:pt idx="44">
                  <c:v>3.3549648589029744</c:v>
                </c:pt>
                <c:pt idx="45">
                  <c:v>3.3521532608720679</c:v>
                </c:pt>
                <c:pt idx="46">
                  <c:v>3.3493463713788163</c:v>
                </c:pt>
                <c:pt idx="47">
                  <c:v>3.3465441786051127</c:v>
                </c:pt>
                <c:pt idx="48">
                  <c:v>3.3437466707723629</c:v>
                </c:pt>
                <c:pt idx="49">
                  <c:v>3.340953836141328</c:v>
                </c:pt>
                <c:pt idx="50">
                  <c:v>3.3381656630119578</c:v>
                </c:pt>
                <c:pt idx="51">
                  <c:v>3.3353821397232242</c:v>
                </c:pt>
                <c:pt idx="52">
                  <c:v>3.3326032546529647</c:v>
                </c:pt>
                <c:pt idx="53">
                  <c:v>3.3298289962177123</c:v>
                </c:pt>
                <c:pt idx="54">
                  <c:v>3.3270593528725425</c:v>
                </c:pt>
                <c:pt idx="55">
                  <c:v>3.3242943131109102</c:v>
                </c:pt>
                <c:pt idx="56">
                  <c:v>3.3215338654644899</c:v>
                </c:pt>
                <c:pt idx="57">
                  <c:v>3.3187779985030148</c:v>
                </c:pt>
                <c:pt idx="58">
                  <c:v>3.3160267008341271</c:v>
                </c:pt>
                <c:pt idx="59">
                  <c:v>3.3132799611032087</c:v>
                </c:pt>
                <c:pt idx="60">
                  <c:v>3.3105377679932375</c:v>
                </c:pt>
                <c:pt idx="61">
                  <c:v>3.3093677471558109</c:v>
                </c:pt>
                <c:pt idx="62">
                  <c:v>3.3066320299584997</c:v>
                </c:pt>
                <c:pt idx="63">
                  <c:v>3.3039008320364474</c:v>
                </c:pt>
                <c:pt idx="64">
                  <c:v>3.3019650291687213</c:v>
                </c:pt>
                <c:pt idx="65">
                  <c:v>3.2992415338298593</c:v>
                </c:pt>
                <c:pt idx="66">
                  <c:v>3.2965829299448259</c:v>
                </c:pt>
                <c:pt idx="67">
                  <c:v>3.294169816923469</c:v>
                </c:pt>
                <c:pt idx="68">
                  <c:v>3.2932652725177016</c:v>
                </c:pt>
              </c:numCache>
            </c:numRef>
          </c:xVal>
          <c:yVal>
            <c:numRef>
              <c:f>'Arrhenius plots'!$AB$3:$AB$71</c:f>
              <c:numCache>
                <c:formatCode>0.00</c:formatCode>
                <c:ptCount val="69"/>
                <c:pt idx="0">
                  <c:v>4.1464579464960138</c:v>
                </c:pt>
                <c:pt idx="1">
                  <c:v>4.1673182884681657</c:v>
                </c:pt>
                <c:pt idx="2">
                  <c:v>4.1881423572812979</c:v>
                </c:pt>
                <c:pt idx="3">
                  <c:v>4.20893024746427</c:v>
                </c:pt>
                <c:pt idx="4">
                  <c:v>4.2296820532177613</c:v>
                </c:pt>
                <c:pt idx="5">
                  <c:v>4.250397868415698</c:v>
                </c:pt>
                <c:pt idx="6">
                  <c:v>4.271077786606674</c:v>
                </c:pt>
                <c:pt idx="7">
                  <c:v>4.2917219010153502</c:v>
                </c:pt>
                <c:pt idx="8">
                  <c:v>4.3123303045438606</c:v>
                </c:pt>
                <c:pt idx="9">
                  <c:v>4.3329030897732013</c:v>
                </c:pt>
                <c:pt idx="10">
                  <c:v>4.3534403489646252</c:v>
                </c:pt>
                <c:pt idx="11">
                  <c:v>4.3739421740610158</c:v>
                </c:pt>
                <c:pt idx="12">
                  <c:v>4.3944086566882552</c:v>
                </c:pt>
                <c:pt idx="13">
                  <c:v>4.4148398881566022</c:v>
                </c:pt>
                <c:pt idx="14">
                  <c:v>4.4352359594620312</c:v>
                </c:pt>
                <c:pt idx="15">
                  <c:v>4.4555969612875979</c:v>
                </c:pt>
                <c:pt idx="16">
                  <c:v>4.4759229840047841</c:v>
                </c:pt>
                <c:pt idx="17">
                  <c:v>4.4962141176748256</c:v>
                </c:pt>
                <c:pt idx="18">
                  <c:v>4.5164704520500427</c:v>
                </c:pt>
                <c:pt idx="19">
                  <c:v>4.5366920765751741</c:v>
                </c:pt>
                <c:pt idx="20">
                  <c:v>4.5568790803886845</c:v>
                </c:pt>
                <c:pt idx="21">
                  <c:v>4.5770315523240699</c:v>
                </c:pt>
                <c:pt idx="22">
                  <c:v>4.5971495809111742</c:v>
                </c:pt>
                <c:pt idx="23">
                  <c:v>4.6172332543774859</c:v>
                </c:pt>
                <c:pt idx="24">
                  <c:v>4.6666154397980906</c:v>
                </c:pt>
                <c:pt idx="25">
                  <c:v>4.6939827979796567</c:v>
                </c:pt>
                <c:pt idx="26">
                  <c:v>4.7200210843127666</c:v>
                </c:pt>
                <c:pt idx="27">
                  <c:v>4.7624014516901356</c:v>
                </c:pt>
                <c:pt idx="28">
                  <c:v>4.7930176850413932</c:v>
                </c:pt>
                <c:pt idx="29">
                  <c:v>4.8122226481628676</c:v>
                </c:pt>
                <c:pt idx="30">
                  <c:v>4.8185243728713756</c:v>
                </c:pt>
                <c:pt idx="31">
                  <c:v>4.8251374874660478</c:v>
                </c:pt>
                <c:pt idx="32">
                  <c:v>4.8314173186545046</c:v>
                </c:pt>
                <c:pt idx="33">
                  <c:v>4.8376865165511695</c:v>
                </c:pt>
                <c:pt idx="34">
                  <c:v>4.8439451081404208</c:v>
                </c:pt>
                <c:pt idx="35">
                  <c:v>4.8501931203153967</c:v>
                </c:pt>
                <c:pt idx="36">
                  <c:v>4.8564305798784035</c:v>
                </c:pt>
                <c:pt idx="37">
                  <c:v>4.8626575135412802</c:v>
                </c:pt>
                <c:pt idx="38">
                  <c:v>4.868873947925791</c:v>
                </c:pt>
                <c:pt idx="39">
                  <c:v>4.8750799095639987</c:v>
                </c:pt>
                <c:pt idx="40">
                  <c:v>4.8812754248986456</c:v>
                </c:pt>
                <c:pt idx="41">
                  <c:v>4.88746052028353</c:v>
                </c:pt>
                <c:pt idx="42">
                  <c:v>4.8936352219838746</c:v>
                </c:pt>
                <c:pt idx="43">
                  <c:v>4.8997995561767018</c:v>
                </c:pt>
                <c:pt idx="44">
                  <c:v>4.9059535489512047</c:v>
                </c:pt>
                <c:pt idx="45">
                  <c:v>4.9120972263091121</c:v>
                </c:pt>
                <c:pt idx="46">
                  <c:v>4.9182306141650596</c:v>
                </c:pt>
                <c:pt idx="47">
                  <c:v>4.9243537383469462</c:v>
                </c:pt>
                <c:pt idx="48">
                  <c:v>4.9304666245963045</c:v>
                </c:pt>
                <c:pt idx="49">
                  <c:v>4.9365692985686582</c:v>
                </c:pt>
                <c:pt idx="50">
                  <c:v>4.9426617858338799</c:v>
                </c:pt>
                <c:pt idx="51">
                  <c:v>4.9487441118765494</c:v>
                </c:pt>
                <c:pt idx="52">
                  <c:v>4.9548163020963116</c:v>
                </c:pt>
                <c:pt idx="53">
                  <c:v>4.9608783818082234</c:v>
                </c:pt>
                <c:pt idx="54">
                  <c:v>4.9669303762431145</c:v>
                </c:pt>
                <c:pt idx="55">
                  <c:v>4.9729723105479282</c:v>
                </c:pt>
                <c:pt idx="56">
                  <c:v>4.9790042097860763</c:v>
                </c:pt>
                <c:pt idx="57">
                  <c:v>4.9850260989377828</c:v>
                </c:pt>
                <c:pt idx="58">
                  <c:v>4.9910380029004315</c:v>
                </c:pt>
                <c:pt idx="59">
                  <c:v>4.9619231868121521</c:v>
                </c:pt>
                <c:pt idx="60">
                  <c:v>4.967754864669109</c:v>
                </c:pt>
                <c:pt idx="61">
                  <c:v>4.968401834076392</c:v>
                </c:pt>
                <c:pt idx="62">
                  <c:v>4.974408971632398</c:v>
                </c:pt>
                <c:pt idx="63">
                  <c:v>4.9804061868023188</c:v>
                </c:pt>
                <c:pt idx="64">
                  <c:v>4.981747579813451</c:v>
                </c:pt>
                <c:pt idx="65">
                  <c:v>4.9873739419661565</c:v>
                </c:pt>
                <c:pt idx="66">
                  <c:v>4.9660965065931313</c:v>
                </c:pt>
                <c:pt idx="67">
                  <c:v>4.9991763186506066</c:v>
                </c:pt>
                <c:pt idx="68">
                  <c:v>5.0961941771374821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E7-4C5A-80E5-B3BF2AECC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713928"/>
        <c:axId val="477714320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'Arrhenius plots'!$AB$2</c15:sqref>
                        </c15:formulaRef>
                      </c:ext>
                    </c:extLst>
                    <c:strCache>
                      <c:ptCount val="1"/>
                      <c:pt idx="0">
                        <c:v>average Ln(ƒнmax) </c:v>
                      </c:pt>
                    </c:strCache>
                  </c:strRef>
                </c:tx>
                <c:spPr>
                  <a:ln w="12700">
                    <a:solidFill>
                      <a:schemeClr val="tx1"/>
                    </a:solidFill>
                  </a:ln>
                </c:spPr>
                <c:errBars>
                  <c:errDir val="y"/>
                  <c:errBarType val="both"/>
                  <c:errValType val="cust"/>
                  <c:noEndCap val="0"/>
                  <c:plus>
                    <c:numLit>
                      <c:formatCode>General</c:formatCode>
                      <c:ptCount val="1"/>
                      <c:pt idx="0">
                        <c:v>1</c:v>
                      </c:pt>
                    </c:numLit>
                  </c:plus>
                  <c:minus>
                    <c:numLit>
                      <c:formatCode>General</c:formatCode>
                      <c:ptCount val="1"/>
                      <c:pt idx="0">
                        <c:v>1</c:v>
                      </c:pt>
                    </c:numLit>
                  </c:minus>
                </c:errBars>
                <c:xVal>
                  <c:numRef>
                    <c:extLst>
                      <c:ext uri="{02D57815-91ED-43cb-92C2-25804820EDAC}">
                        <c15:formulaRef>
                          <c15:sqref>'Arrhenius plots'!$AA$3:$AA$71</c15:sqref>
                        </c15:formulaRef>
                      </c:ext>
                    </c:extLst>
                    <c:numCache>
                      <c:formatCode>0.00</c:formatCode>
                      <c:ptCount val="69"/>
                      <c:pt idx="0">
                        <c:v>3.4837736268691799</c:v>
                      </c:pt>
                      <c:pt idx="1">
                        <c:v>3.4807420893333116</c:v>
                      </c:pt>
                      <c:pt idx="2">
                        <c:v>3.4777158232387766</c:v>
                      </c:pt>
                      <c:pt idx="3">
                        <c:v>3.4746948148479748</c:v>
                      </c:pt>
                      <c:pt idx="4">
                        <c:v>3.4716790504710047</c:v>
                      </c:pt>
                      <c:pt idx="5">
                        <c:v>3.4686685164654456</c:v>
                      </c:pt>
                      <c:pt idx="6">
                        <c:v>3.4656631992361606</c:v>
                      </c:pt>
                      <c:pt idx="7">
                        <c:v>3.462663085235087</c:v>
                      </c:pt>
                      <c:pt idx="8">
                        <c:v>3.4596681609610349</c:v>
                      </c:pt>
                      <c:pt idx="9">
                        <c:v>3.4566784129594854</c:v>
                      </c:pt>
                      <c:pt idx="10">
                        <c:v>3.4536938278223857</c:v>
                      </c:pt>
                      <c:pt idx="11">
                        <c:v>3.4507143921879533</c:v>
                      </c:pt>
                      <c:pt idx="12">
                        <c:v>3.4477400927404709</c:v>
                      </c:pt>
                      <c:pt idx="13">
                        <c:v>3.4447709162100963</c:v>
                      </c:pt>
                      <c:pt idx="14">
                        <c:v>3.4418068493726524</c:v>
                      </c:pt>
                      <c:pt idx="15">
                        <c:v>3.4388478790494474</c:v>
                      </c:pt>
                      <c:pt idx="16">
                        <c:v>3.4358939921070646</c:v>
                      </c:pt>
                      <c:pt idx="17">
                        <c:v>3.4329451754571743</c:v>
                      </c:pt>
                      <c:pt idx="18">
                        <c:v>3.4300014160563435</c:v>
                      </c:pt>
                      <c:pt idx="19">
                        <c:v>3.4270627009058363</c:v>
                      </c:pt>
                      <c:pt idx="20">
                        <c:v>3.4241290170514325</c:v>
                      </c:pt>
                      <c:pt idx="21">
                        <c:v>3.4212003515832237</c:v>
                      </c:pt>
                      <c:pt idx="22">
                        <c:v>3.418276691635437</c:v>
                      </c:pt>
                      <c:pt idx="23">
                        <c:v>3.4153580243862387</c:v>
                      </c:pt>
                      <c:pt idx="24">
                        <c:v>3.4124443370575519</c:v>
                      </c:pt>
                      <c:pt idx="25">
                        <c:v>3.4095356169148654</c:v>
                      </c:pt>
                      <c:pt idx="26">
                        <c:v>3.4066318512670501</c:v>
                      </c:pt>
                      <c:pt idx="27">
                        <c:v>3.4037330274661759</c:v>
                      </c:pt>
                      <c:pt idx="28">
                        <c:v>3.400839132907326</c:v>
                      </c:pt>
                      <c:pt idx="29">
                        <c:v>3.3979501550284144</c:v>
                      </c:pt>
                      <c:pt idx="30">
                        <c:v>3.3950660813100035</c:v>
                      </c:pt>
                      <c:pt idx="31">
                        <c:v>3.3919495604291559</c:v>
                      </c:pt>
                      <c:pt idx="32">
                        <c:v>3.3890756576749013</c:v>
                      </c:pt>
                      <c:pt idx="33">
                        <c:v>3.3862066207664152</c:v>
                      </c:pt>
                      <c:pt idx="34">
                        <c:v>3.3833424373564589</c:v>
                      </c:pt>
                      <c:pt idx="35">
                        <c:v>3.3804830951395366</c:v>
                      </c:pt>
                      <c:pt idx="36">
                        <c:v>3.3776285818517153</c:v>
                      </c:pt>
                      <c:pt idx="37">
                        <c:v>3.3747788852704512</c:v>
                      </c:pt>
                      <c:pt idx="38">
                        <c:v>3.3719339932144172</c:v>
                      </c:pt>
                      <c:pt idx="39">
                        <c:v>3.369093893543321</c:v>
                      </c:pt>
                      <c:pt idx="40">
                        <c:v>3.3662585741577442</c:v>
                      </c:pt>
                      <c:pt idx="41">
                        <c:v>3.3634280229989599</c:v>
                      </c:pt>
                      <c:pt idx="42">
                        <c:v>3.3606022280487693</c:v>
                      </c:pt>
                      <c:pt idx="43">
                        <c:v>3.3577811773293269</c:v>
                      </c:pt>
                      <c:pt idx="44">
                        <c:v>3.3549648589029744</c:v>
                      </c:pt>
                      <c:pt idx="45">
                        <c:v>3.3521532608720679</c:v>
                      </c:pt>
                      <c:pt idx="46">
                        <c:v>3.3493463713788163</c:v>
                      </c:pt>
                      <c:pt idx="47">
                        <c:v>3.3465441786051127</c:v>
                      </c:pt>
                      <c:pt idx="48">
                        <c:v>3.3437466707723629</c:v>
                      </c:pt>
                      <c:pt idx="49">
                        <c:v>3.340953836141328</c:v>
                      </c:pt>
                      <c:pt idx="50">
                        <c:v>3.3381656630119578</c:v>
                      </c:pt>
                      <c:pt idx="51">
                        <c:v>3.3353821397232242</c:v>
                      </c:pt>
                      <c:pt idx="52">
                        <c:v>3.3326032546529647</c:v>
                      </c:pt>
                      <c:pt idx="53">
                        <c:v>3.3298289962177123</c:v>
                      </c:pt>
                      <c:pt idx="54">
                        <c:v>3.3270593528725425</c:v>
                      </c:pt>
                      <c:pt idx="55">
                        <c:v>3.3242943131109102</c:v>
                      </c:pt>
                      <c:pt idx="56">
                        <c:v>3.3215338654644899</c:v>
                      </c:pt>
                      <c:pt idx="57">
                        <c:v>3.3187779985030148</c:v>
                      </c:pt>
                      <c:pt idx="58">
                        <c:v>3.3160267008341271</c:v>
                      </c:pt>
                      <c:pt idx="59">
                        <c:v>3.3132799611032087</c:v>
                      </c:pt>
                      <c:pt idx="60">
                        <c:v>3.3105377679932375</c:v>
                      </c:pt>
                      <c:pt idx="61">
                        <c:v>3.3093677471558109</c:v>
                      </c:pt>
                      <c:pt idx="62">
                        <c:v>3.3066320299584997</c:v>
                      </c:pt>
                      <c:pt idx="63">
                        <c:v>3.3039008320364474</c:v>
                      </c:pt>
                      <c:pt idx="64">
                        <c:v>3.3019650291687213</c:v>
                      </c:pt>
                      <c:pt idx="65">
                        <c:v>3.2992415338298593</c:v>
                      </c:pt>
                      <c:pt idx="66">
                        <c:v>3.2965829299448259</c:v>
                      </c:pt>
                      <c:pt idx="67">
                        <c:v>3.294169816923469</c:v>
                      </c:pt>
                      <c:pt idx="68">
                        <c:v>3.2932652725177016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'Arrhenius plots'!$AB$3:$AB$71</c15:sqref>
                        </c15:formulaRef>
                      </c:ext>
                    </c:extLst>
                    <c:numCache>
                      <c:formatCode>0.00</c:formatCode>
                      <c:ptCount val="69"/>
                      <c:pt idx="0">
                        <c:v>4.1464579464960138</c:v>
                      </c:pt>
                      <c:pt idx="1">
                        <c:v>4.1673182884681657</c:v>
                      </c:pt>
                      <c:pt idx="2">
                        <c:v>4.1881423572812979</c:v>
                      </c:pt>
                      <c:pt idx="3">
                        <c:v>4.20893024746427</c:v>
                      </c:pt>
                      <c:pt idx="4">
                        <c:v>4.2296820532177613</c:v>
                      </c:pt>
                      <c:pt idx="5">
                        <c:v>4.250397868415698</c:v>
                      </c:pt>
                      <c:pt idx="6">
                        <c:v>4.271077786606674</c:v>
                      </c:pt>
                      <c:pt idx="7">
                        <c:v>4.2917219010153502</c:v>
                      </c:pt>
                      <c:pt idx="8">
                        <c:v>4.3123303045438606</c:v>
                      </c:pt>
                      <c:pt idx="9">
                        <c:v>4.3329030897732013</c:v>
                      </c:pt>
                      <c:pt idx="10">
                        <c:v>4.3534403489646252</c:v>
                      </c:pt>
                      <c:pt idx="11">
                        <c:v>4.3739421740610158</c:v>
                      </c:pt>
                      <c:pt idx="12">
                        <c:v>4.3944086566882552</c:v>
                      </c:pt>
                      <c:pt idx="13">
                        <c:v>4.4148398881566022</c:v>
                      </c:pt>
                      <c:pt idx="14">
                        <c:v>4.4352359594620312</c:v>
                      </c:pt>
                      <c:pt idx="15">
                        <c:v>4.4555969612875979</c:v>
                      </c:pt>
                      <c:pt idx="16">
                        <c:v>4.4759229840047841</c:v>
                      </c:pt>
                      <c:pt idx="17">
                        <c:v>4.4962141176748256</c:v>
                      </c:pt>
                      <c:pt idx="18">
                        <c:v>4.5164704520500427</c:v>
                      </c:pt>
                      <c:pt idx="19">
                        <c:v>4.5366920765751741</c:v>
                      </c:pt>
                      <c:pt idx="20">
                        <c:v>4.5568790803886845</c:v>
                      </c:pt>
                      <c:pt idx="21">
                        <c:v>4.5770315523240699</c:v>
                      </c:pt>
                      <c:pt idx="22">
                        <c:v>4.5971495809111742</c:v>
                      </c:pt>
                      <c:pt idx="23">
                        <c:v>4.6172332543774859</c:v>
                      </c:pt>
                      <c:pt idx="24">
                        <c:v>4.6666154397980906</c:v>
                      </c:pt>
                      <c:pt idx="25">
                        <c:v>4.6939827979796567</c:v>
                      </c:pt>
                      <c:pt idx="26">
                        <c:v>4.7200210843127666</c:v>
                      </c:pt>
                      <c:pt idx="27">
                        <c:v>4.7624014516901356</c:v>
                      </c:pt>
                      <c:pt idx="28">
                        <c:v>4.7930176850413932</c:v>
                      </c:pt>
                      <c:pt idx="29">
                        <c:v>4.8122226481628676</c:v>
                      </c:pt>
                      <c:pt idx="30">
                        <c:v>4.8185243728713756</c:v>
                      </c:pt>
                      <c:pt idx="31">
                        <c:v>4.8251374874660478</c:v>
                      </c:pt>
                      <c:pt idx="32">
                        <c:v>4.8314173186545046</c:v>
                      </c:pt>
                      <c:pt idx="33">
                        <c:v>4.8376865165511695</c:v>
                      </c:pt>
                      <c:pt idx="34">
                        <c:v>4.8439451081404208</c:v>
                      </c:pt>
                      <c:pt idx="35">
                        <c:v>4.8501931203153967</c:v>
                      </c:pt>
                      <c:pt idx="36">
                        <c:v>4.8564305798784035</c:v>
                      </c:pt>
                      <c:pt idx="37">
                        <c:v>4.8626575135412802</c:v>
                      </c:pt>
                      <c:pt idx="38">
                        <c:v>4.868873947925791</c:v>
                      </c:pt>
                      <c:pt idx="39">
                        <c:v>4.8750799095639987</c:v>
                      </c:pt>
                      <c:pt idx="40">
                        <c:v>4.8812754248986456</c:v>
                      </c:pt>
                      <c:pt idx="41">
                        <c:v>4.88746052028353</c:v>
                      </c:pt>
                      <c:pt idx="42">
                        <c:v>4.8936352219838746</c:v>
                      </c:pt>
                      <c:pt idx="43">
                        <c:v>4.8997995561767018</c:v>
                      </c:pt>
                      <c:pt idx="44">
                        <c:v>4.9059535489512047</c:v>
                      </c:pt>
                      <c:pt idx="45">
                        <c:v>4.9120972263091121</c:v>
                      </c:pt>
                      <c:pt idx="46">
                        <c:v>4.9182306141650596</c:v>
                      </c:pt>
                      <c:pt idx="47">
                        <c:v>4.9243537383469462</c:v>
                      </c:pt>
                      <c:pt idx="48">
                        <c:v>4.9304666245963045</c:v>
                      </c:pt>
                      <c:pt idx="49">
                        <c:v>4.9365692985686582</c:v>
                      </c:pt>
                      <c:pt idx="50">
                        <c:v>4.9426617858338799</c:v>
                      </c:pt>
                      <c:pt idx="51">
                        <c:v>4.9487441118765494</c:v>
                      </c:pt>
                      <c:pt idx="52">
                        <c:v>4.9548163020963116</c:v>
                      </c:pt>
                      <c:pt idx="53">
                        <c:v>4.9608783818082234</c:v>
                      </c:pt>
                      <c:pt idx="54">
                        <c:v>4.9669303762431145</c:v>
                      </c:pt>
                      <c:pt idx="55">
                        <c:v>4.9729723105479282</c:v>
                      </c:pt>
                      <c:pt idx="56">
                        <c:v>4.9790042097860763</c:v>
                      </c:pt>
                      <c:pt idx="57">
                        <c:v>4.9850260989377828</c:v>
                      </c:pt>
                      <c:pt idx="58">
                        <c:v>4.9910380029004315</c:v>
                      </c:pt>
                      <c:pt idx="59">
                        <c:v>4.9619231868121521</c:v>
                      </c:pt>
                      <c:pt idx="60">
                        <c:v>4.967754864669109</c:v>
                      </c:pt>
                      <c:pt idx="61">
                        <c:v>4.968401834076392</c:v>
                      </c:pt>
                      <c:pt idx="62">
                        <c:v>4.974408971632398</c:v>
                      </c:pt>
                      <c:pt idx="63">
                        <c:v>4.9804061868023188</c:v>
                      </c:pt>
                      <c:pt idx="64">
                        <c:v>4.981747579813451</c:v>
                      </c:pt>
                      <c:pt idx="65">
                        <c:v>4.9873739419661565</c:v>
                      </c:pt>
                      <c:pt idx="66">
                        <c:v>4.9660965065931313</c:v>
                      </c:pt>
                      <c:pt idx="67">
                        <c:v>4.9991763186506066</c:v>
                      </c:pt>
                      <c:pt idx="68">
                        <c:v>5.0961941771374821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77E7-4C5A-80E5-B3BF2AECCA25}"/>
                  </c:ext>
                </c:extLst>
              </c15:ser>
            </c15:filteredScatterSeries>
            <c15:filteredScatterSeries>
              <c15:ser>
                <c:idx val="3"/>
                <c:order val="1"/>
                <c:tx>
                  <c:v>temp</c:v>
                </c:tx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'Arrhenius plots'!$Y$2:$Y$70</c15:sqref>
                        </c15:formulaRef>
                      </c:ext>
                    </c:extLst>
                    <c:numCache>
                      <c:formatCode>General</c:formatCode>
                      <c:ptCount val="69"/>
                      <c:pt idx="0">
                        <c:v>13.5</c:v>
                      </c:pt>
                      <c:pt idx="1">
                        <c:v>13.75</c:v>
                      </c:pt>
                      <c:pt idx="2">
                        <c:v>14</c:v>
                      </c:pt>
                      <c:pt idx="3">
                        <c:v>14.25</c:v>
                      </c:pt>
                      <c:pt idx="4">
                        <c:v>14.5</c:v>
                      </c:pt>
                      <c:pt idx="5">
                        <c:v>14.75</c:v>
                      </c:pt>
                      <c:pt idx="6">
                        <c:v>15</c:v>
                      </c:pt>
                      <c:pt idx="7">
                        <c:v>15.25</c:v>
                      </c:pt>
                      <c:pt idx="8">
                        <c:v>15.5</c:v>
                      </c:pt>
                      <c:pt idx="9">
                        <c:v>15.75</c:v>
                      </c:pt>
                      <c:pt idx="10">
                        <c:v>16</c:v>
                      </c:pt>
                      <c:pt idx="11">
                        <c:v>16.25</c:v>
                      </c:pt>
                      <c:pt idx="12">
                        <c:v>16.5</c:v>
                      </c:pt>
                      <c:pt idx="13">
                        <c:v>16.75</c:v>
                      </c:pt>
                      <c:pt idx="14">
                        <c:v>17</c:v>
                      </c:pt>
                      <c:pt idx="15">
                        <c:v>17.25</c:v>
                      </c:pt>
                      <c:pt idx="16">
                        <c:v>17.5</c:v>
                      </c:pt>
                      <c:pt idx="17">
                        <c:v>17.75</c:v>
                      </c:pt>
                      <c:pt idx="18">
                        <c:v>18</c:v>
                      </c:pt>
                      <c:pt idx="19">
                        <c:v>18.25</c:v>
                      </c:pt>
                      <c:pt idx="20">
                        <c:v>18.5</c:v>
                      </c:pt>
                      <c:pt idx="21">
                        <c:v>18.75</c:v>
                      </c:pt>
                      <c:pt idx="22">
                        <c:v>19</c:v>
                      </c:pt>
                      <c:pt idx="23">
                        <c:v>19.25</c:v>
                      </c:pt>
                      <c:pt idx="24">
                        <c:v>19.5</c:v>
                      </c:pt>
                      <c:pt idx="25">
                        <c:v>19.75</c:v>
                      </c:pt>
                      <c:pt idx="26">
                        <c:v>20</c:v>
                      </c:pt>
                      <c:pt idx="27">
                        <c:v>20.25</c:v>
                      </c:pt>
                      <c:pt idx="28">
                        <c:v>20.5</c:v>
                      </c:pt>
                      <c:pt idx="29">
                        <c:v>20.75</c:v>
                      </c:pt>
                      <c:pt idx="30">
                        <c:v>21</c:v>
                      </c:pt>
                      <c:pt idx="31">
                        <c:v>21.25</c:v>
                      </c:pt>
                      <c:pt idx="32">
                        <c:v>21.5</c:v>
                      </c:pt>
                      <c:pt idx="33">
                        <c:v>21.75</c:v>
                      </c:pt>
                      <c:pt idx="34">
                        <c:v>22</c:v>
                      </c:pt>
                      <c:pt idx="35">
                        <c:v>22.25</c:v>
                      </c:pt>
                      <c:pt idx="36">
                        <c:v>22.5</c:v>
                      </c:pt>
                      <c:pt idx="37">
                        <c:v>22.75</c:v>
                      </c:pt>
                      <c:pt idx="38">
                        <c:v>23</c:v>
                      </c:pt>
                      <c:pt idx="39">
                        <c:v>23.25</c:v>
                      </c:pt>
                      <c:pt idx="40">
                        <c:v>23.5</c:v>
                      </c:pt>
                      <c:pt idx="41">
                        <c:v>23.75</c:v>
                      </c:pt>
                      <c:pt idx="42">
                        <c:v>24</c:v>
                      </c:pt>
                      <c:pt idx="43">
                        <c:v>24.25</c:v>
                      </c:pt>
                      <c:pt idx="44">
                        <c:v>24.5</c:v>
                      </c:pt>
                      <c:pt idx="45">
                        <c:v>24.75</c:v>
                      </c:pt>
                      <c:pt idx="46">
                        <c:v>25</c:v>
                      </c:pt>
                      <c:pt idx="47">
                        <c:v>25.25</c:v>
                      </c:pt>
                      <c:pt idx="48">
                        <c:v>25.5</c:v>
                      </c:pt>
                      <c:pt idx="49">
                        <c:v>25.75</c:v>
                      </c:pt>
                      <c:pt idx="50">
                        <c:v>26</c:v>
                      </c:pt>
                      <c:pt idx="51">
                        <c:v>26.25</c:v>
                      </c:pt>
                      <c:pt idx="52">
                        <c:v>26.5</c:v>
                      </c:pt>
                      <c:pt idx="53">
                        <c:v>26.75</c:v>
                      </c:pt>
                      <c:pt idx="54">
                        <c:v>27</c:v>
                      </c:pt>
                      <c:pt idx="55">
                        <c:v>27.25</c:v>
                      </c:pt>
                      <c:pt idx="56">
                        <c:v>27.5</c:v>
                      </c:pt>
                      <c:pt idx="57">
                        <c:v>27.75</c:v>
                      </c:pt>
                      <c:pt idx="58">
                        <c:v>28</c:v>
                      </c:pt>
                      <c:pt idx="59">
                        <c:v>28.25</c:v>
                      </c:pt>
                      <c:pt idx="60">
                        <c:v>28.5</c:v>
                      </c:pt>
                      <c:pt idx="61">
                        <c:v>28.75</c:v>
                      </c:pt>
                      <c:pt idx="62">
                        <c:v>29</c:v>
                      </c:pt>
                      <c:pt idx="63">
                        <c:v>29.25</c:v>
                      </c:pt>
                      <c:pt idx="64">
                        <c:v>29.5</c:v>
                      </c:pt>
                      <c:pt idx="65">
                        <c:v>29.75</c:v>
                      </c:pt>
                      <c:pt idx="66">
                        <c:v>30</c:v>
                      </c:pt>
                      <c:pt idx="67">
                        <c:v>30.25</c:v>
                      </c:pt>
                      <c:pt idx="68">
                        <c:v>30.5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'Arrhenius plots'!$Z$2:$Z$70</c15:sqref>
                        </c15:formulaRef>
                      </c:ext>
                    </c:extLst>
                    <c:numCache>
                      <c:formatCode>0.00</c:formatCode>
                      <c:ptCount val="69"/>
                      <c:pt idx="0" formatCode="General">
                        <c:v>4.2</c:v>
                      </c:pt>
                      <c:pt idx="1">
                        <c:v>4.2</c:v>
                      </c:pt>
                      <c:pt idx="2">
                        <c:v>4.2</c:v>
                      </c:pt>
                      <c:pt idx="3">
                        <c:v>4.3</c:v>
                      </c:pt>
                      <c:pt idx="4">
                        <c:v>4.3</c:v>
                      </c:pt>
                      <c:pt idx="5">
                        <c:v>4.3</c:v>
                      </c:pt>
                      <c:pt idx="6">
                        <c:v>4.3</c:v>
                      </c:pt>
                      <c:pt idx="7">
                        <c:v>4.3</c:v>
                      </c:pt>
                      <c:pt idx="8">
                        <c:v>4.4000000000000004</c:v>
                      </c:pt>
                      <c:pt idx="9">
                        <c:v>4.4000000000000004</c:v>
                      </c:pt>
                      <c:pt idx="10">
                        <c:v>4.43</c:v>
                      </c:pt>
                      <c:pt idx="11">
                        <c:v>4.45</c:v>
                      </c:pt>
                      <c:pt idx="12">
                        <c:v>4.47</c:v>
                      </c:pt>
                      <c:pt idx="13">
                        <c:v>4.5</c:v>
                      </c:pt>
                      <c:pt idx="14">
                        <c:v>4.51</c:v>
                      </c:pt>
                      <c:pt idx="15">
                        <c:v>4.53</c:v>
                      </c:pt>
                      <c:pt idx="16">
                        <c:v>4.55</c:v>
                      </c:pt>
                      <c:pt idx="17">
                        <c:v>4.58</c:v>
                      </c:pt>
                      <c:pt idx="18">
                        <c:v>4.5999999999999996</c:v>
                      </c:pt>
                      <c:pt idx="19">
                        <c:v>4.62</c:v>
                      </c:pt>
                      <c:pt idx="20">
                        <c:v>4.6500000000000004</c:v>
                      </c:pt>
                      <c:pt idx="21">
                        <c:v>4.66</c:v>
                      </c:pt>
                      <c:pt idx="22">
                        <c:v>4.6900000000000004</c:v>
                      </c:pt>
                      <c:pt idx="23">
                        <c:v>4.71</c:v>
                      </c:pt>
                      <c:pt idx="24">
                        <c:v>4.7300000000000004</c:v>
                      </c:pt>
                      <c:pt idx="25">
                        <c:v>4.75</c:v>
                      </c:pt>
                      <c:pt idx="26">
                        <c:v>4.7699999999999996</c:v>
                      </c:pt>
                      <c:pt idx="27">
                        <c:v>4.8</c:v>
                      </c:pt>
                      <c:pt idx="28">
                        <c:v>4.82</c:v>
                      </c:pt>
                      <c:pt idx="29">
                        <c:v>4.9000000000000004</c:v>
                      </c:pt>
                      <c:pt idx="30">
                        <c:v>4.9000000000000004</c:v>
                      </c:pt>
                      <c:pt idx="31">
                        <c:v>4.9000000000000004</c:v>
                      </c:pt>
                      <c:pt idx="32">
                        <c:v>4.91</c:v>
                      </c:pt>
                      <c:pt idx="33">
                        <c:v>4.92</c:v>
                      </c:pt>
                      <c:pt idx="34">
                        <c:v>4.92</c:v>
                      </c:pt>
                      <c:pt idx="35">
                        <c:v>4.93</c:v>
                      </c:pt>
                      <c:pt idx="36">
                        <c:v>4.9400000000000004</c:v>
                      </c:pt>
                      <c:pt idx="37">
                        <c:v>4.9400000000000004</c:v>
                      </c:pt>
                      <c:pt idx="38">
                        <c:v>4.95</c:v>
                      </c:pt>
                      <c:pt idx="39">
                        <c:v>4.95</c:v>
                      </c:pt>
                      <c:pt idx="40">
                        <c:v>4.96</c:v>
                      </c:pt>
                      <c:pt idx="41">
                        <c:v>4.97</c:v>
                      </c:pt>
                      <c:pt idx="42">
                        <c:v>4.97</c:v>
                      </c:pt>
                      <c:pt idx="43">
                        <c:v>4.9800000000000004</c:v>
                      </c:pt>
                      <c:pt idx="44">
                        <c:v>4.9800000000000004</c:v>
                      </c:pt>
                      <c:pt idx="45">
                        <c:v>4.99</c:v>
                      </c:pt>
                      <c:pt idx="46">
                        <c:v>4.99</c:v>
                      </c:pt>
                      <c:pt idx="47">
                        <c:v>5</c:v>
                      </c:pt>
                      <c:pt idx="48">
                        <c:v>5.01</c:v>
                      </c:pt>
                      <c:pt idx="49">
                        <c:v>5.01</c:v>
                      </c:pt>
                      <c:pt idx="50">
                        <c:v>5.0199999999999996</c:v>
                      </c:pt>
                      <c:pt idx="51">
                        <c:v>5.0199999999999996</c:v>
                      </c:pt>
                      <c:pt idx="52">
                        <c:v>5.03</c:v>
                      </c:pt>
                      <c:pt idx="53">
                        <c:v>5.04</c:v>
                      </c:pt>
                      <c:pt idx="54">
                        <c:v>5.05</c:v>
                      </c:pt>
                      <c:pt idx="55">
                        <c:v>5.05</c:v>
                      </c:pt>
                      <c:pt idx="56">
                        <c:v>5.0599999999999996</c:v>
                      </c:pt>
                      <c:pt idx="57">
                        <c:v>5.0599999999999996</c:v>
                      </c:pt>
                      <c:pt idx="58">
                        <c:v>5.07</c:v>
                      </c:pt>
                      <c:pt idx="59">
                        <c:v>5.07</c:v>
                      </c:pt>
                      <c:pt idx="60">
                        <c:v>5.08</c:v>
                      </c:pt>
                      <c:pt idx="61">
                        <c:v>5.09</c:v>
                      </c:pt>
                      <c:pt idx="62">
                        <c:v>5.09</c:v>
                      </c:pt>
                      <c:pt idx="63">
                        <c:v>5.0999999999999996</c:v>
                      </c:pt>
                      <c:pt idx="64">
                        <c:v>5.1100000000000003</c:v>
                      </c:pt>
                      <c:pt idx="65">
                        <c:v>5.1100000000000003</c:v>
                      </c:pt>
                      <c:pt idx="66">
                        <c:v>5.12</c:v>
                      </c:pt>
                      <c:pt idx="67">
                        <c:v>5.12</c:v>
                      </c:pt>
                      <c:pt idx="68">
                        <c:v>5.13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7E7-4C5A-80E5-B3BF2AECCA25}"/>
                  </c:ext>
                </c:extLst>
              </c15:ser>
            </c15:filteredScatterSeries>
          </c:ext>
        </c:extLst>
      </c:scatterChart>
      <c:scatterChart>
        <c:scatterStyle val="lineMarker"/>
        <c:varyColors val="0"/>
        <c:ser>
          <c:idx val="1"/>
          <c:order val="3"/>
          <c:tx>
            <c:v>temp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'Arrhenius plots'!$Y$2:$Y$70</c:f>
              <c:numCache>
                <c:formatCode>General</c:formatCode>
                <c:ptCount val="69"/>
                <c:pt idx="0">
                  <c:v>13.5</c:v>
                </c:pt>
                <c:pt idx="1">
                  <c:v>13.75</c:v>
                </c:pt>
                <c:pt idx="2">
                  <c:v>14</c:v>
                </c:pt>
                <c:pt idx="3">
                  <c:v>14.25</c:v>
                </c:pt>
                <c:pt idx="4">
                  <c:v>14.5</c:v>
                </c:pt>
                <c:pt idx="5">
                  <c:v>14.75</c:v>
                </c:pt>
                <c:pt idx="6">
                  <c:v>15</c:v>
                </c:pt>
                <c:pt idx="7">
                  <c:v>15.25</c:v>
                </c:pt>
                <c:pt idx="8">
                  <c:v>15.5</c:v>
                </c:pt>
                <c:pt idx="9">
                  <c:v>15.75</c:v>
                </c:pt>
                <c:pt idx="10">
                  <c:v>16</c:v>
                </c:pt>
                <c:pt idx="11">
                  <c:v>16.25</c:v>
                </c:pt>
                <c:pt idx="12">
                  <c:v>16.5</c:v>
                </c:pt>
                <c:pt idx="13">
                  <c:v>16.75</c:v>
                </c:pt>
                <c:pt idx="14">
                  <c:v>17</c:v>
                </c:pt>
                <c:pt idx="15">
                  <c:v>17.25</c:v>
                </c:pt>
                <c:pt idx="16">
                  <c:v>17.5</c:v>
                </c:pt>
                <c:pt idx="17">
                  <c:v>17.75</c:v>
                </c:pt>
                <c:pt idx="18">
                  <c:v>18</c:v>
                </c:pt>
                <c:pt idx="19">
                  <c:v>18.25</c:v>
                </c:pt>
                <c:pt idx="20">
                  <c:v>18.5</c:v>
                </c:pt>
                <c:pt idx="21">
                  <c:v>18.75</c:v>
                </c:pt>
                <c:pt idx="22">
                  <c:v>19</c:v>
                </c:pt>
                <c:pt idx="23">
                  <c:v>19.25</c:v>
                </c:pt>
                <c:pt idx="24">
                  <c:v>19.5</c:v>
                </c:pt>
                <c:pt idx="25">
                  <c:v>19.75</c:v>
                </c:pt>
                <c:pt idx="26">
                  <c:v>20</c:v>
                </c:pt>
                <c:pt idx="27">
                  <c:v>20.25</c:v>
                </c:pt>
                <c:pt idx="28">
                  <c:v>20.5</c:v>
                </c:pt>
                <c:pt idx="29">
                  <c:v>20.75</c:v>
                </c:pt>
                <c:pt idx="30">
                  <c:v>21</c:v>
                </c:pt>
                <c:pt idx="31">
                  <c:v>21.25</c:v>
                </c:pt>
                <c:pt idx="32">
                  <c:v>21.5</c:v>
                </c:pt>
                <c:pt idx="33">
                  <c:v>21.75</c:v>
                </c:pt>
                <c:pt idx="34">
                  <c:v>22</c:v>
                </c:pt>
                <c:pt idx="35">
                  <c:v>22.25</c:v>
                </c:pt>
                <c:pt idx="36">
                  <c:v>22.5</c:v>
                </c:pt>
                <c:pt idx="37">
                  <c:v>22.75</c:v>
                </c:pt>
                <c:pt idx="38">
                  <c:v>23</c:v>
                </c:pt>
                <c:pt idx="39">
                  <c:v>23.25</c:v>
                </c:pt>
                <c:pt idx="40">
                  <c:v>23.5</c:v>
                </c:pt>
                <c:pt idx="41">
                  <c:v>23.75</c:v>
                </c:pt>
                <c:pt idx="42">
                  <c:v>24</c:v>
                </c:pt>
                <c:pt idx="43">
                  <c:v>24.25</c:v>
                </c:pt>
                <c:pt idx="44">
                  <c:v>24.5</c:v>
                </c:pt>
                <c:pt idx="45">
                  <c:v>24.75</c:v>
                </c:pt>
                <c:pt idx="46">
                  <c:v>25</c:v>
                </c:pt>
                <c:pt idx="47">
                  <c:v>25.25</c:v>
                </c:pt>
                <c:pt idx="48">
                  <c:v>25.5</c:v>
                </c:pt>
                <c:pt idx="49">
                  <c:v>25.75</c:v>
                </c:pt>
                <c:pt idx="50">
                  <c:v>26</c:v>
                </c:pt>
                <c:pt idx="51">
                  <c:v>26.25</c:v>
                </c:pt>
                <c:pt idx="52">
                  <c:v>26.5</c:v>
                </c:pt>
                <c:pt idx="53">
                  <c:v>26.75</c:v>
                </c:pt>
                <c:pt idx="54">
                  <c:v>27</c:v>
                </c:pt>
                <c:pt idx="55">
                  <c:v>27.25</c:v>
                </c:pt>
                <c:pt idx="56">
                  <c:v>27.5</c:v>
                </c:pt>
                <c:pt idx="57">
                  <c:v>27.75</c:v>
                </c:pt>
                <c:pt idx="58">
                  <c:v>28</c:v>
                </c:pt>
                <c:pt idx="59">
                  <c:v>28.25</c:v>
                </c:pt>
                <c:pt idx="60">
                  <c:v>28.5</c:v>
                </c:pt>
                <c:pt idx="61">
                  <c:v>28.75</c:v>
                </c:pt>
                <c:pt idx="62">
                  <c:v>29</c:v>
                </c:pt>
                <c:pt idx="63">
                  <c:v>29.25</c:v>
                </c:pt>
                <c:pt idx="64">
                  <c:v>29.5</c:v>
                </c:pt>
                <c:pt idx="65">
                  <c:v>29.75</c:v>
                </c:pt>
                <c:pt idx="66">
                  <c:v>30</c:v>
                </c:pt>
                <c:pt idx="67">
                  <c:v>30.25</c:v>
                </c:pt>
                <c:pt idx="68">
                  <c:v>30.5</c:v>
                </c:pt>
              </c:numCache>
            </c:numRef>
          </c:xVal>
          <c:yVal>
            <c:numRef>
              <c:f>'Arrhenius plots'!$Z$2:$Z$70</c:f>
              <c:numCache>
                <c:formatCode>0.00</c:formatCode>
                <c:ptCount val="69"/>
                <c:pt idx="0" formatCode="General">
                  <c:v>4.2</c:v>
                </c:pt>
                <c:pt idx="1">
                  <c:v>4.2</c:v>
                </c:pt>
                <c:pt idx="2">
                  <c:v>4.2</c:v>
                </c:pt>
                <c:pt idx="3">
                  <c:v>4.3</c:v>
                </c:pt>
                <c:pt idx="4">
                  <c:v>4.3</c:v>
                </c:pt>
                <c:pt idx="5">
                  <c:v>4.3</c:v>
                </c:pt>
                <c:pt idx="6">
                  <c:v>4.3</c:v>
                </c:pt>
                <c:pt idx="7">
                  <c:v>4.3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4.43</c:v>
                </c:pt>
                <c:pt idx="11">
                  <c:v>4.45</c:v>
                </c:pt>
                <c:pt idx="12">
                  <c:v>4.47</c:v>
                </c:pt>
                <c:pt idx="13">
                  <c:v>4.5</c:v>
                </c:pt>
                <c:pt idx="14">
                  <c:v>4.51</c:v>
                </c:pt>
                <c:pt idx="15">
                  <c:v>4.53</c:v>
                </c:pt>
                <c:pt idx="16">
                  <c:v>4.55</c:v>
                </c:pt>
                <c:pt idx="17">
                  <c:v>4.58</c:v>
                </c:pt>
                <c:pt idx="18">
                  <c:v>4.5999999999999996</c:v>
                </c:pt>
                <c:pt idx="19">
                  <c:v>4.62</c:v>
                </c:pt>
                <c:pt idx="20">
                  <c:v>4.6500000000000004</c:v>
                </c:pt>
                <c:pt idx="21">
                  <c:v>4.66</c:v>
                </c:pt>
                <c:pt idx="22">
                  <c:v>4.6900000000000004</c:v>
                </c:pt>
                <c:pt idx="23">
                  <c:v>4.71</c:v>
                </c:pt>
                <c:pt idx="24">
                  <c:v>4.7300000000000004</c:v>
                </c:pt>
                <c:pt idx="25">
                  <c:v>4.75</c:v>
                </c:pt>
                <c:pt idx="26">
                  <c:v>4.7699999999999996</c:v>
                </c:pt>
                <c:pt idx="27">
                  <c:v>4.8</c:v>
                </c:pt>
                <c:pt idx="28">
                  <c:v>4.82</c:v>
                </c:pt>
                <c:pt idx="29">
                  <c:v>4.9000000000000004</c:v>
                </c:pt>
                <c:pt idx="30">
                  <c:v>4.9000000000000004</c:v>
                </c:pt>
                <c:pt idx="31">
                  <c:v>4.9000000000000004</c:v>
                </c:pt>
                <c:pt idx="32">
                  <c:v>4.91</c:v>
                </c:pt>
                <c:pt idx="33">
                  <c:v>4.92</c:v>
                </c:pt>
                <c:pt idx="34">
                  <c:v>4.92</c:v>
                </c:pt>
                <c:pt idx="35">
                  <c:v>4.93</c:v>
                </c:pt>
                <c:pt idx="36">
                  <c:v>4.9400000000000004</c:v>
                </c:pt>
                <c:pt idx="37">
                  <c:v>4.9400000000000004</c:v>
                </c:pt>
                <c:pt idx="38">
                  <c:v>4.95</c:v>
                </c:pt>
                <c:pt idx="39">
                  <c:v>4.95</c:v>
                </c:pt>
                <c:pt idx="40">
                  <c:v>4.96</c:v>
                </c:pt>
                <c:pt idx="41">
                  <c:v>4.97</c:v>
                </c:pt>
                <c:pt idx="42">
                  <c:v>4.97</c:v>
                </c:pt>
                <c:pt idx="43">
                  <c:v>4.9800000000000004</c:v>
                </c:pt>
                <c:pt idx="44">
                  <c:v>4.9800000000000004</c:v>
                </c:pt>
                <c:pt idx="45">
                  <c:v>4.99</c:v>
                </c:pt>
                <c:pt idx="46">
                  <c:v>4.99</c:v>
                </c:pt>
                <c:pt idx="47">
                  <c:v>5</c:v>
                </c:pt>
                <c:pt idx="48">
                  <c:v>5.01</c:v>
                </c:pt>
                <c:pt idx="49">
                  <c:v>5.01</c:v>
                </c:pt>
                <c:pt idx="50">
                  <c:v>5.0199999999999996</c:v>
                </c:pt>
                <c:pt idx="51">
                  <c:v>5.0199999999999996</c:v>
                </c:pt>
                <c:pt idx="52">
                  <c:v>5.03</c:v>
                </c:pt>
                <c:pt idx="53">
                  <c:v>5.04</c:v>
                </c:pt>
                <c:pt idx="54">
                  <c:v>5.05</c:v>
                </c:pt>
                <c:pt idx="55">
                  <c:v>5.05</c:v>
                </c:pt>
                <c:pt idx="56">
                  <c:v>5.0599999999999996</c:v>
                </c:pt>
                <c:pt idx="57">
                  <c:v>5.0599999999999996</c:v>
                </c:pt>
                <c:pt idx="58">
                  <c:v>5.07</c:v>
                </c:pt>
                <c:pt idx="59">
                  <c:v>5.07</c:v>
                </c:pt>
                <c:pt idx="60">
                  <c:v>5.08</c:v>
                </c:pt>
                <c:pt idx="61">
                  <c:v>5.09</c:v>
                </c:pt>
                <c:pt idx="62">
                  <c:v>5.09</c:v>
                </c:pt>
                <c:pt idx="63">
                  <c:v>5.0999999999999996</c:v>
                </c:pt>
                <c:pt idx="64">
                  <c:v>5.1100000000000003</c:v>
                </c:pt>
                <c:pt idx="65">
                  <c:v>5.1100000000000003</c:v>
                </c:pt>
                <c:pt idx="66">
                  <c:v>5.12</c:v>
                </c:pt>
                <c:pt idx="67">
                  <c:v>5.12</c:v>
                </c:pt>
                <c:pt idx="68">
                  <c:v>5.13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7E7-4C5A-80E5-B3BF2AECC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715104"/>
        <c:axId val="477714712"/>
      </c:scatterChart>
      <c:valAx>
        <c:axId val="477713928"/>
        <c:scaling>
          <c:orientation val="minMax"/>
          <c:max val="3.5"/>
          <c:min val="3.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400" b="0" i="0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Temperature (K–1 × 1000)</a:t>
                </a:r>
                <a:endParaRPr lang="en-ZA" sz="14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77714320"/>
        <c:crosses val="autoZero"/>
        <c:crossBetween val="midCat"/>
        <c:majorUnit val="5.000000000000001E-2"/>
      </c:valAx>
      <c:valAx>
        <c:axId val="477714320"/>
        <c:scaling>
          <c:orientation val="minMax"/>
          <c:max val="6.5"/>
          <c:min val="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ZA" sz="14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Ln(ƒ</a:t>
                </a:r>
                <a:r>
                  <a:rPr lang="az-Cyrl-AZ" sz="14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н</a:t>
                </a:r>
                <a:r>
                  <a:rPr lang="en-ZA" sz="14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max)</a:t>
                </a:r>
                <a:endParaRPr lang="en-ZA" sz="14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77713928"/>
        <c:crosses val="autoZero"/>
        <c:crossBetween val="midCat"/>
      </c:valAx>
      <c:valAx>
        <c:axId val="4777147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77715104"/>
        <c:crosses val="max"/>
        <c:crossBetween val="midCat"/>
      </c:valAx>
      <c:valAx>
        <c:axId val="477715104"/>
        <c:scaling>
          <c:orientation val="maxMin"/>
          <c:max val="33"/>
          <c:min val="13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Temperature  (°C)</a:t>
                </a:r>
                <a:endParaRPr lang="en-ZA" sz="14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77714712"/>
        <c:crosses val="max"/>
        <c:crossBetween val="midCat"/>
        <c:majorUnit val="2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v>Fish 1</c:v>
          </c:tx>
          <c:spPr>
            <a:ln w="31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'Arrhenius plots'!$A$3:$A$72</c:f>
              <c:numCache>
                <c:formatCode>0.00</c:formatCode>
                <c:ptCount val="70"/>
                <c:pt idx="0">
                  <c:v>3.4885749171463463</c:v>
                </c:pt>
                <c:pt idx="1">
                  <c:v>3.485535029627048</c:v>
                </c:pt>
                <c:pt idx="2">
                  <c:v>3.4825004353125544</c:v>
                </c:pt>
                <c:pt idx="3">
                  <c:v>3.4794711203897006</c:v>
                </c:pt>
                <c:pt idx="4">
                  <c:v>3.4764470710933426</c:v>
                </c:pt>
                <c:pt idx="5">
                  <c:v>3.4734282737061482</c:v>
                </c:pt>
                <c:pt idx="6">
                  <c:v>3.4704147145583901</c:v>
                </c:pt>
                <c:pt idx="7">
                  <c:v>3.4674063800277395</c:v>
                </c:pt>
                <c:pt idx="8">
                  <c:v>3.4644032565390614</c:v>
                </c:pt>
                <c:pt idx="9">
                  <c:v>3.4614053305642094</c:v>
                </c:pt>
                <c:pt idx="10">
                  <c:v>3.4584125886218229</c:v>
                </c:pt>
                <c:pt idx="11">
                  <c:v>3.4554250172771255</c:v>
                </c:pt>
                <c:pt idx="12">
                  <c:v>3.4524426031417232</c:v>
                </c:pt>
                <c:pt idx="13">
                  <c:v>3.4494653328734048</c:v>
                </c:pt>
                <c:pt idx="14">
                  <c:v>3.4464931931759435</c:v>
                </c:pt>
                <c:pt idx="15">
                  <c:v>3.443526170798898</c:v>
                </c:pt>
                <c:pt idx="16">
                  <c:v>3.4405642525374165</c:v>
                </c:pt>
                <c:pt idx="17">
                  <c:v>3.4376074252320388</c:v>
                </c:pt>
                <c:pt idx="18">
                  <c:v>3.4346556757685045</c:v>
                </c:pt>
                <c:pt idx="19">
                  <c:v>3.4317089910775569</c:v>
                </c:pt>
                <c:pt idx="20">
                  <c:v>3.4287673581347509</c:v>
                </c:pt>
                <c:pt idx="21">
                  <c:v>3.4258307639602603</c:v>
                </c:pt>
                <c:pt idx="22">
                  <c:v>3.4228991956186894</c:v>
                </c:pt>
                <c:pt idx="23">
                  <c:v>3.4199726402188788</c:v>
                </c:pt>
                <c:pt idx="24">
                  <c:v>3.4170510849137194</c:v>
                </c:pt>
                <c:pt idx="25">
                  <c:v>3.4141345168999662</c:v>
                </c:pt>
                <c:pt idx="26">
                  <c:v>3.411222923418046</c:v>
                </c:pt>
                <c:pt idx="27">
                  <c:v>3.4083162917518752</c:v>
                </c:pt>
                <c:pt idx="28">
                  <c:v>3.4054146092286737</c:v>
                </c:pt>
                <c:pt idx="29">
                  <c:v>3.4025178632187822</c:v>
                </c:pt>
                <c:pt idx="30">
                  <c:v>3.3996260411354755</c:v>
                </c:pt>
                <c:pt idx="31">
                  <c:v>3.3967391304347831</c:v>
                </c:pt>
                <c:pt idx="32">
                  <c:v>3.3938571186153066</c:v>
                </c:pt>
                <c:pt idx="33">
                  <c:v>3.39097999321804</c:v>
                </c:pt>
                <c:pt idx="34">
                  <c:v>3.3881077418261905</c:v>
                </c:pt>
                <c:pt idx="35">
                  <c:v>3.3852403520649967</c:v>
                </c:pt>
                <c:pt idx="36">
                  <c:v>3.3823778116015562</c:v>
                </c:pt>
                <c:pt idx="37">
                  <c:v>3.3795201081446438</c:v>
                </c:pt>
                <c:pt idx="38">
                  <c:v>3.3766672294445383</c:v>
                </c:pt>
                <c:pt idx="39">
                  <c:v>3.3738191632928478</c:v>
                </c:pt>
                <c:pt idx="40">
                  <c:v>3.370975897522333</c:v>
                </c:pt>
                <c:pt idx="41">
                  <c:v>3.3681374200067364</c:v>
                </c:pt>
                <c:pt idx="42">
                  <c:v>3.3653037186606092</c:v>
                </c:pt>
                <c:pt idx="43">
                  <c:v>3.3624747814391394</c:v>
                </c:pt>
                <c:pt idx="44">
                  <c:v>3.359650596337981</c:v>
                </c:pt>
                <c:pt idx="45">
                  <c:v>3.3568311513930853</c:v>
                </c:pt>
                <c:pt idx="46">
                  <c:v>3.3540164346805303</c:v>
                </c:pt>
                <c:pt idx="47">
                  <c:v>3.3512064343163539</c:v>
                </c:pt>
                <c:pt idx="48">
                  <c:v>3.3484011384563872</c:v>
                </c:pt>
                <c:pt idx="49">
                  <c:v>3.3456005352960858</c:v>
                </c:pt>
                <c:pt idx="50">
                  <c:v>3.3428046130703661</c:v>
                </c:pt>
                <c:pt idx="51">
                  <c:v>3.3400133600534403</c:v>
                </c:pt>
                <c:pt idx="52">
                  <c:v>3.3372267645586522</c:v>
                </c:pt>
                <c:pt idx="53">
                  <c:v>3.3344448149383132</c:v>
                </c:pt>
                <c:pt idx="54">
                  <c:v>3.331667499583542</c:v>
                </c:pt>
                <c:pt idx="55">
                  <c:v>3.3288948069241013</c:v>
                </c:pt>
                <c:pt idx="56">
                  <c:v>3.3261267254282392</c:v>
                </c:pt>
                <c:pt idx="57">
                  <c:v>3.3233632436025258</c:v>
                </c:pt>
                <c:pt idx="58">
                  <c:v>3.3206043499916986</c:v>
                </c:pt>
                <c:pt idx="59">
                  <c:v>3.3178500331785004</c:v>
                </c:pt>
                <c:pt idx="60">
                  <c:v>3.3151002817835242</c:v>
                </c:pt>
                <c:pt idx="61">
                  <c:v>3.3123550844650551</c:v>
                </c:pt>
                <c:pt idx="62">
                  <c:v>3.3096144299189145</c:v>
                </c:pt>
                <c:pt idx="63">
                  <c:v>3.306878306878307</c:v>
                </c:pt>
                <c:pt idx="64">
                  <c:v>3.3041467041136627</c:v>
                </c:pt>
                <c:pt idx="65">
                  <c:v>3.301419610432486</c:v>
                </c:pt>
                <c:pt idx="66">
                  <c:v>3.2986970146792021</c:v>
                </c:pt>
                <c:pt idx="67">
                  <c:v>3.2959789057350037</c:v>
                </c:pt>
                <c:pt idx="68">
                  <c:v>3.2932652725177016</c:v>
                </c:pt>
                <c:pt idx="69">
                  <c:v>3.2905561039815732</c:v>
                </c:pt>
              </c:numCache>
            </c:numRef>
          </c:xVal>
          <c:yVal>
            <c:numRef>
              <c:f>'Arrhenius plots'!$B$3:$B$72</c:f>
              <c:numCache>
                <c:formatCode>0.00</c:formatCode>
                <c:ptCount val="70"/>
                <c:pt idx="0">
                  <c:v>3.9572823290132639</c:v>
                </c:pt>
                <c:pt idx="1">
                  <c:v>3.9829855742383771</c:v>
                </c:pt>
                <c:pt idx="2">
                  <c:v>4.0086440636821443</c:v>
                </c:pt>
                <c:pt idx="3">
                  <c:v>4.0342579141394062</c:v>
                </c:pt>
                <c:pt idx="4">
                  <c:v>4.0598272419989669</c:v>
                </c:pt>
                <c:pt idx="5">
                  <c:v>4.0853521632453607</c:v>
                </c:pt>
                <c:pt idx="6">
                  <c:v>4.1108327934606166</c:v>
                </c:pt>
                <c:pt idx="7">
                  <c:v>4.1362692478259859</c:v>
                </c:pt>
                <c:pt idx="8">
                  <c:v>4.1616616411236862</c:v>
                </c:pt>
                <c:pt idx="9">
                  <c:v>4.1870100877386243</c:v>
                </c:pt>
                <c:pt idx="10">
                  <c:v>4.2123147016601301</c:v>
                </c:pt>
                <c:pt idx="11">
                  <c:v>4.2375755964836337</c:v>
                </c:pt>
                <c:pt idx="12">
                  <c:v>4.2627928854123951</c:v>
                </c:pt>
                <c:pt idx="13">
                  <c:v>4.2879666812591886</c:v>
                </c:pt>
                <c:pt idx="14">
                  <c:v>4.3130970964479616</c:v>
                </c:pt>
                <c:pt idx="15">
                  <c:v>4.3381842430155437</c:v>
                </c:pt>
                <c:pt idx="16">
                  <c:v>4.363228232613281</c:v>
                </c:pt>
                <c:pt idx="17">
                  <c:v>4.3882291765087231</c:v>
                </c:pt>
                <c:pt idx="18">
                  <c:v>4.4131871855872404</c:v>
                </c:pt>
                <c:pt idx="19">
                  <c:v>4.4381023703536826</c:v>
                </c:pt>
                <c:pt idx="20">
                  <c:v>4.4629748409339953</c:v>
                </c:pt>
                <c:pt idx="21">
                  <c:v>4.4878047070768687</c:v>
                </c:pt>
                <c:pt idx="22">
                  <c:v>4.5125920781553113</c:v>
                </c:pt>
                <c:pt idx="23">
                  <c:v>4.5373370631683017</c:v>
                </c:pt>
                <c:pt idx="24">
                  <c:v>4.5620397707423557</c:v>
                </c:pt>
                <c:pt idx="25">
                  <c:v>4.5867003091331071</c:v>
                </c:pt>
                <c:pt idx="26">
                  <c:v>4.6113187862269278</c:v>
                </c:pt>
                <c:pt idx="27">
                  <c:v>4.6358953095424695</c:v>
                </c:pt>
                <c:pt idx="28">
                  <c:v>4.6604299862322485</c:v>
                </c:pt>
                <c:pt idx="29">
                  <c:v>4.7562623786434557</c:v>
                </c:pt>
                <c:pt idx="30">
                  <c:v>4.7643140794182965</c:v>
                </c:pt>
                <c:pt idx="31">
                  <c:v>4.7723521054295919</c:v>
                </c:pt>
                <c:pt idx="32">
                  <c:v>4.78037649148499</c:v>
                </c:pt>
                <c:pt idx="33">
                  <c:v>4.7883872722741003</c:v>
                </c:pt>
                <c:pt idx="34">
                  <c:v>4.7963844823690067</c:v>
                </c:pt>
                <c:pt idx="35">
                  <c:v>4.8043681562247542</c:v>
                </c:pt>
                <c:pt idx="36">
                  <c:v>4.8123383281798482</c:v>
                </c:pt>
                <c:pt idx="37">
                  <c:v>4.82029503245675</c:v>
                </c:pt>
                <c:pt idx="38">
                  <c:v>4.8282383031623581</c:v>
                </c:pt>
                <c:pt idx="39">
                  <c:v>4.8361681742885043</c:v>
                </c:pt>
                <c:pt idx="40">
                  <c:v>4.8440846797124308</c:v>
                </c:pt>
                <c:pt idx="41">
                  <c:v>4.8519878531972811</c:v>
                </c:pt>
                <c:pt idx="42">
                  <c:v>4.859877728392572</c:v>
                </c:pt>
                <c:pt idx="43">
                  <c:v>4.8677543388346773</c:v>
                </c:pt>
                <c:pt idx="44">
                  <c:v>4.8756177179472964</c:v>
                </c:pt>
                <c:pt idx="45">
                  <c:v>4.8834678990419356</c:v>
                </c:pt>
                <c:pt idx="46">
                  <c:v>4.8913049153183721</c:v>
                </c:pt>
                <c:pt idx="47">
                  <c:v>4.8991287998651245</c:v>
                </c:pt>
                <c:pt idx="48">
                  <c:v>4.906939585659913</c:v>
                </c:pt>
                <c:pt idx="49">
                  <c:v>4.9147373055701333</c:v>
                </c:pt>
                <c:pt idx="50">
                  <c:v>4.9225219923533121</c:v>
                </c:pt>
                <c:pt idx="51">
                  <c:v>4.9302936786575593</c:v>
                </c:pt>
                <c:pt idx="52">
                  <c:v>4.9380523970220356</c:v>
                </c:pt>
                <c:pt idx="53">
                  <c:v>4.9457981798774018</c:v>
                </c:pt>
                <c:pt idx="54">
                  <c:v>4.95353105954627</c:v>
                </c:pt>
                <c:pt idx="55">
                  <c:v>4.9612510682436533</c:v>
                </c:pt>
                <c:pt idx="56">
                  <c:v>4.9689582380774091</c:v>
                </c:pt>
                <c:pt idx="57">
                  <c:v>4.9766526010487002</c:v>
                </c:pt>
                <c:pt idx="58">
                  <c:v>4.9843341890524115</c:v>
                </c:pt>
                <c:pt idx="59">
                  <c:v>4.9920030338776176</c:v>
                </c:pt>
                <c:pt idx="60">
                  <c:v>4.9996591672080015</c:v>
                </c:pt>
                <c:pt idx="61">
                  <c:v>5.007302620622303</c:v>
                </c:pt>
                <c:pt idx="62">
                  <c:v>5.0149334255947497</c:v>
                </c:pt>
                <c:pt idx="63">
                  <c:v>5.022551613495482</c:v>
                </c:pt>
                <c:pt idx="64">
                  <c:v>5.030157215590993</c:v>
                </c:pt>
                <c:pt idx="65">
                  <c:v>5.0377502630445488</c:v>
                </c:pt>
                <c:pt idx="66">
                  <c:v>5.0453307869166224</c:v>
                </c:pt>
                <c:pt idx="67">
                  <c:v>5.0528988181653052</c:v>
                </c:pt>
                <c:pt idx="68">
                  <c:v>5.0604543876467449</c:v>
                </c:pt>
                <c:pt idx="69">
                  <c:v>5.0679975261155441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226-4D43-ABB2-80BD75A962E5}"/>
            </c:ext>
          </c:extLst>
        </c:ser>
        <c:ser>
          <c:idx val="2"/>
          <c:order val="1"/>
          <c:tx>
            <c:v>Fish 2</c:v>
          </c:tx>
          <c:spPr>
            <a:ln w="31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'Arrhenius plots'!$C$3:$C$70</c:f>
              <c:numCache>
                <c:formatCode>0.00</c:formatCode>
                <c:ptCount val="68"/>
                <c:pt idx="0">
                  <c:v>3.485535029627048</c:v>
                </c:pt>
                <c:pt idx="1">
                  <c:v>3.4825004353125544</c:v>
                </c:pt>
                <c:pt idx="2">
                  <c:v>3.4794711203897006</c:v>
                </c:pt>
                <c:pt idx="3">
                  <c:v>3.4764470710933426</c:v>
                </c:pt>
                <c:pt idx="4">
                  <c:v>3.4734282737061482</c:v>
                </c:pt>
                <c:pt idx="5">
                  <c:v>3.4704147145583901</c:v>
                </c:pt>
                <c:pt idx="6">
                  <c:v>3.4674063800277395</c:v>
                </c:pt>
                <c:pt idx="7">
                  <c:v>3.4644032565390614</c:v>
                </c:pt>
                <c:pt idx="8">
                  <c:v>3.4614053305642094</c:v>
                </c:pt>
                <c:pt idx="9">
                  <c:v>3.4584125886218229</c:v>
                </c:pt>
                <c:pt idx="10">
                  <c:v>3.4554250172771255</c:v>
                </c:pt>
                <c:pt idx="11">
                  <c:v>3.4524426031417232</c:v>
                </c:pt>
                <c:pt idx="12">
                  <c:v>3.4494653328734048</c:v>
                </c:pt>
                <c:pt idx="13">
                  <c:v>3.4464931931759435</c:v>
                </c:pt>
                <c:pt idx="14">
                  <c:v>3.443526170798898</c:v>
                </c:pt>
                <c:pt idx="15">
                  <c:v>3.4405642525374165</c:v>
                </c:pt>
                <c:pt idx="16">
                  <c:v>3.4376074252320388</c:v>
                </c:pt>
                <c:pt idx="17">
                  <c:v>3.4346556757685045</c:v>
                </c:pt>
                <c:pt idx="18">
                  <c:v>3.4317089910775569</c:v>
                </c:pt>
                <c:pt idx="19">
                  <c:v>3.4287673581347509</c:v>
                </c:pt>
                <c:pt idx="20">
                  <c:v>3.4258307639602603</c:v>
                </c:pt>
                <c:pt idx="21">
                  <c:v>3.4228991956186894</c:v>
                </c:pt>
                <c:pt idx="22">
                  <c:v>3.4199726402188788</c:v>
                </c:pt>
                <c:pt idx="23">
                  <c:v>3.4170510849137194</c:v>
                </c:pt>
                <c:pt idx="24">
                  <c:v>3.4141345168999662</c:v>
                </c:pt>
                <c:pt idx="25">
                  <c:v>3.411222923418046</c:v>
                </c:pt>
                <c:pt idx="26">
                  <c:v>3.4083162917518752</c:v>
                </c:pt>
                <c:pt idx="27">
                  <c:v>3.4054146092286737</c:v>
                </c:pt>
                <c:pt idx="28">
                  <c:v>3.4025178632187822</c:v>
                </c:pt>
                <c:pt idx="29">
                  <c:v>3.3996260411354755</c:v>
                </c:pt>
                <c:pt idx="30">
                  <c:v>3.3967391304347831</c:v>
                </c:pt>
                <c:pt idx="31">
                  <c:v>3.3938571186153066</c:v>
                </c:pt>
                <c:pt idx="32">
                  <c:v>3.39097999321804</c:v>
                </c:pt>
                <c:pt idx="33">
                  <c:v>3.3881077418261905</c:v>
                </c:pt>
                <c:pt idx="34">
                  <c:v>3.3852403520649967</c:v>
                </c:pt>
                <c:pt idx="35">
                  <c:v>3.3823778116015562</c:v>
                </c:pt>
                <c:pt idx="36">
                  <c:v>3.3795201081446438</c:v>
                </c:pt>
                <c:pt idx="37">
                  <c:v>3.3766672294445383</c:v>
                </c:pt>
                <c:pt idx="38">
                  <c:v>3.3738191632928478</c:v>
                </c:pt>
                <c:pt idx="39">
                  <c:v>3.370975897522333</c:v>
                </c:pt>
                <c:pt idx="40">
                  <c:v>3.3681374200067364</c:v>
                </c:pt>
                <c:pt idx="41">
                  <c:v>3.3653037186606092</c:v>
                </c:pt>
                <c:pt idx="42">
                  <c:v>3.3624747814391394</c:v>
                </c:pt>
                <c:pt idx="43">
                  <c:v>3.359650596337981</c:v>
                </c:pt>
                <c:pt idx="44">
                  <c:v>3.3568311513930853</c:v>
                </c:pt>
                <c:pt idx="45">
                  <c:v>3.3540164346805303</c:v>
                </c:pt>
                <c:pt idx="46">
                  <c:v>3.3512064343163539</c:v>
                </c:pt>
                <c:pt idx="47">
                  <c:v>3.3484011384563872</c:v>
                </c:pt>
                <c:pt idx="48">
                  <c:v>3.3456005352960858</c:v>
                </c:pt>
                <c:pt idx="49">
                  <c:v>3.3428046130703661</c:v>
                </c:pt>
                <c:pt idx="50">
                  <c:v>3.3400133600534403</c:v>
                </c:pt>
                <c:pt idx="51">
                  <c:v>3.3372267645586522</c:v>
                </c:pt>
                <c:pt idx="52">
                  <c:v>3.3344448149383132</c:v>
                </c:pt>
                <c:pt idx="53">
                  <c:v>3.331667499583542</c:v>
                </c:pt>
                <c:pt idx="54">
                  <c:v>3.3288948069241013</c:v>
                </c:pt>
                <c:pt idx="55">
                  <c:v>3.3261267254282392</c:v>
                </c:pt>
                <c:pt idx="56">
                  <c:v>3.3233632436025258</c:v>
                </c:pt>
                <c:pt idx="57">
                  <c:v>3.3206043499916986</c:v>
                </c:pt>
                <c:pt idx="58">
                  <c:v>3.3178500331785004</c:v>
                </c:pt>
                <c:pt idx="59">
                  <c:v>3.3151002817835242</c:v>
                </c:pt>
                <c:pt idx="60">
                  <c:v>3.3123550844650551</c:v>
                </c:pt>
                <c:pt idx="61">
                  <c:v>3.3096144299189145</c:v>
                </c:pt>
                <c:pt idx="62">
                  <c:v>3.306878306878307</c:v>
                </c:pt>
                <c:pt idx="63">
                  <c:v>3.3041467041136627</c:v>
                </c:pt>
                <c:pt idx="64">
                  <c:v>3.301419610432486</c:v>
                </c:pt>
                <c:pt idx="65">
                  <c:v>3.2986970146792021</c:v>
                </c:pt>
                <c:pt idx="66">
                  <c:v>3.2959789057350037</c:v>
                </c:pt>
                <c:pt idx="67">
                  <c:v>3.2932652725177016</c:v>
                </c:pt>
              </c:numCache>
            </c:numRef>
          </c:xVal>
          <c:yVal>
            <c:numRef>
              <c:f>'Arrhenius plots'!$D$3:$D$70</c:f>
              <c:numCache>
                <c:formatCode>0.00</c:formatCode>
                <c:ptCount val="68"/>
                <c:pt idx="0">
                  <c:v>4.1140673945183046</c:v>
                </c:pt>
                <c:pt idx="1">
                  <c:v>4.1344010555912547</c:v>
                </c:pt>
                <c:pt idx="2">
                  <c:v>4.1546993414709661</c:v>
                </c:pt>
                <c:pt idx="3">
                  <c:v>4.1749623443924264</c:v>
                </c:pt>
                <c:pt idx="4">
                  <c:v>4.1951901562702609</c:v>
                </c:pt>
                <c:pt idx="5">
                  <c:v>4.2153828687001003</c:v>
                </c:pt>
                <c:pt idx="6">
                  <c:v>4.2355405729599909</c:v>
                </c:pt>
                <c:pt idx="7">
                  <c:v>4.2556633600117344</c:v>
                </c:pt>
                <c:pt idx="8">
                  <c:v>4.2757513205022981</c:v>
                </c:pt>
                <c:pt idx="9">
                  <c:v>4.2958045447651401</c:v>
                </c:pt>
                <c:pt idx="10">
                  <c:v>4.315823122821584</c:v>
                </c:pt>
                <c:pt idx="11">
                  <c:v>4.3358071443821622</c:v>
                </c:pt>
                <c:pt idx="12">
                  <c:v>4.3557566988479479</c:v>
                </c:pt>
                <c:pt idx="13">
                  <c:v>4.3756718753118982</c:v>
                </c:pt>
                <c:pt idx="14">
                  <c:v>4.3955527625601718</c:v>
                </c:pt>
                <c:pt idx="15">
                  <c:v>4.4153994490734547</c:v>
                </c:pt>
                <c:pt idx="16">
                  <c:v>4.4352120230282779</c:v>
                </c:pt>
                <c:pt idx="17">
                  <c:v>4.454990572298307</c:v>
                </c:pt>
                <c:pt idx="18">
                  <c:v>4.4747351844556604</c:v>
                </c:pt>
                <c:pt idx="19">
                  <c:v>4.4944459467721778</c:v>
                </c:pt>
                <c:pt idx="20">
                  <c:v>4.5141229462207342</c:v>
                </c:pt>
                <c:pt idx="21">
                  <c:v>4.533766269476498</c:v>
                </c:pt>
                <c:pt idx="22">
                  <c:v>4.5533760029182098</c:v>
                </c:pt>
                <c:pt idx="23">
                  <c:v>4.5729522326294614</c:v>
                </c:pt>
                <c:pt idx="24">
                  <c:v>4.5924950443999251</c:v>
                </c:pt>
                <c:pt idx="25">
                  <c:v>4.6120045237266396</c:v>
                </c:pt>
                <c:pt idx="26">
                  <c:v>4.631480755815236</c:v>
                </c:pt>
                <c:pt idx="27">
                  <c:v>4.6509238255811951</c:v>
                </c:pt>
                <c:pt idx="28">
                  <c:v>4.670333817651052</c:v>
                </c:pt>
                <c:pt idx="29">
                  <c:v>4.6528116255991776</c:v>
                </c:pt>
                <c:pt idx="30">
                  <c:v>4.6618517890739195</c:v>
                </c:pt>
                <c:pt idx="31">
                  <c:v>4.6708766120370822</c:v>
                </c:pt>
                <c:pt idx="32">
                  <c:v>4.6798861335031887</c:v>
                </c:pt>
                <c:pt idx="33">
                  <c:v>4.6888803923545783</c:v>
                </c:pt>
                <c:pt idx="34">
                  <c:v>4.6978594273419709</c:v>
                </c:pt>
                <c:pt idx="35">
                  <c:v>4.7068232770850056</c:v>
                </c:pt>
                <c:pt idx="36">
                  <c:v>4.7157719800728142</c:v>
                </c:pt>
                <c:pt idx="37">
                  <c:v>4.7247055746645614</c:v>
                </c:pt>
                <c:pt idx="38">
                  <c:v>4.733624099089992</c:v>
                </c:pt>
                <c:pt idx="39">
                  <c:v>4.7425275914499831</c:v>
                </c:pt>
                <c:pt idx="40">
                  <c:v>4.7514160897170825</c:v>
                </c:pt>
                <c:pt idx="41">
                  <c:v>4.760289631736045</c:v>
                </c:pt>
                <c:pt idx="42">
                  <c:v>4.7691482552243762</c:v>
                </c:pt>
                <c:pt idx="43">
                  <c:v>4.7779919977728653</c:v>
                </c:pt>
                <c:pt idx="44">
                  <c:v>4.7868208968461126</c:v>
                </c:pt>
                <c:pt idx="45">
                  <c:v>4.7956349897830659</c:v>
                </c:pt>
                <c:pt idx="46">
                  <c:v>4.8044343137975378</c:v>
                </c:pt>
                <c:pt idx="47">
                  <c:v>4.8132189059787347</c:v>
                </c:pt>
                <c:pt idx="48">
                  <c:v>4.821988803291779</c:v>
                </c:pt>
                <c:pt idx="49">
                  <c:v>4.8307440425782282</c:v>
                </c:pt>
                <c:pt idx="50">
                  <c:v>4.8394846605565824</c:v>
                </c:pt>
                <c:pt idx="51">
                  <c:v>4.8482106938228089</c:v>
                </c:pt>
                <c:pt idx="52">
                  <c:v>4.8569221788508443</c:v>
                </c:pt>
                <c:pt idx="53">
                  <c:v>4.865619151993112</c:v>
                </c:pt>
                <c:pt idx="54">
                  <c:v>4.8743016494810139</c:v>
                </c:pt>
                <c:pt idx="55">
                  <c:v>4.8829697074254454</c:v>
                </c:pt>
                <c:pt idx="56">
                  <c:v>4.8916233618172971</c:v>
                </c:pt>
                <c:pt idx="57">
                  <c:v>4.9002626485279368</c:v>
                </c:pt>
                <c:pt idx="58">
                  <c:v>4.9088876033097293</c:v>
                </c:pt>
                <c:pt idx="59">
                  <c:v>4.9174982617965064</c:v>
                </c:pt>
                <c:pt idx="60">
                  <c:v>4.9260946595040735</c:v>
                </c:pt>
                <c:pt idx="61">
                  <c:v>4.9346768318306928</c:v>
                </c:pt>
                <c:pt idx="62">
                  <c:v>4.9432448140575662</c:v>
                </c:pt>
                <c:pt idx="63">
                  <c:v>4.9517986413493205</c:v>
                </c:pt>
                <c:pt idx="64">
                  <c:v>4.9603383487544921</c:v>
                </c:pt>
                <c:pt idx="65">
                  <c:v>4.9688639712060017</c:v>
                </c:pt>
                <c:pt idx="66">
                  <c:v>4.9773755435216334</c:v>
                </c:pt>
                <c:pt idx="67">
                  <c:v>4.9858731004045023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226-4D43-ABB2-80BD75A962E5}"/>
            </c:ext>
          </c:extLst>
        </c:ser>
        <c:ser>
          <c:idx val="3"/>
          <c:order val="2"/>
          <c:tx>
            <c:v>Fish 3</c:v>
          </c:tx>
          <c:spPr>
            <a:ln w="31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bg2">
                  <a:lumMod val="50000"/>
                </a:schemeClr>
              </a:solidFill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'Arrhenius plots'!$E$3:$E$66</c:f>
              <c:numCache>
                <c:formatCode>0.00</c:formatCode>
                <c:ptCount val="64"/>
                <c:pt idx="0">
                  <c:v>3.4764470710933426</c:v>
                </c:pt>
                <c:pt idx="1">
                  <c:v>3.4734282737061482</c:v>
                </c:pt>
                <c:pt idx="2">
                  <c:v>3.4704147145583901</c:v>
                </c:pt>
                <c:pt idx="3">
                  <c:v>3.4674063800277395</c:v>
                </c:pt>
                <c:pt idx="4">
                  <c:v>3.4644032565390614</c:v>
                </c:pt>
                <c:pt idx="5">
                  <c:v>3.4614053305642094</c:v>
                </c:pt>
                <c:pt idx="6">
                  <c:v>3.4584125886218229</c:v>
                </c:pt>
                <c:pt idx="7">
                  <c:v>3.4554250172771255</c:v>
                </c:pt>
                <c:pt idx="8">
                  <c:v>3.4524426031417232</c:v>
                </c:pt>
                <c:pt idx="9">
                  <c:v>3.4494653328734048</c:v>
                </c:pt>
                <c:pt idx="10">
                  <c:v>3.4464931931759435</c:v>
                </c:pt>
                <c:pt idx="11">
                  <c:v>3.443526170798898</c:v>
                </c:pt>
                <c:pt idx="12">
                  <c:v>3.4405642525374165</c:v>
                </c:pt>
                <c:pt idx="13">
                  <c:v>3.4376074252320388</c:v>
                </c:pt>
                <c:pt idx="14">
                  <c:v>3.4346556757685045</c:v>
                </c:pt>
                <c:pt idx="15">
                  <c:v>3.4317089910775569</c:v>
                </c:pt>
                <c:pt idx="16">
                  <c:v>3.4287673581347509</c:v>
                </c:pt>
                <c:pt idx="17">
                  <c:v>3.4258307639602603</c:v>
                </c:pt>
                <c:pt idx="18">
                  <c:v>3.4228991956186894</c:v>
                </c:pt>
                <c:pt idx="19">
                  <c:v>3.4199726402188788</c:v>
                </c:pt>
                <c:pt idx="20">
                  <c:v>3.4170510849137194</c:v>
                </c:pt>
                <c:pt idx="21">
                  <c:v>3.4141345168999662</c:v>
                </c:pt>
                <c:pt idx="22">
                  <c:v>3.411222923418046</c:v>
                </c:pt>
                <c:pt idx="23">
                  <c:v>3.4083162917518752</c:v>
                </c:pt>
                <c:pt idx="24">
                  <c:v>3.4054146092286737</c:v>
                </c:pt>
                <c:pt idx="25">
                  <c:v>3.4025178632187822</c:v>
                </c:pt>
                <c:pt idx="26">
                  <c:v>3.3996260411354755</c:v>
                </c:pt>
                <c:pt idx="27">
                  <c:v>3.3967391304347831</c:v>
                </c:pt>
                <c:pt idx="28">
                  <c:v>3.3938571186153066</c:v>
                </c:pt>
                <c:pt idx="29">
                  <c:v>3.39097999321804</c:v>
                </c:pt>
                <c:pt idx="30">
                  <c:v>3.3881077418261905</c:v>
                </c:pt>
                <c:pt idx="31">
                  <c:v>3.3852403520649967</c:v>
                </c:pt>
                <c:pt idx="32">
                  <c:v>3.3823778116015562</c:v>
                </c:pt>
                <c:pt idx="33">
                  <c:v>3.3795201081446438</c:v>
                </c:pt>
                <c:pt idx="34">
                  <c:v>3.3766672294445383</c:v>
                </c:pt>
                <c:pt idx="35">
                  <c:v>3.3738191632928478</c:v>
                </c:pt>
                <c:pt idx="36">
                  <c:v>3.370975897522333</c:v>
                </c:pt>
                <c:pt idx="37">
                  <c:v>3.3681374200067364</c:v>
                </c:pt>
                <c:pt idx="38">
                  <c:v>3.3653037186606092</c:v>
                </c:pt>
                <c:pt idx="39">
                  <c:v>3.3624747814391394</c:v>
                </c:pt>
                <c:pt idx="40">
                  <c:v>3.359650596337981</c:v>
                </c:pt>
                <c:pt idx="41">
                  <c:v>3.3568311513930853</c:v>
                </c:pt>
                <c:pt idx="42">
                  <c:v>3.3540164346805303</c:v>
                </c:pt>
                <c:pt idx="43">
                  <c:v>3.3512064343163539</c:v>
                </c:pt>
                <c:pt idx="44">
                  <c:v>3.3484011384563872</c:v>
                </c:pt>
                <c:pt idx="45">
                  <c:v>3.3456005352960858</c:v>
                </c:pt>
                <c:pt idx="46">
                  <c:v>3.3428046130703661</c:v>
                </c:pt>
                <c:pt idx="47">
                  <c:v>3.3400133600534403</c:v>
                </c:pt>
                <c:pt idx="48">
                  <c:v>3.3372267645586522</c:v>
                </c:pt>
                <c:pt idx="49">
                  <c:v>3.3344448149383132</c:v>
                </c:pt>
                <c:pt idx="50">
                  <c:v>3.331667499583542</c:v>
                </c:pt>
                <c:pt idx="51">
                  <c:v>3.3288948069241013</c:v>
                </c:pt>
                <c:pt idx="52">
                  <c:v>3.3261267254282392</c:v>
                </c:pt>
                <c:pt idx="53">
                  <c:v>3.3233632436025258</c:v>
                </c:pt>
                <c:pt idx="54">
                  <c:v>3.3206043499916986</c:v>
                </c:pt>
                <c:pt idx="55">
                  <c:v>3.3178500331785004</c:v>
                </c:pt>
                <c:pt idx="56">
                  <c:v>3.3151002817835242</c:v>
                </c:pt>
                <c:pt idx="57">
                  <c:v>3.3123550844650551</c:v>
                </c:pt>
                <c:pt idx="58">
                  <c:v>3.3096144299189145</c:v>
                </c:pt>
                <c:pt idx="59">
                  <c:v>3.306878306878307</c:v>
                </c:pt>
                <c:pt idx="60">
                  <c:v>3.3041467041136627</c:v>
                </c:pt>
                <c:pt idx="61">
                  <c:v>3.301419610432486</c:v>
                </c:pt>
                <c:pt idx="62">
                  <c:v>3.2986970146792021</c:v>
                </c:pt>
                <c:pt idx="63">
                  <c:v>3.2959789057350037</c:v>
                </c:pt>
              </c:numCache>
            </c:numRef>
          </c:xVal>
          <c:yVal>
            <c:numRef>
              <c:f>'Arrhenius plots'!$F$3:$F$66</c:f>
              <c:numCache>
                <c:formatCode>0.00</c:formatCode>
                <c:ptCount val="64"/>
                <c:pt idx="0">
                  <c:v>4.1059487794338239</c:v>
                </c:pt>
                <c:pt idx="1">
                  <c:v>4.1260484670169362</c:v>
                </c:pt>
                <c:pt idx="2">
                  <c:v>4.1461132774742744</c:v>
                </c:pt>
                <c:pt idx="3">
                  <c:v>4.1661433015057199</c:v>
                </c:pt>
                <c:pt idx="4">
                  <c:v>4.1861386294969236</c:v>
                </c:pt>
                <c:pt idx="5">
                  <c:v>4.2060993515206775</c:v>
                </c:pt>
                <c:pt idx="6">
                  <c:v>4.2260255573382715</c:v>
                </c:pt>
                <c:pt idx="7">
                  <c:v>4.2459173364008223</c:v>
                </c:pt>
                <c:pt idx="8">
                  <c:v>4.265774777850627</c:v>
                </c:pt>
                <c:pt idx="9">
                  <c:v>4.2855979705224989</c:v>
                </c:pt>
                <c:pt idx="10">
                  <c:v>4.3053870029450607</c:v>
                </c:pt>
                <c:pt idx="11">
                  <c:v>4.3251419633421015</c:v>
                </c:pt>
                <c:pt idx="12">
                  <c:v>4.3448629396338667</c:v>
                </c:pt>
                <c:pt idx="13">
                  <c:v>4.3645500194383651</c:v>
                </c:pt>
                <c:pt idx="14">
                  <c:v>4.3842032900726657</c:v>
                </c:pt>
                <c:pt idx="15">
                  <c:v>4.403822838554202</c:v>
                </c:pt>
                <c:pt idx="16">
                  <c:v>4.4234087516020253</c:v>
                </c:pt>
                <c:pt idx="17">
                  <c:v>4.442961115638127</c:v>
                </c:pt>
                <c:pt idx="18">
                  <c:v>4.4624800167886534</c:v>
                </c:pt>
                <c:pt idx="19">
                  <c:v>4.4819655408852306</c:v>
                </c:pt>
                <c:pt idx="20">
                  <c:v>4.5014177734661871</c:v>
                </c:pt>
                <c:pt idx="21">
                  <c:v>4.520836799777797</c:v>
                </c:pt>
                <c:pt idx="22">
                  <c:v>4.5402227047755517</c:v>
                </c:pt>
                <c:pt idx="23">
                  <c:v>4.5595755731253895</c:v>
                </c:pt>
                <c:pt idx="24">
                  <c:v>4.5788954892049318</c:v>
                </c:pt>
                <c:pt idx="25">
                  <c:v>4.5981825371046767</c:v>
                </c:pt>
                <c:pt idx="26">
                  <c:v>4.6174368006292745</c:v>
                </c:pt>
                <c:pt idx="27">
                  <c:v>4.6366583632987037</c:v>
                </c:pt>
                <c:pt idx="28">
                  <c:v>4.655847308349486</c:v>
                </c:pt>
                <c:pt idx="29">
                  <c:v>4.6906285874933431</c:v>
                </c:pt>
                <c:pt idx="30">
                  <c:v>4.7006880116303194</c:v>
                </c:pt>
                <c:pt idx="31">
                  <c:v>4.7107304089830428</c:v>
                </c:pt>
                <c:pt idx="32">
                  <c:v>4.7207558227447759</c:v>
                </c:pt>
                <c:pt idx="33">
                  <c:v>4.7307642959628087</c:v>
                </c:pt>
                <c:pt idx="34">
                  <c:v>4.7407558715390756</c:v>
                </c:pt>
                <c:pt idx="35">
                  <c:v>4.7507305922307648</c:v>
                </c:pt>
                <c:pt idx="36">
                  <c:v>4.7606885006509394</c:v>
                </c:pt>
                <c:pt idx="37">
                  <c:v>4.7706296392691243</c:v>
                </c:pt>
                <c:pt idx="38">
                  <c:v>4.780554050411931</c:v>
                </c:pt>
                <c:pt idx="39">
                  <c:v>4.7904617762636423</c:v>
                </c:pt>
                <c:pt idx="40">
                  <c:v>4.8003528588668196</c:v>
                </c:pt>
                <c:pt idx="41">
                  <c:v>4.8102273401228963</c:v>
                </c:pt>
                <c:pt idx="42">
                  <c:v>4.8200852617927659</c:v>
                </c:pt>
                <c:pt idx="43">
                  <c:v>4.8299266654973696</c:v>
                </c:pt>
                <c:pt idx="44">
                  <c:v>4.8397515927182901</c:v>
                </c:pt>
                <c:pt idx="45">
                  <c:v>4.8495600847983251</c:v>
                </c:pt>
                <c:pt idx="46">
                  <c:v>4.8593521829420734</c:v>
                </c:pt>
                <c:pt idx="47">
                  <c:v>4.8691279282165105</c:v>
                </c:pt>
                <c:pt idx="48">
                  <c:v>4.8788873615515609</c:v>
                </c:pt>
                <c:pt idx="49">
                  <c:v>4.8886305237406695</c:v>
                </c:pt>
                <c:pt idx="50">
                  <c:v>4.898357455441376</c:v>
                </c:pt>
                <c:pt idx="51">
                  <c:v>4.9080681971758704</c:v>
                </c:pt>
                <c:pt idx="52">
                  <c:v>4.9177627893315581</c:v>
                </c:pt>
                <c:pt idx="53">
                  <c:v>4.9274412721616336</c:v>
                </c:pt>
                <c:pt idx="54">
                  <c:v>4.9371036857856136</c:v>
                </c:pt>
                <c:pt idx="55">
                  <c:v>4.9467500701899123</c:v>
                </c:pt>
                <c:pt idx="56">
                  <c:v>4.9563804652283814</c:v>
                </c:pt>
                <c:pt idx="57">
                  <c:v>4.9659949106228662</c:v>
                </c:pt>
                <c:pt idx="58">
                  <c:v>4.9755934459637441</c:v>
                </c:pt>
                <c:pt idx="59">
                  <c:v>4.9851761107104746</c:v>
                </c:pt>
                <c:pt idx="60">
                  <c:v>4.9947429441921347</c:v>
                </c:pt>
                <c:pt idx="61">
                  <c:v>5.004293985607962</c:v>
                </c:pt>
                <c:pt idx="62">
                  <c:v>5.0138292740278843</c:v>
                </c:pt>
                <c:pt idx="63">
                  <c:v>5.0233488483930628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226-4D43-ABB2-80BD75A962E5}"/>
            </c:ext>
          </c:extLst>
        </c:ser>
        <c:ser>
          <c:idx val="4"/>
          <c:order val="3"/>
          <c:tx>
            <c:v>Fish 4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'Arrhenius plots'!$G$3:$G$70</c:f>
              <c:numCache>
                <c:formatCode>0.00</c:formatCode>
                <c:ptCount val="68"/>
                <c:pt idx="0">
                  <c:v>3.485535029627048</c:v>
                </c:pt>
                <c:pt idx="1">
                  <c:v>3.4825004353125544</c:v>
                </c:pt>
                <c:pt idx="2">
                  <c:v>3.4794711203897006</c:v>
                </c:pt>
                <c:pt idx="3">
                  <c:v>3.4764470710933426</c:v>
                </c:pt>
                <c:pt idx="4">
                  <c:v>3.4734282737061482</c:v>
                </c:pt>
                <c:pt idx="5">
                  <c:v>3.4704147145583901</c:v>
                </c:pt>
                <c:pt idx="6">
                  <c:v>3.4674063800277395</c:v>
                </c:pt>
                <c:pt idx="7">
                  <c:v>3.4644032565390614</c:v>
                </c:pt>
                <c:pt idx="8">
                  <c:v>3.4614053305642094</c:v>
                </c:pt>
                <c:pt idx="9">
                  <c:v>3.4584125886218229</c:v>
                </c:pt>
                <c:pt idx="10">
                  <c:v>3.4554250172771255</c:v>
                </c:pt>
                <c:pt idx="11">
                  <c:v>3.4524426031417232</c:v>
                </c:pt>
                <c:pt idx="12">
                  <c:v>3.4494653328734048</c:v>
                </c:pt>
                <c:pt idx="13">
                  <c:v>3.4464931931759435</c:v>
                </c:pt>
                <c:pt idx="14">
                  <c:v>3.443526170798898</c:v>
                </c:pt>
                <c:pt idx="15">
                  <c:v>3.4405642525374165</c:v>
                </c:pt>
                <c:pt idx="16">
                  <c:v>3.4376074252320388</c:v>
                </c:pt>
                <c:pt idx="17">
                  <c:v>3.4346556757685045</c:v>
                </c:pt>
                <c:pt idx="18">
                  <c:v>3.4317089910775569</c:v>
                </c:pt>
                <c:pt idx="19">
                  <c:v>3.4287673581347509</c:v>
                </c:pt>
                <c:pt idx="20">
                  <c:v>3.4258307639602603</c:v>
                </c:pt>
                <c:pt idx="21">
                  <c:v>3.4228991956186894</c:v>
                </c:pt>
                <c:pt idx="22">
                  <c:v>3.4199726402188788</c:v>
                </c:pt>
                <c:pt idx="23">
                  <c:v>3.4170510849137194</c:v>
                </c:pt>
                <c:pt idx="24">
                  <c:v>3.4141345168999662</c:v>
                </c:pt>
                <c:pt idx="25">
                  <c:v>3.411222923418046</c:v>
                </c:pt>
                <c:pt idx="26">
                  <c:v>3.4083162917518752</c:v>
                </c:pt>
                <c:pt idx="27">
                  <c:v>3.4054146092286737</c:v>
                </c:pt>
                <c:pt idx="28">
                  <c:v>3.4025178632187822</c:v>
                </c:pt>
                <c:pt idx="29">
                  <c:v>3.3996260411354755</c:v>
                </c:pt>
                <c:pt idx="30">
                  <c:v>3.3967391304347831</c:v>
                </c:pt>
                <c:pt idx="31">
                  <c:v>3.3938571186153066</c:v>
                </c:pt>
                <c:pt idx="32">
                  <c:v>3.39097999321804</c:v>
                </c:pt>
                <c:pt idx="33">
                  <c:v>3.3881077418261905</c:v>
                </c:pt>
                <c:pt idx="34">
                  <c:v>3.3852403520649967</c:v>
                </c:pt>
                <c:pt idx="35">
                  <c:v>3.3823778116015562</c:v>
                </c:pt>
                <c:pt idx="36">
                  <c:v>3.3795201081446438</c:v>
                </c:pt>
                <c:pt idx="37">
                  <c:v>3.3766672294445383</c:v>
                </c:pt>
                <c:pt idx="38">
                  <c:v>3.3738191632928478</c:v>
                </c:pt>
                <c:pt idx="39">
                  <c:v>3.370975897522333</c:v>
                </c:pt>
                <c:pt idx="40">
                  <c:v>3.3681374200067364</c:v>
                </c:pt>
                <c:pt idx="41">
                  <c:v>3.3653037186606092</c:v>
                </c:pt>
                <c:pt idx="42">
                  <c:v>3.3624747814391394</c:v>
                </c:pt>
                <c:pt idx="43">
                  <c:v>3.359650596337981</c:v>
                </c:pt>
                <c:pt idx="44">
                  <c:v>3.3568311513930853</c:v>
                </c:pt>
                <c:pt idx="45">
                  <c:v>3.3540164346805303</c:v>
                </c:pt>
                <c:pt idx="46">
                  <c:v>3.3512064343163539</c:v>
                </c:pt>
                <c:pt idx="47">
                  <c:v>3.3484011384563872</c:v>
                </c:pt>
                <c:pt idx="48">
                  <c:v>3.3456005352960858</c:v>
                </c:pt>
                <c:pt idx="49">
                  <c:v>3.3428046130703661</c:v>
                </c:pt>
                <c:pt idx="50">
                  <c:v>3.3400133600534403</c:v>
                </c:pt>
                <c:pt idx="51">
                  <c:v>3.3372267645586522</c:v>
                </c:pt>
                <c:pt idx="52">
                  <c:v>3.3344448149383132</c:v>
                </c:pt>
                <c:pt idx="53">
                  <c:v>3.331667499583542</c:v>
                </c:pt>
                <c:pt idx="54">
                  <c:v>3.3288948069241013</c:v>
                </c:pt>
                <c:pt idx="55">
                  <c:v>3.3261267254282392</c:v>
                </c:pt>
                <c:pt idx="56">
                  <c:v>3.3233632436025258</c:v>
                </c:pt>
                <c:pt idx="57">
                  <c:v>3.3206043499916986</c:v>
                </c:pt>
                <c:pt idx="58">
                  <c:v>3.3178500331785004</c:v>
                </c:pt>
                <c:pt idx="59">
                  <c:v>3.3151002817835242</c:v>
                </c:pt>
                <c:pt idx="60">
                  <c:v>3.3123550844650551</c:v>
                </c:pt>
                <c:pt idx="61">
                  <c:v>3.3096144299189145</c:v>
                </c:pt>
                <c:pt idx="62">
                  <c:v>3.306878306878307</c:v>
                </c:pt>
                <c:pt idx="63">
                  <c:v>3.3041467041136627</c:v>
                </c:pt>
                <c:pt idx="64">
                  <c:v>3.301419610432486</c:v>
                </c:pt>
                <c:pt idx="65">
                  <c:v>3.2986970146792021</c:v>
                </c:pt>
                <c:pt idx="66">
                  <c:v>3.2959789057350037</c:v>
                </c:pt>
                <c:pt idx="67">
                  <c:v>3.2932652725177016</c:v>
                </c:pt>
              </c:numCache>
            </c:numRef>
          </c:xVal>
          <c:yVal>
            <c:numRef>
              <c:f>'Arrhenius plots'!$H$3:$H$70</c:f>
              <c:numCache>
                <c:formatCode>0.00</c:formatCode>
                <c:ptCount val="68"/>
                <c:pt idx="0">
                  <c:v>4.3026852465456784</c:v>
                </c:pt>
                <c:pt idx="1">
                  <c:v>4.3138817142045802</c:v>
                </c:pt>
                <c:pt idx="2">
                  <c:v>4.3250587029705461</c:v>
                </c:pt>
                <c:pt idx="3">
                  <c:v>4.3362162636315809</c:v>
                </c:pt>
                <c:pt idx="4">
                  <c:v>4.3473544467992848</c:v>
                </c:pt>
                <c:pt idx="5">
                  <c:v>4.3584733029096068</c:v>
                </c:pt>
                <c:pt idx="6">
                  <c:v>4.3695728822236237</c:v>
                </c:pt>
                <c:pt idx="7">
                  <c:v>4.3806532348282801</c:v>
                </c:pt>
                <c:pt idx="8">
                  <c:v>4.3917144106371495</c:v>
                </c:pt>
                <c:pt idx="9">
                  <c:v>4.4027564593911883</c:v>
                </c:pt>
                <c:pt idx="10">
                  <c:v>4.4137794306594742</c:v>
                </c:pt>
                <c:pt idx="11">
                  <c:v>4.4247833738399489</c:v>
                </c:pt>
                <c:pt idx="12">
                  <c:v>4.4357683381601625</c:v>
                </c:pt>
                <c:pt idx="13">
                  <c:v>4.446734372677998</c:v>
                </c:pt>
                <c:pt idx="14">
                  <c:v>4.457681526282407</c:v>
                </c:pt>
                <c:pt idx="15">
                  <c:v>4.4686098476941343</c:v>
                </c:pt>
                <c:pt idx="16">
                  <c:v>4.4795193854664479</c:v>
                </c:pt>
                <c:pt idx="17">
                  <c:v>4.490410187985848</c:v>
                </c:pt>
                <c:pt idx="18">
                  <c:v>4.5012823034727845</c:v>
                </c:pt>
                <c:pt idx="19">
                  <c:v>4.5121357799823727</c:v>
                </c:pt>
                <c:pt idx="20">
                  <c:v>4.5229706654051007</c:v>
                </c:pt>
                <c:pt idx="21">
                  <c:v>4.5337870074675273</c:v>
                </c:pt>
                <c:pt idx="22">
                  <c:v>4.544584853732994</c:v>
                </c:pt>
                <c:pt idx="23">
                  <c:v>4.5553642516023167</c:v>
                </c:pt>
                <c:pt idx="24">
                  <c:v>4.5661252483144672</c:v>
                </c:pt>
                <c:pt idx="25">
                  <c:v>4.5768678909472857</c:v>
                </c:pt>
                <c:pt idx="26">
                  <c:v>4.5875922264181543</c:v>
                </c:pt>
                <c:pt idx="27">
                  <c:v>4.8414156435079345</c:v>
                </c:pt>
                <c:pt idx="28">
                  <c:v>4.8445246996358202</c:v>
                </c:pt>
                <c:pt idx="29">
                  <c:v>4.8476284709496182</c:v>
                </c:pt>
                <c:pt idx="30">
                  <c:v>4.8507269709126799</c:v>
                </c:pt>
                <c:pt idx="31">
                  <c:v>4.8538202129426633</c:v>
                </c:pt>
                <c:pt idx="32">
                  <c:v>4.8569082104117278</c:v>
                </c:pt>
                <c:pt idx="33">
                  <c:v>4.8599909766467251</c:v>
                </c:pt>
                <c:pt idx="34">
                  <c:v>4.8630685249293961</c:v>
                </c:pt>
                <c:pt idx="35">
                  <c:v>4.8661408684965544</c:v>
                </c:pt>
                <c:pt idx="36">
                  <c:v>4.869208020540281</c:v>
                </c:pt>
                <c:pt idx="37">
                  <c:v>4.8722699942081098</c:v>
                </c:pt>
                <c:pt idx="38">
                  <c:v>4.8753268026032206</c:v>
                </c:pt>
                <c:pt idx="39">
                  <c:v>4.8783784587846188</c:v>
                </c:pt>
                <c:pt idx="40">
                  <c:v>4.8814249757673283</c:v>
                </c:pt>
                <c:pt idx="41">
                  <c:v>4.8844663665225729</c:v>
                </c:pt>
                <c:pt idx="42">
                  <c:v>4.8875026439779594</c:v>
                </c:pt>
                <c:pt idx="43">
                  <c:v>4.8905338210176641</c:v>
                </c:pt>
                <c:pt idx="44">
                  <c:v>4.8935599104826135</c:v>
                </c:pt>
                <c:pt idx="45">
                  <c:v>4.8965809251706629</c:v>
                </c:pt>
                <c:pt idx="46">
                  <c:v>4.8995968778367827</c:v>
                </c:pt>
                <c:pt idx="47">
                  <c:v>4.9026077811932316</c:v>
                </c:pt>
                <c:pt idx="48">
                  <c:v>4.9056136479097399</c:v>
                </c:pt>
                <c:pt idx="49">
                  <c:v>4.9086144906136848</c:v>
                </c:pt>
                <c:pt idx="50">
                  <c:v>4.9116103218902696</c:v>
                </c:pt>
                <c:pt idx="51">
                  <c:v>4.9146011542826944</c:v>
                </c:pt>
                <c:pt idx="52">
                  <c:v>4.9175870002923379</c:v>
                </c:pt>
                <c:pt idx="53">
                  <c:v>4.9205678723789266</c:v>
                </c:pt>
                <c:pt idx="54">
                  <c:v>4.92354378296071</c:v>
                </c:pt>
                <c:pt idx="55">
                  <c:v>4.9265147444146349</c:v>
                </c:pt>
                <c:pt idx="56">
                  <c:v>4.9294807690765134</c:v>
                </c:pt>
                <c:pt idx="57">
                  <c:v>4.9324418692411935</c:v>
                </c:pt>
                <c:pt idx="58">
                  <c:v>4.9353980571627343</c:v>
                </c:pt>
                <c:pt idx="59">
                  <c:v>4.9383493450545695</c:v>
                </c:pt>
                <c:pt idx="60">
                  <c:v>4.9412957450896773</c:v>
                </c:pt>
                <c:pt idx="61">
                  <c:v>4.9442372694007481</c:v>
                </c:pt>
                <c:pt idx="62">
                  <c:v>4.9471739300803534</c:v>
                </c:pt>
                <c:pt idx="63">
                  <c:v>4.9501057391811054</c:v>
                </c:pt>
                <c:pt idx="64">
                  <c:v>4.9530327087158277</c:v>
                </c:pt>
                <c:pt idx="65">
                  <c:v>4.9559548506577169</c:v>
                </c:pt>
                <c:pt idx="66">
                  <c:v>4.9588721769405062</c:v>
                </c:pt>
                <c:pt idx="67">
                  <c:v>5.0120855466048511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226-4D43-ABB2-80BD75A962E5}"/>
            </c:ext>
          </c:extLst>
        </c:ser>
        <c:ser>
          <c:idx val="5"/>
          <c:order val="4"/>
          <c:tx>
            <c:v>Fish 5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plus"/>
            <c:size val="5"/>
            <c:spPr>
              <a:noFill/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'Arrhenius plots'!$I$3:$I$63</c:f>
              <c:numCache>
                <c:formatCode>0.00</c:formatCode>
                <c:ptCount val="61"/>
                <c:pt idx="0">
                  <c:v>3.4674063800277395</c:v>
                </c:pt>
                <c:pt idx="1">
                  <c:v>3.4644032565390614</c:v>
                </c:pt>
                <c:pt idx="2">
                  <c:v>3.4614053305642094</c:v>
                </c:pt>
                <c:pt idx="3">
                  <c:v>3.4584125886218229</c:v>
                </c:pt>
                <c:pt idx="4">
                  <c:v>3.4554250172771255</c:v>
                </c:pt>
                <c:pt idx="5">
                  <c:v>3.4524426031417232</c:v>
                </c:pt>
                <c:pt idx="6">
                  <c:v>3.4494653328734048</c:v>
                </c:pt>
                <c:pt idx="7">
                  <c:v>3.4464931931759435</c:v>
                </c:pt>
                <c:pt idx="8">
                  <c:v>3.443526170798898</c:v>
                </c:pt>
                <c:pt idx="9">
                  <c:v>3.4405642525374165</c:v>
                </c:pt>
                <c:pt idx="10">
                  <c:v>3.4376074252320388</c:v>
                </c:pt>
                <c:pt idx="11">
                  <c:v>3.4346556757685045</c:v>
                </c:pt>
                <c:pt idx="12">
                  <c:v>3.4317089910775569</c:v>
                </c:pt>
                <c:pt idx="13">
                  <c:v>3.4287673581347509</c:v>
                </c:pt>
                <c:pt idx="14">
                  <c:v>3.4258307639602603</c:v>
                </c:pt>
                <c:pt idx="15">
                  <c:v>3.4228991956186894</c:v>
                </c:pt>
                <c:pt idx="16">
                  <c:v>3.4199726402188788</c:v>
                </c:pt>
                <c:pt idx="17">
                  <c:v>3.4170510849137194</c:v>
                </c:pt>
                <c:pt idx="18">
                  <c:v>3.4141345168999662</c:v>
                </c:pt>
                <c:pt idx="19">
                  <c:v>3.411222923418046</c:v>
                </c:pt>
                <c:pt idx="20">
                  <c:v>3.4083162917518752</c:v>
                </c:pt>
                <c:pt idx="21">
                  <c:v>3.4054146092286737</c:v>
                </c:pt>
                <c:pt idx="22">
                  <c:v>3.4025178632187822</c:v>
                </c:pt>
                <c:pt idx="23">
                  <c:v>3.3996260411354755</c:v>
                </c:pt>
                <c:pt idx="24">
                  <c:v>3.3967391304347831</c:v>
                </c:pt>
                <c:pt idx="25">
                  <c:v>3.3938571186153066</c:v>
                </c:pt>
                <c:pt idx="26">
                  <c:v>3.39097999321804</c:v>
                </c:pt>
                <c:pt idx="27">
                  <c:v>3.3881077418261905</c:v>
                </c:pt>
                <c:pt idx="28">
                  <c:v>3.3852403520649967</c:v>
                </c:pt>
                <c:pt idx="29">
                  <c:v>3.3823778116015562</c:v>
                </c:pt>
                <c:pt idx="30">
                  <c:v>3.3795201081446438</c:v>
                </c:pt>
                <c:pt idx="31">
                  <c:v>3.3738191632928478</c:v>
                </c:pt>
                <c:pt idx="32">
                  <c:v>3.370975897522333</c:v>
                </c:pt>
                <c:pt idx="33">
                  <c:v>3.3681374200067364</c:v>
                </c:pt>
                <c:pt idx="34">
                  <c:v>3.3653037186606092</c:v>
                </c:pt>
                <c:pt idx="35">
                  <c:v>3.3624747814391394</c:v>
                </c:pt>
                <c:pt idx="36">
                  <c:v>3.359650596337981</c:v>
                </c:pt>
                <c:pt idx="37">
                  <c:v>3.3568311513930853</c:v>
                </c:pt>
                <c:pt idx="38">
                  <c:v>3.3540164346805303</c:v>
                </c:pt>
                <c:pt idx="39">
                  <c:v>3.3512064343163539</c:v>
                </c:pt>
                <c:pt idx="40">
                  <c:v>3.3484011384563872</c:v>
                </c:pt>
                <c:pt idx="41">
                  <c:v>3.3456005352960858</c:v>
                </c:pt>
                <c:pt idx="42">
                  <c:v>3.3428046130703661</c:v>
                </c:pt>
                <c:pt idx="43">
                  <c:v>3.3400133600534403</c:v>
                </c:pt>
                <c:pt idx="44">
                  <c:v>3.3372267645586522</c:v>
                </c:pt>
                <c:pt idx="45">
                  <c:v>3.3344448149383132</c:v>
                </c:pt>
                <c:pt idx="46">
                  <c:v>3.331667499583542</c:v>
                </c:pt>
                <c:pt idx="47">
                  <c:v>3.3288948069241013</c:v>
                </c:pt>
                <c:pt idx="48">
                  <c:v>3.3261267254282392</c:v>
                </c:pt>
                <c:pt idx="49">
                  <c:v>3.3233632436025258</c:v>
                </c:pt>
                <c:pt idx="50">
                  <c:v>3.3206043499916986</c:v>
                </c:pt>
                <c:pt idx="51">
                  <c:v>3.3178500331785004</c:v>
                </c:pt>
                <c:pt idx="52">
                  <c:v>3.3151002817835242</c:v>
                </c:pt>
                <c:pt idx="53">
                  <c:v>3.3123550844650551</c:v>
                </c:pt>
                <c:pt idx="54">
                  <c:v>3.3096144299189145</c:v>
                </c:pt>
                <c:pt idx="55">
                  <c:v>3.306878306878307</c:v>
                </c:pt>
                <c:pt idx="56">
                  <c:v>3.3041467041136627</c:v>
                </c:pt>
                <c:pt idx="57">
                  <c:v>3.301419610432486</c:v>
                </c:pt>
                <c:pt idx="58">
                  <c:v>3.2986970146792021</c:v>
                </c:pt>
                <c:pt idx="59">
                  <c:v>3.2959789057350037</c:v>
                </c:pt>
                <c:pt idx="60">
                  <c:v>3.2932652725177016</c:v>
                </c:pt>
              </c:numCache>
            </c:numRef>
          </c:xVal>
          <c:yVal>
            <c:numRef>
              <c:f>'Arrhenius plots'!$J$3:$J$63</c:f>
              <c:numCache>
                <c:formatCode>0.00</c:formatCode>
                <c:ptCount val="61"/>
                <c:pt idx="0">
                  <c:v>4.2355395964504972</c:v>
                </c:pt>
                <c:pt idx="1">
                  <c:v>4.2578547154786186</c:v>
                </c:pt>
                <c:pt idx="2">
                  <c:v>4.2801312136707601</c:v>
                </c:pt>
                <c:pt idx="3">
                  <c:v>4.3023691912020148</c:v>
                </c:pt>
                <c:pt idx="4">
                  <c:v>4.3245687479013242</c:v>
                </c:pt>
                <c:pt idx="5">
                  <c:v>4.3467299832529704</c:v>
                </c:pt>
                <c:pt idx="6">
                  <c:v>4.3688529963980791</c:v>
                </c:pt>
                <c:pt idx="7">
                  <c:v>4.3909378861360793</c:v>
                </c:pt>
                <c:pt idx="8">
                  <c:v>4.412984750926185</c:v>
                </c:pt>
                <c:pt idx="9">
                  <c:v>4.434993688888845</c:v>
                </c:pt>
                <c:pt idx="10">
                  <c:v>4.4569647978072311</c:v>
                </c:pt>
                <c:pt idx="11">
                  <c:v>4.4788981751286414</c:v>
                </c:pt>
                <c:pt idx="12">
                  <c:v>4.5007939179659715</c:v>
                </c:pt>
                <c:pt idx="13">
                  <c:v>4.5226521230991388</c:v>
                </c:pt>
                <c:pt idx="14">
                  <c:v>4.5444728869765143</c:v>
                </c:pt>
                <c:pt idx="15">
                  <c:v>4.5662563057163226</c:v>
                </c:pt>
                <c:pt idx="16">
                  <c:v>4.5880024751080839</c:v>
                </c:pt>
                <c:pt idx="17">
                  <c:v>4.6097114906139929</c:v>
                </c:pt>
                <c:pt idx="18">
                  <c:v>4.631383447370311</c:v>
                </c:pt>
                <c:pt idx="19">
                  <c:v>4.653018440188788</c:v>
                </c:pt>
                <c:pt idx="20">
                  <c:v>4.6746165635580219</c:v>
                </c:pt>
                <c:pt idx="21">
                  <c:v>4.6961779116448312</c:v>
                </c:pt>
                <c:pt idx="22">
                  <c:v>4.7177025782956257</c:v>
                </c:pt>
                <c:pt idx="23">
                  <c:v>4.7391906570377849</c:v>
                </c:pt>
                <c:pt idx="24">
                  <c:v>4.7606422410809905</c:v>
                </c:pt>
                <c:pt idx="25">
                  <c:v>4.782057423318598</c:v>
                </c:pt>
                <c:pt idx="26">
                  <c:v>4.894223143273571</c:v>
                </c:pt>
                <c:pt idx="27">
                  <c:v>4.8981209092928353</c:v>
                </c:pt>
                <c:pt idx="28">
                  <c:v>4.9020120778746952</c:v>
                </c:pt>
                <c:pt idx="29">
                  <c:v>4.9058966657554173</c:v>
                </c:pt>
                <c:pt idx="30">
                  <c:v>4.9097746896147134</c:v>
                </c:pt>
                <c:pt idx="31">
                  <c:v>4.917511111706486</c:v>
                </c:pt>
                <c:pt idx="32">
                  <c:v>4.9213695430177209</c:v>
                </c:pt>
                <c:pt idx="33">
                  <c:v>4.9252214764655147</c:v>
                </c:pt>
                <c:pt idx="34">
                  <c:v>4.9290669284503306</c:v>
                </c:pt>
                <c:pt idx="35">
                  <c:v>4.9329059153174848</c:v>
                </c:pt>
                <c:pt idx="36">
                  <c:v>4.936738453357381</c:v>
                </c:pt>
                <c:pt idx="37">
                  <c:v>4.9405645588057361</c:v>
                </c:pt>
                <c:pt idx="38">
                  <c:v>4.9443842478438143</c:v>
                </c:pt>
                <c:pt idx="39">
                  <c:v>4.9481975365986521</c:v>
                </c:pt>
                <c:pt idx="40">
                  <c:v>4.9520044411432851</c:v>
                </c:pt>
                <c:pt idx="41">
                  <c:v>4.9558049774969772</c:v>
                </c:pt>
                <c:pt idx="42">
                  <c:v>4.9595991616254418</c:v>
                </c:pt>
                <c:pt idx="43">
                  <c:v>4.9633870094410666</c:v>
                </c:pt>
                <c:pt idx="44">
                  <c:v>4.9671685368031353</c:v>
                </c:pt>
                <c:pt idx="45">
                  <c:v>4.9709437595180521</c:v>
                </c:pt>
                <c:pt idx="46">
                  <c:v>4.9747126933395576</c:v>
                </c:pt>
                <c:pt idx="47">
                  <c:v>4.9784753539689506</c:v>
                </c:pt>
                <c:pt idx="48">
                  <c:v>4.9822317570553043</c:v>
                </c:pt>
                <c:pt idx="49">
                  <c:v>4.9859819181956855</c:v>
                </c:pt>
                <c:pt idx="50">
                  <c:v>4.9897258529353676</c:v>
                </c:pt>
                <c:pt idx="51">
                  <c:v>4.9934635767680504</c:v>
                </c:pt>
                <c:pt idx="52">
                  <c:v>4.9971951051360675</c:v>
                </c:pt>
                <c:pt idx="53">
                  <c:v>5.0009204534306031</c:v>
                </c:pt>
                <c:pt idx="54">
                  <c:v>5.0046396369919037</c:v>
                </c:pt>
                <c:pt idx="55">
                  <c:v>5.0083526711094839</c:v>
                </c:pt>
                <c:pt idx="56">
                  <c:v>5.0120595710223439</c:v>
                </c:pt>
                <c:pt idx="57">
                  <c:v>5.0157603519191705</c:v>
                </c:pt>
                <c:pt idx="58">
                  <c:v>5.0194550289385491</c:v>
                </c:pt>
                <c:pt idx="59">
                  <c:v>5.0231436171691675</c:v>
                </c:pt>
                <c:pt idx="60">
                  <c:v>5.026826131650024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226-4D43-ABB2-80BD75A962E5}"/>
            </c:ext>
          </c:extLst>
        </c:ser>
        <c:ser>
          <c:idx val="6"/>
          <c:order val="5"/>
          <c:tx>
            <c:v>Fish 6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'Arrhenius plots'!$K$3:$K$69</c:f>
              <c:numCache>
                <c:formatCode>0.00</c:formatCode>
                <c:ptCount val="67"/>
                <c:pt idx="0">
                  <c:v>3.485535029627048</c:v>
                </c:pt>
                <c:pt idx="1">
                  <c:v>3.4825004353125544</c:v>
                </c:pt>
                <c:pt idx="2">
                  <c:v>3.4794711203897006</c:v>
                </c:pt>
                <c:pt idx="3">
                  <c:v>3.4764470710933426</c:v>
                </c:pt>
                <c:pt idx="4">
                  <c:v>3.4734282737061482</c:v>
                </c:pt>
                <c:pt idx="5">
                  <c:v>3.4704147145583901</c:v>
                </c:pt>
                <c:pt idx="6">
                  <c:v>3.4674063800277395</c:v>
                </c:pt>
                <c:pt idx="7">
                  <c:v>3.4644032565390614</c:v>
                </c:pt>
                <c:pt idx="8">
                  <c:v>3.4614053305642094</c:v>
                </c:pt>
                <c:pt idx="9">
                  <c:v>3.4584125886218229</c:v>
                </c:pt>
                <c:pt idx="10">
                  <c:v>3.4554250172771255</c:v>
                </c:pt>
                <c:pt idx="11">
                  <c:v>3.4524426031417232</c:v>
                </c:pt>
                <c:pt idx="12">
                  <c:v>3.4494653328734048</c:v>
                </c:pt>
                <c:pt idx="13">
                  <c:v>3.4464931931759435</c:v>
                </c:pt>
                <c:pt idx="14">
                  <c:v>3.443526170798898</c:v>
                </c:pt>
                <c:pt idx="15">
                  <c:v>3.4405642525374165</c:v>
                </c:pt>
                <c:pt idx="16">
                  <c:v>3.4376074252320388</c:v>
                </c:pt>
                <c:pt idx="17">
                  <c:v>3.4346556757685045</c:v>
                </c:pt>
                <c:pt idx="18">
                  <c:v>3.4317089910775569</c:v>
                </c:pt>
                <c:pt idx="19">
                  <c:v>3.4287673581347509</c:v>
                </c:pt>
                <c:pt idx="20">
                  <c:v>3.4258307639602603</c:v>
                </c:pt>
                <c:pt idx="21">
                  <c:v>3.4228991956186894</c:v>
                </c:pt>
                <c:pt idx="22">
                  <c:v>3.4199726402188788</c:v>
                </c:pt>
                <c:pt idx="23">
                  <c:v>3.4170510849137194</c:v>
                </c:pt>
                <c:pt idx="24">
                  <c:v>3.4141345168999662</c:v>
                </c:pt>
                <c:pt idx="25">
                  <c:v>3.411222923418046</c:v>
                </c:pt>
                <c:pt idx="26">
                  <c:v>3.4083162917518752</c:v>
                </c:pt>
                <c:pt idx="27">
                  <c:v>3.4054146092286737</c:v>
                </c:pt>
                <c:pt idx="28">
                  <c:v>3.4025178632187822</c:v>
                </c:pt>
                <c:pt idx="29">
                  <c:v>3.3996260411354755</c:v>
                </c:pt>
                <c:pt idx="30">
                  <c:v>3.3967391304347831</c:v>
                </c:pt>
                <c:pt idx="31">
                  <c:v>3.3938571186153066</c:v>
                </c:pt>
                <c:pt idx="32">
                  <c:v>3.39097999321804</c:v>
                </c:pt>
                <c:pt idx="33">
                  <c:v>3.3881077418261905</c:v>
                </c:pt>
                <c:pt idx="34">
                  <c:v>3.3852403520649967</c:v>
                </c:pt>
                <c:pt idx="35">
                  <c:v>3.3823778116015562</c:v>
                </c:pt>
                <c:pt idx="36">
                  <c:v>3.3795201081446438</c:v>
                </c:pt>
                <c:pt idx="37">
                  <c:v>3.3766672294445383</c:v>
                </c:pt>
                <c:pt idx="38">
                  <c:v>3.3738191632928478</c:v>
                </c:pt>
                <c:pt idx="39">
                  <c:v>3.370975897522333</c:v>
                </c:pt>
                <c:pt idx="40">
                  <c:v>3.3681374200067364</c:v>
                </c:pt>
                <c:pt idx="41">
                  <c:v>3.3653037186606092</c:v>
                </c:pt>
                <c:pt idx="42">
                  <c:v>3.3624747814391394</c:v>
                </c:pt>
                <c:pt idx="43">
                  <c:v>3.359650596337981</c:v>
                </c:pt>
                <c:pt idx="44">
                  <c:v>3.3568311513930853</c:v>
                </c:pt>
                <c:pt idx="45">
                  <c:v>3.3540164346805303</c:v>
                </c:pt>
                <c:pt idx="46">
                  <c:v>3.3512064343163539</c:v>
                </c:pt>
                <c:pt idx="47">
                  <c:v>3.3484011384563872</c:v>
                </c:pt>
                <c:pt idx="48">
                  <c:v>3.3456005352960858</c:v>
                </c:pt>
                <c:pt idx="49">
                  <c:v>3.3428046130703661</c:v>
                </c:pt>
                <c:pt idx="50">
                  <c:v>3.3400133600534403</c:v>
                </c:pt>
                <c:pt idx="51">
                  <c:v>3.3372267645586522</c:v>
                </c:pt>
                <c:pt idx="52">
                  <c:v>3.3344448149383132</c:v>
                </c:pt>
                <c:pt idx="53">
                  <c:v>3.331667499583542</c:v>
                </c:pt>
                <c:pt idx="54">
                  <c:v>3.3288948069241013</c:v>
                </c:pt>
                <c:pt idx="55">
                  <c:v>3.3261267254282392</c:v>
                </c:pt>
                <c:pt idx="56">
                  <c:v>3.3233632436025258</c:v>
                </c:pt>
                <c:pt idx="57">
                  <c:v>3.3206043499916986</c:v>
                </c:pt>
                <c:pt idx="58">
                  <c:v>3.3178500331785004</c:v>
                </c:pt>
                <c:pt idx="59">
                  <c:v>3.3151002817835242</c:v>
                </c:pt>
                <c:pt idx="60">
                  <c:v>3.3123550844650551</c:v>
                </c:pt>
                <c:pt idx="61">
                  <c:v>3.3096144299189145</c:v>
                </c:pt>
                <c:pt idx="62">
                  <c:v>3.306878306878307</c:v>
                </c:pt>
                <c:pt idx="63">
                  <c:v>3.3041467041136627</c:v>
                </c:pt>
                <c:pt idx="64">
                  <c:v>3.301419610432486</c:v>
                </c:pt>
                <c:pt idx="65">
                  <c:v>3.2986970146792021</c:v>
                </c:pt>
                <c:pt idx="66">
                  <c:v>3.2959789057350037</c:v>
                </c:pt>
              </c:numCache>
            </c:numRef>
          </c:xVal>
          <c:yVal>
            <c:numRef>
              <c:f>'Arrhenius plots'!$L$3:$L$69</c:f>
              <c:numCache>
                <c:formatCode>0.00</c:formatCode>
                <c:ptCount val="67"/>
                <c:pt idx="0">
                  <c:v>4.0028941168218353</c:v>
                </c:pt>
                <c:pt idx="1">
                  <c:v>4.028656191059131</c:v>
                </c:pt>
                <c:pt idx="2">
                  <c:v>4.0543734460997705</c:v>
                </c:pt>
                <c:pt idx="3">
                  <c:v>4.0800459988024222</c:v>
                </c:pt>
                <c:pt idx="4">
                  <c:v>4.1056739656198715</c:v>
                </c:pt>
                <c:pt idx="5">
                  <c:v>4.1312574626007432</c:v>
                </c:pt>
                <c:pt idx="6">
                  <c:v>4.1567966053912926</c:v>
                </c:pt>
                <c:pt idx="7">
                  <c:v>4.182291509237114</c:v>
                </c:pt>
                <c:pt idx="8">
                  <c:v>4.2077422889848961</c:v>
                </c:pt>
                <c:pt idx="9">
                  <c:v>4.2331490590841447</c:v>
                </c:pt>
                <c:pt idx="10">
                  <c:v>4.2585119335888884</c:v>
                </c:pt>
                <c:pt idx="11">
                  <c:v>4.2838310261593939</c:v>
                </c:pt>
                <c:pt idx="12">
                  <c:v>4.3091064500638581</c:v>
                </c:pt>
                <c:pt idx="13">
                  <c:v>4.3343383181801052</c:v>
                </c:pt>
                <c:pt idx="14">
                  <c:v>4.3595267429972502</c:v>
                </c:pt>
                <c:pt idx="15">
                  <c:v>4.3846718366173896</c:v>
                </c:pt>
                <c:pt idx="16">
                  <c:v>4.4097737107572677</c:v>
                </c:pt>
                <c:pt idx="17">
                  <c:v>4.4348324767498966</c:v>
                </c:pt>
                <c:pt idx="18">
                  <c:v>4.4598482455462474</c:v>
                </c:pt>
                <c:pt idx="19">
                  <c:v>4.4848211277168559</c:v>
                </c:pt>
                <c:pt idx="20">
                  <c:v>4.5097512334534606</c:v>
                </c:pt>
                <c:pt idx="21">
                  <c:v>4.534638672570626</c:v>
                </c:pt>
                <c:pt idx="22">
                  <c:v>4.5594835545073593</c:v>
                </c:pt>
                <c:pt idx="23">
                  <c:v>4.5842859883287126</c:v>
                </c:pt>
                <c:pt idx="24">
                  <c:v>4.6090460827273496</c:v>
                </c:pt>
                <c:pt idx="25">
                  <c:v>4.6337639460251872</c:v>
                </c:pt>
                <c:pt idx="26">
                  <c:v>4.6584396861749404</c:v>
                </c:pt>
                <c:pt idx="27">
                  <c:v>4.6830734107617005</c:v>
                </c:pt>
                <c:pt idx="28">
                  <c:v>4.7690434768880756</c:v>
                </c:pt>
                <c:pt idx="29">
                  <c:v>4.7767395237348929</c:v>
                </c:pt>
                <c:pt idx="30">
                  <c:v>4.7844224998499723</c:v>
                </c:pt>
                <c:pt idx="31">
                  <c:v>4.7920924385034631</c:v>
                </c:pt>
                <c:pt idx="32">
                  <c:v>4.7997493728526912</c:v>
                </c:pt>
                <c:pt idx="33">
                  <c:v>4.8073933359426455</c:v>
                </c:pt>
                <c:pt idx="34">
                  <c:v>4.8150243607064489</c:v>
                </c:pt>
                <c:pt idx="35">
                  <c:v>4.8226424799658325</c:v>
                </c:pt>
                <c:pt idx="36">
                  <c:v>4.8302477264316046</c:v>
                </c:pt>
                <c:pt idx="37">
                  <c:v>4.8378401327041196</c:v>
                </c:pt>
                <c:pt idx="38">
                  <c:v>4.8454197312737453</c:v>
                </c:pt>
                <c:pt idx="39">
                  <c:v>4.8529865545213262</c:v>
                </c:pt>
                <c:pt idx="40">
                  <c:v>4.8605406347186424</c:v>
                </c:pt>
                <c:pt idx="41">
                  <c:v>4.868082004028869</c:v>
                </c:pt>
                <c:pt idx="42">
                  <c:v>4.8756106945070332</c:v>
                </c:pt>
                <c:pt idx="43">
                  <c:v>4.8831267381004686</c:v>
                </c:pt>
                <c:pt idx="44">
                  <c:v>4.8906301666492702</c:v>
                </c:pt>
                <c:pt idx="45">
                  <c:v>4.8981210118867384</c:v>
                </c:pt>
                <c:pt idx="46">
                  <c:v>4.9055993054398286</c:v>
                </c:pt>
                <c:pt idx="47">
                  <c:v>4.9130650788295931</c:v>
                </c:pt>
                <c:pt idx="48">
                  <c:v>4.9205183634716327</c:v>
                </c:pt>
                <c:pt idx="49">
                  <c:v>4.9279591906765319</c:v>
                </c:pt>
                <c:pt idx="50">
                  <c:v>4.9353875916502936</c:v>
                </c:pt>
                <c:pt idx="51">
                  <c:v>4.9428035974947804</c:v>
                </c:pt>
                <c:pt idx="52">
                  <c:v>4.9502072392081491</c:v>
                </c:pt>
                <c:pt idx="53">
                  <c:v>4.9575985476852811</c:v>
                </c:pt>
                <c:pt idx="54">
                  <c:v>4.9649775537182119</c:v>
                </c:pt>
                <c:pt idx="55">
                  <c:v>4.9723442879965543</c:v>
                </c:pt>
                <c:pt idx="56">
                  <c:v>4.9796987811079347</c:v>
                </c:pt>
                <c:pt idx="57">
                  <c:v>4.9870410635384044</c:v>
                </c:pt>
                <c:pt idx="58">
                  <c:v>4.9943711656728738</c:v>
                </c:pt>
                <c:pt idx="59">
                  <c:v>5.0016891177955145</c:v>
                </c:pt>
                <c:pt idx="60">
                  <c:v>5.0089949500901962</c:v>
                </c:pt>
                <c:pt idx="61">
                  <c:v>5.0162886926408863</c:v>
                </c:pt>
                <c:pt idx="62">
                  <c:v>5.0235703754320671</c:v>
                </c:pt>
                <c:pt idx="63">
                  <c:v>5.0308400283491501</c:v>
                </c:pt>
                <c:pt idx="64">
                  <c:v>5.0380976811788827</c:v>
                </c:pt>
                <c:pt idx="65">
                  <c:v>5.0453433636097529</c:v>
                </c:pt>
                <c:pt idx="66">
                  <c:v>5.0525771052323982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226-4D43-ABB2-80BD75A962E5}"/>
            </c:ext>
          </c:extLst>
        </c:ser>
        <c:ser>
          <c:idx val="7"/>
          <c:order val="6"/>
          <c:tx>
            <c:v>Fish 7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dot"/>
            <c:size val="5"/>
            <c:spPr>
              <a:noFill/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'Arrhenius plots'!$M$3:$M$71</c:f>
              <c:numCache>
                <c:formatCode>0.00</c:formatCode>
                <c:ptCount val="69"/>
                <c:pt idx="0">
                  <c:v>3.4885749171463463</c:v>
                </c:pt>
                <c:pt idx="1">
                  <c:v>3.485535029627048</c:v>
                </c:pt>
                <c:pt idx="2">
                  <c:v>3.4825004353125544</c:v>
                </c:pt>
                <c:pt idx="3">
                  <c:v>3.4794711203897006</c:v>
                </c:pt>
                <c:pt idx="4">
                  <c:v>3.4764470710933426</c:v>
                </c:pt>
                <c:pt idx="5">
                  <c:v>3.4734282737061482</c:v>
                </c:pt>
                <c:pt idx="6">
                  <c:v>3.4704147145583901</c:v>
                </c:pt>
                <c:pt idx="7">
                  <c:v>3.4674063800277395</c:v>
                </c:pt>
                <c:pt idx="8">
                  <c:v>3.4644032565390614</c:v>
                </c:pt>
                <c:pt idx="9">
                  <c:v>3.4614053305642094</c:v>
                </c:pt>
                <c:pt idx="10">
                  <c:v>3.4584125886218229</c:v>
                </c:pt>
                <c:pt idx="11">
                  <c:v>3.4554250172771255</c:v>
                </c:pt>
                <c:pt idx="12">
                  <c:v>3.4524426031417232</c:v>
                </c:pt>
                <c:pt idx="13">
                  <c:v>3.4494653328734048</c:v>
                </c:pt>
                <c:pt idx="14">
                  <c:v>3.4464931931759435</c:v>
                </c:pt>
                <c:pt idx="15">
                  <c:v>3.443526170798898</c:v>
                </c:pt>
                <c:pt idx="16">
                  <c:v>3.4405642525374165</c:v>
                </c:pt>
                <c:pt idx="17">
                  <c:v>3.4376074252320388</c:v>
                </c:pt>
                <c:pt idx="18">
                  <c:v>3.4346556757685045</c:v>
                </c:pt>
                <c:pt idx="19">
                  <c:v>3.4317089910775569</c:v>
                </c:pt>
                <c:pt idx="20">
                  <c:v>3.4287673581347509</c:v>
                </c:pt>
                <c:pt idx="21">
                  <c:v>3.4258307639602603</c:v>
                </c:pt>
                <c:pt idx="22">
                  <c:v>3.4228991956186894</c:v>
                </c:pt>
                <c:pt idx="23">
                  <c:v>3.4199726402188788</c:v>
                </c:pt>
                <c:pt idx="24">
                  <c:v>3.4170510849137194</c:v>
                </c:pt>
                <c:pt idx="25">
                  <c:v>3.4141345168999662</c:v>
                </c:pt>
                <c:pt idx="26">
                  <c:v>3.411222923418046</c:v>
                </c:pt>
                <c:pt idx="27">
                  <c:v>3.4083162917518752</c:v>
                </c:pt>
                <c:pt idx="28">
                  <c:v>3.4054146092286737</c:v>
                </c:pt>
                <c:pt idx="29">
                  <c:v>3.4025178632187822</c:v>
                </c:pt>
                <c:pt idx="30">
                  <c:v>3.3996260411354755</c:v>
                </c:pt>
                <c:pt idx="31">
                  <c:v>3.3967391304347831</c:v>
                </c:pt>
                <c:pt idx="32">
                  <c:v>3.3938571186153066</c:v>
                </c:pt>
                <c:pt idx="33">
                  <c:v>3.39097999321804</c:v>
                </c:pt>
                <c:pt idx="34">
                  <c:v>3.3881077418261905</c:v>
                </c:pt>
                <c:pt idx="35">
                  <c:v>3.3852403520649967</c:v>
                </c:pt>
                <c:pt idx="36">
                  <c:v>3.3823778116015562</c:v>
                </c:pt>
                <c:pt idx="37">
                  <c:v>3.3795201081446438</c:v>
                </c:pt>
                <c:pt idx="38">
                  <c:v>3.3766672294445383</c:v>
                </c:pt>
                <c:pt idx="39">
                  <c:v>3.3738191632928478</c:v>
                </c:pt>
                <c:pt idx="40">
                  <c:v>3.370975897522333</c:v>
                </c:pt>
                <c:pt idx="41">
                  <c:v>3.3681374200067364</c:v>
                </c:pt>
                <c:pt idx="42">
                  <c:v>3.3653037186606092</c:v>
                </c:pt>
                <c:pt idx="43">
                  <c:v>3.3624747814391394</c:v>
                </c:pt>
                <c:pt idx="44">
                  <c:v>3.359650596337981</c:v>
                </c:pt>
                <c:pt idx="45">
                  <c:v>3.3568311513930853</c:v>
                </c:pt>
                <c:pt idx="46">
                  <c:v>3.3540164346805303</c:v>
                </c:pt>
                <c:pt idx="47">
                  <c:v>3.3512064343163539</c:v>
                </c:pt>
                <c:pt idx="48">
                  <c:v>3.3484011384563872</c:v>
                </c:pt>
                <c:pt idx="49">
                  <c:v>3.3456005352960858</c:v>
                </c:pt>
                <c:pt idx="50">
                  <c:v>3.3428046130703661</c:v>
                </c:pt>
                <c:pt idx="51">
                  <c:v>3.3400133600534403</c:v>
                </c:pt>
                <c:pt idx="52">
                  <c:v>3.3372267645586522</c:v>
                </c:pt>
                <c:pt idx="53">
                  <c:v>3.3344448149383132</c:v>
                </c:pt>
                <c:pt idx="54">
                  <c:v>3.331667499583542</c:v>
                </c:pt>
                <c:pt idx="55">
                  <c:v>3.3288948069241013</c:v>
                </c:pt>
                <c:pt idx="56">
                  <c:v>3.3261267254282392</c:v>
                </c:pt>
                <c:pt idx="57">
                  <c:v>3.3233632436025258</c:v>
                </c:pt>
                <c:pt idx="58">
                  <c:v>3.3206043499916986</c:v>
                </c:pt>
                <c:pt idx="59">
                  <c:v>3.3178500331785004</c:v>
                </c:pt>
                <c:pt idx="60">
                  <c:v>3.3151002817835242</c:v>
                </c:pt>
                <c:pt idx="61">
                  <c:v>3.3123550844650551</c:v>
                </c:pt>
                <c:pt idx="62">
                  <c:v>3.3096144299189145</c:v>
                </c:pt>
                <c:pt idx="63">
                  <c:v>3.306878306878307</c:v>
                </c:pt>
                <c:pt idx="64">
                  <c:v>3.3041467041136627</c:v>
                </c:pt>
                <c:pt idx="65">
                  <c:v>3.301419610432486</c:v>
                </c:pt>
                <c:pt idx="66">
                  <c:v>3.2986970146792021</c:v>
                </c:pt>
                <c:pt idx="67">
                  <c:v>3.2959789057350037</c:v>
                </c:pt>
                <c:pt idx="68">
                  <c:v>3.2932652725177016</c:v>
                </c:pt>
              </c:numCache>
            </c:numRef>
          </c:xVal>
          <c:yVal>
            <c:numRef>
              <c:f>'Arrhenius plots'!$N$3:$N$71</c:f>
              <c:numCache>
                <c:formatCode>0.00</c:formatCode>
                <c:ptCount val="69"/>
                <c:pt idx="0">
                  <c:v>4.2062008509747493</c:v>
                </c:pt>
                <c:pt idx="1">
                  <c:v>4.2285276557597413</c:v>
                </c:pt>
                <c:pt idx="2">
                  <c:v>4.250815583991038</c:v>
                </c:pt>
                <c:pt idx="3">
                  <c:v>4.2730647371210289</c:v>
                </c:pt>
                <c:pt idx="4">
                  <c:v>4.2952752162494008</c:v>
                </c:pt>
                <c:pt idx="5">
                  <c:v>4.3174471221246833</c:v>
                </c:pt>
                <c:pt idx="6">
                  <c:v>4.3395805551457656</c:v>
                </c:pt>
                <c:pt idx="7">
                  <c:v>4.3616756153634171</c:v>
                </c:pt>
                <c:pt idx="8">
                  <c:v>4.3837324024817832</c:v>
                </c:pt>
                <c:pt idx="9">
                  <c:v>4.4057510158598916</c:v>
                </c:pt>
                <c:pt idx="10">
                  <c:v>4.4277315545131586</c:v>
                </c:pt>
                <c:pt idx="11">
                  <c:v>4.4496741171148457</c:v>
                </c:pt>
                <c:pt idx="12">
                  <c:v>4.4715788019975591</c:v>
                </c:pt>
                <c:pt idx="13">
                  <c:v>4.4934457071547094</c:v>
                </c:pt>
                <c:pt idx="14">
                  <c:v>4.5152749302419686</c:v>
                </c:pt>
                <c:pt idx="15">
                  <c:v>4.5370665685787337</c:v>
                </c:pt>
                <c:pt idx="16">
                  <c:v>4.558820719149562</c:v>
                </c:pt>
                <c:pt idx="17">
                  <c:v>4.5805374786056277</c:v>
                </c:pt>
                <c:pt idx="18">
                  <c:v>4.6022169432661286</c:v>
                </c:pt>
                <c:pt idx="19">
                  <c:v>4.6238592091197326</c:v>
                </c:pt>
                <c:pt idx="20">
                  <c:v>4.6454643718259803</c:v>
                </c:pt>
                <c:pt idx="21">
                  <c:v>4.6670325267166994</c:v>
                </c:pt>
                <c:pt idx="22">
                  <c:v>4.6885637687973976</c:v>
                </c:pt>
                <c:pt idx="23">
                  <c:v>4.7100581927486864</c:v>
                </c:pt>
                <c:pt idx="24">
                  <c:v>4.7315158929276429</c:v>
                </c:pt>
                <c:pt idx="25">
                  <c:v>4.7529369633691694</c:v>
                </c:pt>
                <c:pt idx="26">
                  <c:v>4.7743214977874331</c:v>
                </c:pt>
                <c:pt idx="27">
                  <c:v>4.795669589577173</c:v>
                </c:pt>
                <c:pt idx="28">
                  <c:v>4.8169813318150894</c:v>
                </c:pt>
                <c:pt idx="29">
                  <c:v>4.8921551135437387</c:v>
                </c:pt>
                <c:pt idx="30">
                  <c:v>4.8985018534975469</c:v>
                </c:pt>
                <c:pt idx="31">
                  <c:v>4.9048378143413798</c:v>
                </c:pt>
                <c:pt idx="32">
                  <c:v>4.9111630235123069</c:v>
                </c:pt>
                <c:pt idx="33">
                  <c:v>4.9174775083543576</c:v>
                </c:pt>
                <c:pt idx="34">
                  <c:v>4.9237812961189187</c:v>
                </c:pt>
                <c:pt idx="35">
                  <c:v>4.9300744139651247</c:v>
                </c:pt>
                <c:pt idx="36">
                  <c:v>4.9363568889602449</c:v>
                </c:pt>
                <c:pt idx="37">
                  <c:v>4.9426287480800788</c:v>
                </c:pt>
                <c:pt idx="38">
                  <c:v>4.9488900182093341</c:v>
                </c:pt>
                <c:pt idx="39">
                  <c:v>4.9551407261420142</c:v>
                </c:pt>
                <c:pt idx="40">
                  <c:v>4.9613808985818029</c:v>
                </c:pt>
                <c:pt idx="41">
                  <c:v>4.9676105621424407</c:v>
                </c:pt>
                <c:pt idx="42">
                  <c:v>4.9738297433481051</c:v>
                </c:pt>
                <c:pt idx="43">
                  <c:v>4.9800384686337873</c:v>
                </c:pt>
                <c:pt idx="44">
                  <c:v>4.9862367643456649</c:v>
                </c:pt>
                <c:pt idx="45">
                  <c:v>4.9924246567414761</c:v>
                </c:pt>
                <c:pt idx="46">
                  <c:v>4.9986021719908926</c:v>
                </c:pt>
                <c:pt idx="47">
                  <c:v>5.0047693361758832</c:v>
                </c:pt>
                <c:pt idx="48">
                  <c:v>5.0109261752910843</c:v>
                </c:pt>
                <c:pt idx="49">
                  <c:v>5.0170727152441659</c:v>
                </c:pt>
                <c:pt idx="50">
                  <c:v>5.0232089818561922</c:v>
                </c:pt>
                <c:pt idx="51">
                  <c:v>5.0293350008619866</c:v>
                </c:pt>
                <c:pt idx="52">
                  <c:v>5.035450797910487</c:v>
                </c:pt>
                <c:pt idx="53">
                  <c:v>5.0415563985651088</c:v>
                </c:pt>
                <c:pt idx="54">
                  <c:v>5.0476518283040983</c:v>
                </c:pt>
                <c:pt idx="55">
                  <c:v>5.0537371125208859</c:v>
                </c:pt>
                <c:pt idx="56">
                  <c:v>5.0598122765244398</c:v>
                </c:pt>
                <c:pt idx="57">
                  <c:v>5.0658773455396204</c:v>
                </c:pt>
                <c:pt idx="58">
                  <c:v>5.0719323447075233</c:v>
                </c:pt>
                <c:pt idx="59">
                  <c:v>5.0779772990858314</c:v>
                </c:pt>
                <c:pt idx="60">
                  <c:v>5.0840122336491564</c:v>
                </c:pt>
                <c:pt idx="61">
                  <c:v>5.0900371732893896</c:v>
                </c:pt>
                <c:pt idx="62">
                  <c:v>5.0960521428160384</c:v>
                </c:pt>
                <c:pt idx="63">
                  <c:v>5.1020571669565635</c:v>
                </c:pt>
                <c:pt idx="64">
                  <c:v>5.108052270356727</c:v>
                </c:pt>
                <c:pt idx="65">
                  <c:v>5.1140374775809256</c:v>
                </c:pt>
                <c:pt idx="66">
                  <c:v>5.1200128131125222</c:v>
                </c:pt>
                <c:pt idx="67">
                  <c:v>5.1259783013541851</c:v>
                </c:pt>
                <c:pt idx="68">
                  <c:v>5.1319339666282184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226-4D43-ABB2-80BD75A962E5}"/>
            </c:ext>
          </c:extLst>
        </c:ser>
        <c:ser>
          <c:idx val="8"/>
          <c:order val="7"/>
          <c:tx>
            <c:v>Fish 8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dash"/>
            <c:size val="5"/>
            <c:spPr>
              <a:noFill/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'Arrhenius plots'!$O$3:$O$70</c:f>
              <c:numCache>
                <c:formatCode>0.00</c:formatCode>
                <c:ptCount val="68"/>
                <c:pt idx="0">
                  <c:v>3.485535029627048</c:v>
                </c:pt>
                <c:pt idx="1">
                  <c:v>3.4825004353125544</c:v>
                </c:pt>
                <c:pt idx="2">
                  <c:v>3.4794711203897006</c:v>
                </c:pt>
                <c:pt idx="3">
                  <c:v>3.4764470710933426</c:v>
                </c:pt>
                <c:pt idx="4">
                  <c:v>3.4734282737061482</c:v>
                </c:pt>
                <c:pt idx="5">
                  <c:v>3.4704147145583901</c:v>
                </c:pt>
                <c:pt idx="6">
                  <c:v>3.4674063800277395</c:v>
                </c:pt>
                <c:pt idx="7">
                  <c:v>3.4644032565390614</c:v>
                </c:pt>
                <c:pt idx="8">
                  <c:v>3.4614053305642094</c:v>
                </c:pt>
                <c:pt idx="9">
                  <c:v>3.4584125886218229</c:v>
                </c:pt>
                <c:pt idx="10">
                  <c:v>3.4554250172771255</c:v>
                </c:pt>
                <c:pt idx="11">
                  <c:v>3.4524426031417232</c:v>
                </c:pt>
                <c:pt idx="12">
                  <c:v>3.4494653328734048</c:v>
                </c:pt>
                <c:pt idx="13">
                  <c:v>3.4464931931759435</c:v>
                </c:pt>
                <c:pt idx="14">
                  <c:v>3.443526170798898</c:v>
                </c:pt>
                <c:pt idx="15">
                  <c:v>3.4405642525374165</c:v>
                </c:pt>
                <c:pt idx="16">
                  <c:v>3.4376074252320388</c:v>
                </c:pt>
                <c:pt idx="17">
                  <c:v>3.4346556757685045</c:v>
                </c:pt>
                <c:pt idx="18">
                  <c:v>3.4317089910775569</c:v>
                </c:pt>
                <c:pt idx="19">
                  <c:v>3.4287673581347509</c:v>
                </c:pt>
                <c:pt idx="20">
                  <c:v>3.4258307639602603</c:v>
                </c:pt>
                <c:pt idx="21">
                  <c:v>3.4228991956186894</c:v>
                </c:pt>
                <c:pt idx="22">
                  <c:v>3.4199726402188788</c:v>
                </c:pt>
                <c:pt idx="23">
                  <c:v>3.4170510849137194</c:v>
                </c:pt>
                <c:pt idx="24">
                  <c:v>3.4141345168999662</c:v>
                </c:pt>
                <c:pt idx="25">
                  <c:v>3.411222923418046</c:v>
                </c:pt>
                <c:pt idx="26">
                  <c:v>3.4083162917518752</c:v>
                </c:pt>
                <c:pt idx="27">
                  <c:v>3.4054146092286737</c:v>
                </c:pt>
                <c:pt idx="28">
                  <c:v>3.4025178632187822</c:v>
                </c:pt>
                <c:pt idx="29">
                  <c:v>3.3996260411354755</c:v>
                </c:pt>
                <c:pt idx="30">
                  <c:v>3.3967391304347831</c:v>
                </c:pt>
                <c:pt idx="31">
                  <c:v>3.3938571186153066</c:v>
                </c:pt>
                <c:pt idx="32">
                  <c:v>3.39097999321804</c:v>
                </c:pt>
                <c:pt idx="33">
                  <c:v>3.3881077418261905</c:v>
                </c:pt>
                <c:pt idx="34">
                  <c:v>3.3852403520649967</c:v>
                </c:pt>
                <c:pt idx="35">
                  <c:v>3.3823778116015562</c:v>
                </c:pt>
                <c:pt idx="36">
                  <c:v>3.3795201081446438</c:v>
                </c:pt>
                <c:pt idx="37">
                  <c:v>3.3766672294445383</c:v>
                </c:pt>
                <c:pt idx="38">
                  <c:v>3.3738191632928478</c:v>
                </c:pt>
                <c:pt idx="39">
                  <c:v>3.370975897522333</c:v>
                </c:pt>
                <c:pt idx="40">
                  <c:v>3.3681374200067364</c:v>
                </c:pt>
                <c:pt idx="41">
                  <c:v>3.3653037186606092</c:v>
                </c:pt>
                <c:pt idx="42">
                  <c:v>3.3624747814391394</c:v>
                </c:pt>
                <c:pt idx="43">
                  <c:v>3.359650596337981</c:v>
                </c:pt>
                <c:pt idx="44">
                  <c:v>3.3568311513930853</c:v>
                </c:pt>
                <c:pt idx="45">
                  <c:v>3.3540164346805303</c:v>
                </c:pt>
                <c:pt idx="46">
                  <c:v>3.3512064343163539</c:v>
                </c:pt>
                <c:pt idx="47">
                  <c:v>3.3484011384563872</c:v>
                </c:pt>
                <c:pt idx="48">
                  <c:v>3.3456005352960858</c:v>
                </c:pt>
                <c:pt idx="49">
                  <c:v>3.3428046130703661</c:v>
                </c:pt>
                <c:pt idx="50">
                  <c:v>3.3400133600534403</c:v>
                </c:pt>
                <c:pt idx="51">
                  <c:v>3.3372267645586522</c:v>
                </c:pt>
                <c:pt idx="52">
                  <c:v>3.3344448149383132</c:v>
                </c:pt>
                <c:pt idx="53">
                  <c:v>3.331667499583542</c:v>
                </c:pt>
                <c:pt idx="54">
                  <c:v>3.3288948069241013</c:v>
                </c:pt>
                <c:pt idx="55">
                  <c:v>3.3261267254282392</c:v>
                </c:pt>
                <c:pt idx="56">
                  <c:v>3.3233632436025258</c:v>
                </c:pt>
                <c:pt idx="57">
                  <c:v>3.3206043499916986</c:v>
                </c:pt>
                <c:pt idx="58">
                  <c:v>3.3178500331785004</c:v>
                </c:pt>
                <c:pt idx="59">
                  <c:v>3.3151002817835242</c:v>
                </c:pt>
                <c:pt idx="60">
                  <c:v>3.3123550844650551</c:v>
                </c:pt>
                <c:pt idx="61">
                  <c:v>3.3096144299189145</c:v>
                </c:pt>
                <c:pt idx="62">
                  <c:v>3.306878306878307</c:v>
                </c:pt>
                <c:pt idx="63">
                  <c:v>3.3041467041136627</c:v>
                </c:pt>
                <c:pt idx="64">
                  <c:v>3.301419610432486</c:v>
                </c:pt>
                <c:pt idx="65">
                  <c:v>3.2986970146792021</c:v>
                </c:pt>
                <c:pt idx="66">
                  <c:v>3.2959789057350037</c:v>
                </c:pt>
                <c:pt idx="67">
                  <c:v>3.2932652725177016</c:v>
                </c:pt>
              </c:numCache>
            </c:numRef>
          </c:xVal>
          <c:yVal>
            <c:numRef>
              <c:f>'Arrhenius plots'!$P$3:$P$70</c:f>
              <c:numCache>
                <c:formatCode>0.00</c:formatCode>
                <c:ptCount val="68"/>
                <c:pt idx="0">
                  <c:v>3.816777748368775</c:v>
                </c:pt>
                <c:pt idx="1">
                  <c:v>3.842582105321668</c:v>
                </c:pt>
                <c:pt idx="2">
                  <c:v>3.8683415695171597</c:v>
                </c:pt>
                <c:pt idx="3">
                  <c:v>3.8940562580057225</c:v>
                </c:pt>
                <c:pt idx="4">
                  <c:v>3.9197262874312599</c:v>
                </c:pt>
                <c:pt idx="5">
                  <c:v>3.9453517740328792</c:v>
                </c:pt>
                <c:pt idx="6">
                  <c:v>3.9709328336466321</c:v>
                </c:pt>
                <c:pt idx="7">
                  <c:v>3.9964695817072702</c:v>
                </c:pt>
                <c:pt idx="8">
                  <c:v>4.0219621332499749</c:v>
                </c:pt>
                <c:pt idx="9">
                  <c:v>4.0474106029120946</c:v>
                </c:pt>
                <c:pt idx="10">
                  <c:v>4.072815104934854</c:v>
                </c:pt>
                <c:pt idx="11">
                  <c:v>4.0981757531650622</c:v>
                </c:pt>
                <c:pt idx="12">
                  <c:v>4.123492661056833</c:v>
                </c:pt>
                <c:pt idx="13">
                  <c:v>4.1487659416732399</c:v>
                </c:pt>
                <c:pt idx="14">
                  <c:v>4.1739957076880358</c:v>
                </c:pt>
                <c:pt idx="15">
                  <c:v>4.1991820713873018</c:v>
                </c:pt>
                <c:pt idx="16">
                  <c:v>4.2243251446711376</c:v>
                </c:pt>
                <c:pt idx="17">
                  <c:v>4.2494250390552928</c:v>
                </c:pt>
                <c:pt idx="18">
                  <c:v>4.2744818656728292</c:v>
                </c:pt>
                <c:pt idx="19">
                  <c:v>4.2994957352757659</c:v>
                </c:pt>
                <c:pt idx="20">
                  <c:v>4.3244667582366993</c:v>
                </c:pt>
                <c:pt idx="21">
                  <c:v>4.3493950445504233</c:v>
                </c:pt>
                <c:pt idx="22">
                  <c:v>4.3742807038355664</c:v>
                </c:pt>
                <c:pt idx="23">
                  <c:v>4.3991238453361881</c:v>
                </c:pt>
                <c:pt idx="24">
                  <c:v>4.4239245779233514</c:v>
                </c:pt>
                <c:pt idx="25">
                  <c:v>4.4486830100967545</c:v>
                </c:pt>
                <c:pt idx="26">
                  <c:v>4.47339924998629</c:v>
                </c:pt>
                <c:pt idx="27">
                  <c:v>4.4980734053536295</c:v>
                </c:pt>
                <c:pt idx="28">
                  <c:v>4.5496517890152699</c:v>
                </c:pt>
                <c:pt idx="29">
                  <c:v>4.5555770552501693</c:v>
                </c:pt>
                <c:pt idx="30">
                  <c:v>4.5614922581932298</c:v>
                </c:pt>
                <c:pt idx="31">
                  <c:v>4.5673974234594823</c:v>
                </c:pt>
                <c:pt idx="32">
                  <c:v>4.5732925765770975</c:v>
                </c:pt>
                <c:pt idx="33">
                  <c:v>4.5791777429877527</c:v>
                </c:pt>
                <c:pt idx="34">
                  <c:v>4.5850529480470037</c:v>
                </c:pt>
                <c:pt idx="35">
                  <c:v>4.5909182170246385</c:v>
                </c:pt>
                <c:pt idx="36">
                  <c:v>4.5967735751050487</c:v>
                </c:pt>
                <c:pt idx="37">
                  <c:v>4.6026190473875852</c:v>
                </c:pt>
                <c:pt idx="38">
                  <c:v>4.6084546588869193</c:v>
                </c:pt>
                <c:pt idx="39">
                  <c:v>4.6142804345333976</c:v>
                </c:pt>
                <c:pt idx="40">
                  <c:v>4.6200963991733985</c:v>
                </c:pt>
                <c:pt idx="41">
                  <c:v>4.6259025775696836</c:v>
                </c:pt>
                <c:pt idx="42">
                  <c:v>4.6316989944017513</c:v>
                </c:pt>
                <c:pt idx="43">
                  <c:v>4.6374856742661867</c:v>
                </c:pt>
                <c:pt idx="44">
                  <c:v>4.6432626416770049</c:v>
                </c:pt>
                <c:pt idx="45">
                  <c:v>4.6490299210660044</c:v>
                </c:pt>
                <c:pt idx="46">
                  <c:v>4.6547875367831066</c:v>
                </c:pt>
                <c:pt idx="47">
                  <c:v>4.660535513096697</c:v>
                </c:pt>
                <c:pt idx="48">
                  <c:v>4.6662738741939709</c:v>
                </c:pt>
                <c:pt idx="49">
                  <c:v>4.6720026441812719</c:v>
                </c:pt>
                <c:pt idx="50">
                  <c:v>4.6777218470844257</c:v>
                </c:pt>
                <c:pt idx="51">
                  <c:v>4.6834315068490779</c:v>
                </c:pt>
                <c:pt idx="52">
                  <c:v>4.6891316473410329</c:v>
                </c:pt>
                <c:pt idx="53">
                  <c:v>4.6948222923465774</c:v>
                </c:pt>
                <c:pt idx="54">
                  <c:v>4.7005034655728188</c:v>
                </c:pt>
                <c:pt idx="55">
                  <c:v>4.7061751906480103</c:v>
                </c:pt>
                <c:pt idx="56">
                  <c:v>4.711837491121881</c:v>
                </c:pt>
                <c:pt idx="57">
                  <c:v>4.7174903904659589</c:v>
                </c:pt>
                <c:pt idx="58">
                  <c:v>4.723133912073898</c:v>
                </c:pt>
                <c:pt idx="59">
                  <c:v>4.7287680792618012</c:v>
                </c:pt>
                <c:pt idx="60">
                  <c:v>4.734392915268538</c:v>
                </c:pt>
                <c:pt idx="61">
                  <c:v>4.7400084432560696</c:v>
                </c:pt>
                <c:pt idx="62">
                  <c:v>4.7456146863097581</c:v>
                </c:pt>
                <c:pt idx="63">
                  <c:v>4.7512116674386933</c:v>
                </c:pt>
                <c:pt idx="64">
                  <c:v>4.756799409575998</c:v>
                </c:pt>
                <c:pt idx="65">
                  <c:v>4.76237793557915</c:v>
                </c:pt>
                <c:pt idx="66">
                  <c:v>4.7679472682302855</c:v>
                </c:pt>
                <c:pt idx="67">
                  <c:v>4.7735074302365161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226-4D43-ABB2-80BD75A962E5}"/>
            </c:ext>
          </c:extLst>
        </c:ser>
        <c:ser>
          <c:idx val="9"/>
          <c:order val="8"/>
          <c:tx>
            <c:v>Fish 9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'Arrhenius plots'!$Q$3:$Q$68</c:f>
              <c:numCache>
                <c:formatCode>0.00</c:formatCode>
                <c:ptCount val="66"/>
                <c:pt idx="0">
                  <c:v>3.485535029627048</c:v>
                </c:pt>
                <c:pt idx="1">
                  <c:v>3.4825004353125544</c:v>
                </c:pt>
                <c:pt idx="2">
                  <c:v>3.4794711203897006</c:v>
                </c:pt>
                <c:pt idx="3">
                  <c:v>3.4764470710933426</c:v>
                </c:pt>
                <c:pt idx="4">
                  <c:v>3.4734282737061482</c:v>
                </c:pt>
                <c:pt idx="5">
                  <c:v>3.4704147145583901</c:v>
                </c:pt>
                <c:pt idx="6">
                  <c:v>3.4674063800277395</c:v>
                </c:pt>
                <c:pt idx="7">
                  <c:v>3.4644032565390614</c:v>
                </c:pt>
                <c:pt idx="8">
                  <c:v>3.4614053305642094</c:v>
                </c:pt>
                <c:pt idx="9">
                  <c:v>3.4584125886218229</c:v>
                </c:pt>
                <c:pt idx="10">
                  <c:v>3.4554250172771255</c:v>
                </c:pt>
                <c:pt idx="11">
                  <c:v>3.4524426031417232</c:v>
                </c:pt>
                <c:pt idx="12">
                  <c:v>3.4494653328734048</c:v>
                </c:pt>
                <c:pt idx="13">
                  <c:v>3.4464931931759435</c:v>
                </c:pt>
                <c:pt idx="14">
                  <c:v>3.443526170798898</c:v>
                </c:pt>
                <c:pt idx="15">
                  <c:v>3.4405642525374165</c:v>
                </c:pt>
                <c:pt idx="16">
                  <c:v>3.4376074252320388</c:v>
                </c:pt>
                <c:pt idx="17">
                  <c:v>3.4346556757685045</c:v>
                </c:pt>
                <c:pt idx="18">
                  <c:v>3.4317089910775569</c:v>
                </c:pt>
                <c:pt idx="19">
                  <c:v>3.4287673581347509</c:v>
                </c:pt>
                <c:pt idx="20">
                  <c:v>3.4258307639602603</c:v>
                </c:pt>
                <c:pt idx="21">
                  <c:v>3.4228991956186894</c:v>
                </c:pt>
                <c:pt idx="22">
                  <c:v>3.4199726402188788</c:v>
                </c:pt>
                <c:pt idx="23">
                  <c:v>3.4170510849137194</c:v>
                </c:pt>
                <c:pt idx="24">
                  <c:v>3.4141345168999662</c:v>
                </c:pt>
                <c:pt idx="25">
                  <c:v>3.411222923418046</c:v>
                </c:pt>
                <c:pt idx="26">
                  <c:v>3.4083162917518752</c:v>
                </c:pt>
                <c:pt idx="27">
                  <c:v>3.4054146092286737</c:v>
                </c:pt>
                <c:pt idx="28">
                  <c:v>3.4025178632187822</c:v>
                </c:pt>
                <c:pt idx="29">
                  <c:v>3.3996260411354755</c:v>
                </c:pt>
                <c:pt idx="30">
                  <c:v>3.3967391304347831</c:v>
                </c:pt>
                <c:pt idx="31">
                  <c:v>3.3938571186153066</c:v>
                </c:pt>
                <c:pt idx="32">
                  <c:v>3.39097999321804</c:v>
                </c:pt>
                <c:pt idx="33">
                  <c:v>3.3881077418261905</c:v>
                </c:pt>
                <c:pt idx="34">
                  <c:v>3.3852403520649967</c:v>
                </c:pt>
                <c:pt idx="35">
                  <c:v>3.3823778116015562</c:v>
                </c:pt>
                <c:pt idx="36">
                  <c:v>3.3795201081446438</c:v>
                </c:pt>
                <c:pt idx="37">
                  <c:v>3.3766672294445383</c:v>
                </c:pt>
                <c:pt idx="38">
                  <c:v>3.3738191632928478</c:v>
                </c:pt>
                <c:pt idx="39">
                  <c:v>3.370975897522333</c:v>
                </c:pt>
                <c:pt idx="40">
                  <c:v>3.3681374200067364</c:v>
                </c:pt>
                <c:pt idx="41">
                  <c:v>3.3653037186606092</c:v>
                </c:pt>
                <c:pt idx="42">
                  <c:v>3.3624747814391394</c:v>
                </c:pt>
                <c:pt idx="43">
                  <c:v>3.359650596337981</c:v>
                </c:pt>
                <c:pt idx="44">
                  <c:v>3.3568311513930853</c:v>
                </c:pt>
                <c:pt idx="45">
                  <c:v>3.3540164346805303</c:v>
                </c:pt>
                <c:pt idx="46">
                  <c:v>3.3512064343163539</c:v>
                </c:pt>
                <c:pt idx="47">
                  <c:v>3.3484011384563872</c:v>
                </c:pt>
                <c:pt idx="48">
                  <c:v>3.3456005352960858</c:v>
                </c:pt>
                <c:pt idx="49">
                  <c:v>3.3428046130703661</c:v>
                </c:pt>
                <c:pt idx="50">
                  <c:v>3.3400133600534403</c:v>
                </c:pt>
                <c:pt idx="51">
                  <c:v>3.3372267645586522</c:v>
                </c:pt>
                <c:pt idx="52">
                  <c:v>3.3344448149383132</c:v>
                </c:pt>
                <c:pt idx="53">
                  <c:v>3.331667499583542</c:v>
                </c:pt>
                <c:pt idx="54">
                  <c:v>3.3288948069241013</c:v>
                </c:pt>
                <c:pt idx="55">
                  <c:v>3.3261267254282392</c:v>
                </c:pt>
                <c:pt idx="56">
                  <c:v>3.3233632436025258</c:v>
                </c:pt>
                <c:pt idx="57">
                  <c:v>3.3206043499916986</c:v>
                </c:pt>
                <c:pt idx="58">
                  <c:v>3.3178500331785004</c:v>
                </c:pt>
                <c:pt idx="59">
                  <c:v>3.3151002817835242</c:v>
                </c:pt>
                <c:pt idx="60">
                  <c:v>3.3123550844650551</c:v>
                </c:pt>
                <c:pt idx="61">
                  <c:v>3.3096144299189145</c:v>
                </c:pt>
                <c:pt idx="62">
                  <c:v>3.306878306878307</c:v>
                </c:pt>
                <c:pt idx="63">
                  <c:v>3.3041467041136627</c:v>
                </c:pt>
                <c:pt idx="64">
                  <c:v>3.301419610432486</c:v>
                </c:pt>
                <c:pt idx="65">
                  <c:v>3.2986970146792021</c:v>
                </c:pt>
              </c:numCache>
            </c:numRef>
          </c:xVal>
          <c:yVal>
            <c:numRef>
              <c:f>'Arrhenius plots'!$R$3:$R$68</c:f>
              <c:numCache>
                <c:formatCode>0.00</c:formatCode>
                <c:ptCount val="66"/>
                <c:pt idx="0">
                  <c:v>4.2068723167583038</c:v>
                </c:pt>
                <c:pt idx="1">
                  <c:v>4.2330551792707283</c:v>
                </c:pt>
                <c:pt idx="2">
                  <c:v>4.2591924905261713</c:v>
                </c:pt>
                <c:pt idx="3">
                  <c:v>4.2852843692920324</c:v>
                </c:pt>
                <c:pt idx="4">
                  <c:v>4.311330933923184</c:v>
                </c:pt>
                <c:pt idx="5">
                  <c:v>4.3373323023637553</c:v>
                </c:pt>
                <c:pt idx="6">
                  <c:v>4.3632885921489191</c:v>
                </c:pt>
                <c:pt idx="7">
                  <c:v>4.3891999204066536</c:v>
                </c:pt>
                <c:pt idx="8">
                  <c:v>4.4150664038595089</c:v>
                </c:pt>
                <c:pt idx="9">
                  <c:v>4.4408881588263647</c:v>
                </c:pt>
                <c:pt idx="10">
                  <c:v>4.4666653012241717</c:v>
                </c:pt>
                <c:pt idx="11">
                  <c:v>4.4923979465696782</c:v>
                </c:pt>
                <c:pt idx="12">
                  <c:v>4.5180862099811634</c:v>
                </c:pt>
                <c:pt idx="13">
                  <c:v>4.5437302061801539</c:v>
                </c:pt>
                <c:pt idx="14">
                  <c:v>4.569330049493125</c:v>
                </c:pt>
                <c:pt idx="15">
                  <c:v>4.5948858538532065</c:v>
                </c:pt>
                <c:pt idx="16">
                  <c:v>4.6203977328018802</c:v>
                </c:pt>
                <c:pt idx="17">
                  <c:v>4.645865799490636</c:v>
                </c:pt>
                <c:pt idx="18">
                  <c:v>4.6712901666826703</c:v>
                </c:pt>
                <c:pt idx="19">
                  <c:v>4.6966709467545442</c:v>
                </c:pt>
                <c:pt idx="20">
                  <c:v>4.7220082516978259</c:v>
                </c:pt>
                <c:pt idx="21">
                  <c:v>4.7473021931207455</c:v>
                </c:pt>
                <c:pt idx="22">
                  <c:v>4.7725528822498546</c:v>
                </c:pt>
                <c:pt idx="23">
                  <c:v>4.7977604299316283</c:v>
                </c:pt>
                <c:pt idx="24">
                  <c:v>4.8229249466340782</c:v>
                </c:pt>
                <c:pt idx="25">
                  <c:v>4.8480465424484152</c:v>
                </c:pt>
                <c:pt idx="26">
                  <c:v>4.8731253270906087</c:v>
                </c:pt>
                <c:pt idx="27">
                  <c:v>4.9597580191429955</c:v>
                </c:pt>
                <c:pt idx="28">
                  <c:v>4.9670447363567565</c:v>
                </c:pt>
                <c:pt idx="29">
                  <c:v>4.9743190675137203</c:v>
                </c:pt>
                <c:pt idx="30">
                  <c:v>4.9815810441680419</c:v>
                </c:pt>
                <c:pt idx="31">
                  <c:v>4.9888306977667813</c:v>
                </c:pt>
                <c:pt idx="32">
                  <c:v>4.9960680596503639</c:v>
                </c:pt>
                <c:pt idx="33">
                  <c:v>5.0032931610530333</c:v>
                </c:pt>
                <c:pt idx="34">
                  <c:v>5.0105060331032938</c:v>
                </c:pt>
                <c:pt idx="35">
                  <c:v>5.0177067068243648</c:v>
                </c:pt>
                <c:pt idx="36">
                  <c:v>5.0248952131346183</c:v>
                </c:pt>
                <c:pt idx="37">
                  <c:v>5.0320715828480314</c:v>
                </c:pt>
                <c:pt idx="38">
                  <c:v>5.039235846674611</c:v>
                </c:pt>
                <c:pt idx="39">
                  <c:v>5.0463880352208488</c:v>
                </c:pt>
                <c:pt idx="40">
                  <c:v>5.0535281789901489</c:v>
                </c:pt>
                <c:pt idx="41">
                  <c:v>5.0606563083832601</c:v>
                </c:pt>
                <c:pt idx="42">
                  <c:v>5.0677724536987085</c:v>
                </c:pt>
                <c:pt idx="43">
                  <c:v>5.0748766451332319</c:v>
                </c:pt>
                <c:pt idx="44">
                  <c:v>5.0819689127821981</c:v>
                </c:pt>
                <c:pt idx="45">
                  <c:v>5.0890492866400372</c:v>
                </c:pt>
                <c:pt idx="46">
                  <c:v>5.0961177966006623</c:v>
                </c:pt>
                <c:pt idx="47">
                  <c:v>5.1031744724578871</c:v>
                </c:pt>
                <c:pt idx="48">
                  <c:v>5.1102193439058485</c:v>
                </c:pt>
                <c:pt idx="49">
                  <c:v>5.1172524405394242</c:v>
                </c:pt>
                <c:pt idx="50">
                  <c:v>5.1242737918546393</c:v>
                </c:pt>
                <c:pt idx="51">
                  <c:v>5.1312834272490875</c:v>
                </c:pt>
                <c:pt idx="52">
                  <c:v>5.1382813760223396</c:v>
                </c:pt>
                <c:pt idx="53">
                  <c:v>5.1452676673763449</c:v>
                </c:pt>
                <c:pt idx="54">
                  <c:v>5.1522423304158469</c:v>
                </c:pt>
                <c:pt idx="55">
                  <c:v>5.1592053941487794</c:v>
                </c:pt>
                <c:pt idx="56">
                  <c:v>5.166156887486677</c:v>
                </c:pt>
                <c:pt idx="57">
                  <c:v>5.1730968392450656</c:v>
                </c:pt>
                <c:pt idx="58">
                  <c:v>5.1800252781438694</c:v>
                </c:pt>
                <c:pt idx="59">
                  <c:v>5.1869422328077981</c:v>
                </c:pt>
                <c:pt idx="60">
                  <c:v>5.193847731766752</c:v>
                </c:pt>
                <c:pt idx="61">
                  <c:v>5.2007418034562072</c:v>
                </c:pt>
                <c:pt idx="62">
                  <c:v>5.2076244762176049</c:v>
                </c:pt>
                <c:pt idx="63">
                  <c:v>5.2144957782987404</c:v>
                </c:pt>
                <c:pt idx="64">
                  <c:v>5.2213557378541573</c:v>
                </c:pt>
                <c:pt idx="65">
                  <c:v>5.2282043829455205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226-4D43-ABB2-80BD75A962E5}"/>
            </c:ext>
          </c:extLst>
        </c:ser>
        <c:ser>
          <c:idx val="10"/>
          <c:order val="9"/>
          <c:tx>
            <c:v>Fish 10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'Arrhenius plots'!$S$3:$S$69</c:f>
              <c:numCache>
                <c:formatCode>0.00</c:formatCode>
                <c:ptCount val="67"/>
                <c:pt idx="0">
                  <c:v>3.485535029627048</c:v>
                </c:pt>
                <c:pt idx="1">
                  <c:v>3.4825004353125544</c:v>
                </c:pt>
                <c:pt idx="2">
                  <c:v>3.4794711203897006</c:v>
                </c:pt>
                <c:pt idx="3">
                  <c:v>3.4764470710933426</c:v>
                </c:pt>
                <c:pt idx="4">
                  <c:v>3.4734282737061482</c:v>
                </c:pt>
                <c:pt idx="5">
                  <c:v>3.4704147145583901</c:v>
                </c:pt>
                <c:pt idx="6">
                  <c:v>3.4674063800277395</c:v>
                </c:pt>
                <c:pt idx="7">
                  <c:v>3.4644032565390614</c:v>
                </c:pt>
                <c:pt idx="8">
                  <c:v>3.4614053305642094</c:v>
                </c:pt>
                <c:pt idx="9">
                  <c:v>3.4584125886218229</c:v>
                </c:pt>
                <c:pt idx="10">
                  <c:v>3.4554250172771255</c:v>
                </c:pt>
                <c:pt idx="11">
                  <c:v>3.4524426031417232</c:v>
                </c:pt>
                <c:pt idx="12">
                  <c:v>3.4494653328734048</c:v>
                </c:pt>
                <c:pt idx="13">
                  <c:v>3.4464931931759435</c:v>
                </c:pt>
                <c:pt idx="14">
                  <c:v>3.443526170798898</c:v>
                </c:pt>
                <c:pt idx="15">
                  <c:v>3.4405642525374165</c:v>
                </c:pt>
                <c:pt idx="16">
                  <c:v>3.4376074252320388</c:v>
                </c:pt>
                <c:pt idx="17">
                  <c:v>3.4346556757685045</c:v>
                </c:pt>
                <c:pt idx="18">
                  <c:v>3.4317089910775569</c:v>
                </c:pt>
                <c:pt idx="19">
                  <c:v>3.4287673581347509</c:v>
                </c:pt>
                <c:pt idx="20">
                  <c:v>3.4258307639602603</c:v>
                </c:pt>
                <c:pt idx="21">
                  <c:v>3.4228991956186894</c:v>
                </c:pt>
                <c:pt idx="22">
                  <c:v>3.4199726402188788</c:v>
                </c:pt>
                <c:pt idx="23">
                  <c:v>3.4170510849137194</c:v>
                </c:pt>
                <c:pt idx="24">
                  <c:v>3.4141345168999662</c:v>
                </c:pt>
                <c:pt idx="25">
                  <c:v>3.411222923418046</c:v>
                </c:pt>
                <c:pt idx="26">
                  <c:v>3.4083162917518752</c:v>
                </c:pt>
                <c:pt idx="27">
                  <c:v>3.4054146092286737</c:v>
                </c:pt>
                <c:pt idx="28">
                  <c:v>3.4025178632187822</c:v>
                </c:pt>
                <c:pt idx="29">
                  <c:v>3.3996260411354755</c:v>
                </c:pt>
                <c:pt idx="30">
                  <c:v>3.3967391304347831</c:v>
                </c:pt>
                <c:pt idx="31">
                  <c:v>3.3938571186153066</c:v>
                </c:pt>
                <c:pt idx="32">
                  <c:v>3.39097999321804</c:v>
                </c:pt>
                <c:pt idx="33">
                  <c:v>3.3881077418261905</c:v>
                </c:pt>
                <c:pt idx="34">
                  <c:v>3.3852403520649967</c:v>
                </c:pt>
                <c:pt idx="35">
                  <c:v>3.3823778116015562</c:v>
                </c:pt>
                <c:pt idx="36">
                  <c:v>3.3795201081446438</c:v>
                </c:pt>
                <c:pt idx="37">
                  <c:v>3.3766672294445383</c:v>
                </c:pt>
                <c:pt idx="38">
                  <c:v>3.3738191632928478</c:v>
                </c:pt>
                <c:pt idx="39">
                  <c:v>3.370975897522333</c:v>
                </c:pt>
                <c:pt idx="40">
                  <c:v>3.3681374200067364</c:v>
                </c:pt>
                <c:pt idx="41">
                  <c:v>3.3653037186606092</c:v>
                </c:pt>
                <c:pt idx="42">
                  <c:v>3.3624747814391394</c:v>
                </c:pt>
                <c:pt idx="43">
                  <c:v>3.359650596337981</c:v>
                </c:pt>
                <c:pt idx="44">
                  <c:v>3.3568311513930853</c:v>
                </c:pt>
                <c:pt idx="45">
                  <c:v>3.3540164346805303</c:v>
                </c:pt>
                <c:pt idx="46">
                  <c:v>3.3512064343163539</c:v>
                </c:pt>
                <c:pt idx="47">
                  <c:v>3.3484011384563872</c:v>
                </c:pt>
                <c:pt idx="48">
                  <c:v>3.3456005352960858</c:v>
                </c:pt>
                <c:pt idx="49">
                  <c:v>3.3428046130703661</c:v>
                </c:pt>
                <c:pt idx="50">
                  <c:v>3.3400133600534403</c:v>
                </c:pt>
                <c:pt idx="51">
                  <c:v>3.3372267645586522</c:v>
                </c:pt>
                <c:pt idx="52">
                  <c:v>3.3344448149383132</c:v>
                </c:pt>
                <c:pt idx="53">
                  <c:v>3.331667499583542</c:v>
                </c:pt>
                <c:pt idx="54">
                  <c:v>3.3288948069241013</c:v>
                </c:pt>
                <c:pt idx="55">
                  <c:v>3.3261267254282392</c:v>
                </c:pt>
                <c:pt idx="56">
                  <c:v>3.3233632436025258</c:v>
                </c:pt>
                <c:pt idx="57">
                  <c:v>3.3206043499916986</c:v>
                </c:pt>
                <c:pt idx="58">
                  <c:v>3.3178500331785004</c:v>
                </c:pt>
                <c:pt idx="59">
                  <c:v>3.3151002817835242</c:v>
                </c:pt>
                <c:pt idx="60">
                  <c:v>3.3123550844650551</c:v>
                </c:pt>
                <c:pt idx="61">
                  <c:v>3.3096144299189145</c:v>
                </c:pt>
                <c:pt idx="62">
                  <c:v>3.306878306878307</c:v>
                </c:pt>
                <c:pt idx="63">
                  <c:v>3.3041467041136627</c:v>
                </c:pt>
                <c:pt idx="64">
                  <c:v>3.301419610432486</c:v>
                </c:pt>
                <c:pt idx="65">
                  <c:v>3.2986970146792021</c:v>
                </c:pt>
                <c:pt idx="66">
                  <c:v>3.2959789057350037</c:v>
                </c:pt>
              </c:numCache>
            </c:numRef>
          </c:xVal>
          <c:yVal>
            <c:numRef>
              <c:f>'Arrhenius plots'!$T$3:$T$69</c:f>
              <c:numCache>
                <c:formatCode>0.00</c:formatCode>
                <c:ptCount val="67"/>
                <c:pt idx="0">
                  <c:v>4.2091873447073631</c:v>
                </c:pt>
                <c:pt idx="1">
                  <c:v>4.2339570252890972</c:v>
                </c:pt>
                <c:pt idx="2">
                  <c:v>4.2586836131767072</c:v>
                </c:pt>
                <c:pt idx="3">
                  <c:v>4.2833672207272926</c:v>
                </c:pt>
                <c:pt idx="4">
                  <c:v>4.3080079599076981</c:v>
                </c:pt>
                <c:pt idx="5">
                  <c:v>4.3326059422961869</c:v>
                </c:pt>
                <c:pt idx="6">
                  <c:v>4.3571612790841456</c:v>
                </c:pt>
                <c:pt idx="7">
                  <c:v>4.3816740810777368</c:v>
                </c:pt>
                <c:pt idx="8">
                  <c:v>4.4061444586995826</c:v>
                </c:pt>
                <c:pt idx="9">
                  <c:v>4.4305725219904204</c:v>
                </c:pt>
                <c:pt idx="10">
                  <c:v>4.4549583806107478</c:v>
                </c:pt>
                <c:pt idx="11">
                  <c:v>4.4793021438424709</c:v>
                </c:pt>
                <c:pt idx="12">
                  <c:v>4.5036039205905247</c:v>
                </c:pt>
                <c:pt idx="13">
                  <c:v>4.5278638193845069</c:v>
                </c:pt>
                <c:pt idx="14">
                  <c:v>4.5520819483802875</c:v>
                </c:pt>
                <c:pt idx="15">
                  <c:v>4.5762584153616217</c:v>
                </c:pt>
                <c:pt idx="16">
                  <c:v>4.6003933277417524</c:v>
                </c:pt>
                <c:pt idx="17">
                  <c:v>4.6244867925649906</c:v>
                </c:pt>
                <c:pt idx="18">
                  <c:v>4.6485389165082971</c:v>
                </c:pt>
                <c:pt idx="19">
                  <c:v>4.6725498058828698</c:v>
                </c:pt>
                <c:pt idx="20">
                  <c:v>4.6965195666356969</c:v>
                </c:pt>
                <c:pt idx="21">
                  <c:v>4.7204483043511232</c:v>
                </c:pt>
                <c:pt idx="22">
                  <c:v>4.7443361242523956</c:v>
                </c:pt>
                <c:pt idx="23">
                  <c:v>4.768183131203223</c:v>
                </c:pt>
                <c:pt idx="24">
                  <c:v>4.7919894297092611</c:v>
                </c:pt>
                <c:pt idx="25">
                  <c:v>4.9019401224509114</c:v>
                </c:pt>
                <c:pt idx="26">
                  <c:v>4.9055271899107771</c:v>
                </c:pt>
                <c:pt idx="27">
                  <c:v>4.9091081496446769</c:v>
                </c:pt>
                <c:pt idx="28">
                  <c:v>4.9126830172388454</c:v>
                </c:pt>
                <c:pt idx="29">
                  <c:v>4.9162518082265301</c:v>
                </c:pt>
                <c:pt idx="30">
                  <c:v>4.9198145380882172</c:v>
                </c:pt>
                <c:pt idx="31">
                  <c:v>4.9233712222518529</c:v>
                </c:pt>
                <c:pt idx="32">
                  <c:v>4.9269218760930684</c:v>
                </c:pt>
                <c:pt idx="33">
                  <c:v>4.9304665149353992</c:v>
                </c:pt>
                <c:pt idx="34">
                  <c:v>4.9340051540505092</c:v>
                </c:pt>
                <c:pt idx="35">
                  <c:v>4.937537808658405</c:v>
                </c:pt>
                <c:pt idx="36">
                  <c:v>4.9410644939276605</c:v>
                </c:pt>
                <c:pt idx="37">
                  <c:v>4.9445852249756275</c:v>
                </c:pt>
                <c:pt idx="38">
                  <c:v>4.9481000168686551</c:v>
                </c:pt>
                <c:pt idx="39">
                  <c:v>4.9516088846223045</c:v>
                </c:pt>
                <c:pt idx="40">
                  <c:v>4.9551118432015624</c:v>
                </c:pt>
                <c:pt idx="41">
                  <c:v>4.9586089075210538</c:v>
                </c:pt>
                <c:pt idx="42">
                  <c:v>4.9621000924452536</c:v>
                </c:pt>
                <c:pt idx="43">
                  <c:v>4.9655854127886974</c:v>
                </c:pt>
                <c:pt idx="44">
                  <c:v>4.9690648833161895</c:v>
                </c:pt>
                <c:pt idx="45">
                  <c:v>4.9725385187430158</c:v>
                </c:pt>
                <c:pt idx="46">
                  <c:v>4.9760063337351461</c:v>
                </c:pt>
                <c:pt idx="47">
                  <c:v>4.979468342909442</c:v>
                </c:pt>
                <c:pt idx="48">
                  <c:v>4.9829245608338644</c:v>
                </c:pt>
                <c:pt idx="49">
                  <c:v>4.9863750020276765</c:v>
                </c:pt>
                <c:pt idx="50">
                  <c:v>4.989819680961646</c:v>
                </c:pt>
                <c:pt idx="51">
                  <c:v>4.9932586120582476</c:v>
                </c:pt>
                <c:pt idx="52">
                  <c:v>4.9966918096918675</c:v>
                </c:pt>
                <c:pt idx="53">
                  <c:v>5.0001192881890004</c:v>
                </c:pt>
                <c:pt idx="54">
                  <c:v>5.0035410618284484</c:v>
                </c:pt>
                <c:pt idx="55">
                  <c:v>5.00695714484152</c:v>
                </c:pt>
                <c:pt idx="56">
                  <c:v>5.010367551412231</c:v>
                </c:pt>
                <c:pt idx="57">
                  <c:v>5.0137722956774953</c:v>
                </c:pt>
                <c:pt idx="58">
                  <c:v>5.017171391727322</c:v>
                </c:pt>
                <c:pt idx="59">
                  <c:v>5.0205648536050127</c:v>
                </c:pt>
                <c:pt idx="60">
                  <c:v>5.0239526953073508</c:v>
                </c:pt>
                <c:pt idx="61">
                  <c:v>5.0273349307847983</c:v>
                </c:pt>
                <c:pt idx="62">
                  <c:v>5.0307115739416801</c:v>
                </c:pt>
                <c:pt idx="63">
                  <c:v>5.0340826386363826</c:v>
                </c:pt>
                <c:pt idx="64">
                  <c:v>5.0374481386815404</c:v>
                </c:pt>
                <c:pt idx="65">
                  <c:v>5.040808087844221</c:v>
                </c:pt>
                <c:pt idx="66">
                  <c:v>5.0441624998461201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A226-4D43-ABB2-80BD75A962E5}"/>
            </c:ext>
          </c:extLst>
        </c:ser>
        <c:ser>
          <c:idx val="11"/>
          <c:order val="10"/>
          <c:tx>
            <c:v>Fish 11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'Arrhenius plots'!$U$3:$U$70</c:f>
              <c:numCache>
                <c:formatCode>0.00</c:formatCode>
                <c:ptCount val="68"/>
                <c:pt idx="0">
                  <c:v>3.485535029627048</c:v>
                </c:pt>
                <c:pt idx="1">
                  <c:v>3.4825004353125544</c:v>
                </c:pt>
                <c:pt idx="2">
                  <c:v>3.4794711203897006</c:v>
                </c:pt>
                <c:pt idx="3">
                  <c:v>3.4764470710933426</c:v>
                </c:pt>
                <c:pt idx="4">
                  <c:v>3.4734282737061482</c:v>
                </c:pt>
                <c:pt idx="5">
                  <c:v>3.4704147145583901</c:v>
                </c:pt>
                <c:pt idx="6">
                  <c:v>3.4674063800277395</c:v>
                </c:pt>
                <c:pt idx="7">
                  <c:v>3.4644032565390614</c:v>
                </c:pt>
                <c:pt idx="8">
                  <c:v>3.4614053305642094</c:v>
                </c:pt>
                <c:pt idx="9">
                  <c:v>3.4584125886218229</c:v>
                </c:pt>
                <c:pt idx="10">
                  <c:v>3.4554250172771255</c:v>
                </c:pt>
                <c:pt idx="11">
                  <c:v>3.4524426031417232</c:v>
                </c:pt>
                <c:pt idx="12">
                  <c:v>3.4494653328734048</c:v>
                </c:pt>
                <c:pt idx="13">
                  <c:v>3.4464931931759435</c:v>
                </c:pt>
                <c:pt idx="14">
                  <c:v>3.443526170798898</c:v>
                </c:pt>
                <c:pt idx="15">
                  <c:v>3.4405642525374165</c:v>
                </c:pt>
                <c:pt idx="16">
                  <c:v>3.4376074252320388</c:v>
                </c:pt>
                <c:pt idx="17">
                  <c:v>3.4346556757685045</c:v>
                </c:pt>
                <c:pt idx="18">
                  <c:v>3.4317089910775569</c:v>
                </c:pt>
                <c:pt idx="19">
                  <c:v>3.4287673581347509</c:v>
                </c:pt>
                <c:pt idx="20">
                  <c:v>3.4258307639602603</c:v>
                </c:pt>
                <c:pt idx="21">
                  <c:v>3.4228991956186894</c:v>
                </c:pt>
                <c:pt idx="22">
                  <c:v>3.4199726402188788</c:v>
                </c:pt>
                <c:pt idx="23">
                  <c:v>3.4170510849137194</c:v>
                </c:pt>
                <c:pt idx="24">
                  <c:v>3.4141345168999662</c:v>
                </c:pt>
                <c:pt idx="25">
                  <c:v>3.411222923418046</c:v>
                </c:pt>
                <c:pt idx="26">
                  <c:v>3.4083162917518752</c:v>
                </c:pt>
                <c:pt idx="27">
                  <c:v>3.4054146092286737</c:v>
                </c:pt>
                <c:pt idx="28">
                  <c:v>3.4025178632187822</c:v>
                </c:pt>
                <c:pt idx="29">
                  <c:v>3.3996260411354755</c:v>
                </c:pt>
                <c:pt idx="30">
                  <c:v>3.3967391304347831</c:v>
                </c:pt>
                <c:pt idx="31">
                  <c:v>3.3938571186153066</c:v>
                </c:pt>
                <c:pt idx="32">
                  <c:v>3.39097999321804</c:v>
                </c:pt>
                <c:pt idx="33">
                  <c:v>3.3881077418261905</c:v>
                </c:pt>
                <c:pt idx="34">
                  <c:v>3.3852403520649967</c:v>
                </c:pt>
                <c:pt idx="35">
                  <c:v>3.3823778116015562</c:v>
                </c:pt>
                <c:pt idx="36">
                  <c:v>3.3795201081446438</c:v>
                </c:pt>
                <c:pt idx="37">
                  <c:v>3.3766672294445383</c:v>
                </c:pt>
                <c:pt idx="38">
                  <c:v>3.3738191632928478</c:v>
                </c:pt>
                <c:pt idx="39">
                  <c:v>3.370975897522333</c:v>
                </c:pt>
                <c:pt idx="40">
                  <c:v>3.3681374200067364</c:v>
                </c:pt>
                <c:pt idx="41">
                  <c:v>3.3653037186606092</c:v>
                </c:pt>
                <c:pt idx="42">
                  <c:v>3.3624747814391394</c:v>
                </c:pt>
                <c:pt idx="43">
                  <c:v>3.359650596337981</c:v>
                </c:pt>
                <c:pt idx="44">
                  <c:v>3.3568311513930853</c:v>
                </c:pt>
                <c:pt idx="45">
                  <c:v>3.3540164346805303</c:v>
                </c:pt>
                <c:pt idx="46">
                  <c:v>3.3512064343163539</c:v>
                </c:pt>
                <c:pt idx="47">
                  <c:v>3.3484011384563872</c:v>
                </c:pt>
                <c:pt idx="48">
                  <c:v>3.3456005352960858</c:v>
                </c:pt>
                <c:pt idx="49">
                  <c:v>3.3428046130703661</c:v>
                </c:pt>
                <c:pt idx="50">
                  <c:v>3.3400133600534403</c:v>
                </c:pt>
                <c:pt idx="51">
                  <c:v>3.3372267645586522</c:v>
                </c:pt>
                <c:pt idx="52">
                  <c:v>3.3344448149383132</c:v>
                </c:pt>
                <c:pt idx="53">
                  <c:v>3.331667499583542</c:v>
                </c:pt>
                <c:pt idx="54">
                  <c:v>3.3288948069241013</c:v>
                </c:pt>
                <c:pt idx="55">
                  <c:v>3.3261267254282392</c:v>
                </c:pt>
                <c:pt idx="56">
                  <c:v>3.3233632436025258</c:v>
                </c:pt>
                <c:pt idx="57">
                  <c:v>3.3206043499916986</c:v>
                </c:pt>
                <c:pt idx="58">
                  <c:v>3.3178500331785004</c:v>
                </c:pt>
                <c:pt idx="59">
                  <c:v>3.3151002817835242</c:v>
                </c:pt>
                <c:pt idx="60">
                  <c:v>3.3123550844650551</c:v>
                </c:pt>
                <c:pt idx="61">
                  <c:v>3.3096144299189145</c:v>
                </c:pt>
                <c:pt idx="62">
                  <c:v>3.306878306878307</c:v>
                </c:pt>
                <c:pt idx="63">
                  <c:v>3.3041467041136627</c:v>
                </c:pt>
                <c:pt idx="64">
                  <c:v>3.301419610432486</c:v>
                </c:pt>
                <c:pt idx="65">
                  <c:v>3.2986970146792021</c:v>
                </c:pt>
                <c:pt idx="66">
                  <c:v>3.2959789057350037</c:v>
                </c:pt>
                <c:pt idx="67">
                  <c:v>3.2932652725177016</c:v>
                </c:pt>
              </c:numCache>
            </c:numRef>
          </c:xVal>
          <c:yVal>
            <c:numRef>
              <c:f>'Arrhenius plots'!$V$3:$V$70</c:f>
              <c:numCache>
                <c:formatCode>0.00</c:formatCode>
                <c:ptCount val="68"/>
                <c:pt idx="0">
                  <c:v>4.1600949518783956</c:v>
                </c:pt>
                <c:pt idx="1">
                  <c:v>4.1819460624076967</c:v>
                </c:pt>
                <c:pt idx="2">
                  <c:v>4.2037591577829794</c:v>
                </c:pt>
                <c:pt idx="3">
                  <c:v>4.2255343371224967</c:v>
                </c:pt>
                <c:pt idx="4">
                  <c:v>4.2472716992002226</c:v>
                </c:pt>
                <c:pt idx="5">
                  <c:v>4.2689713424473439</c:v>
                </c:pt>
                <c:pt idx="6">
                  <c:v>4.2906333649537451</c:v>
                </c:pt>
                <c:pt idx="7">
                  <c:v>4.3122578644694904</c:v>
                </c:pt>
                <c:pt idx="8">
                  <c:v>4.3338449384062869</c:v>
                </c:pt>
                <c:pt idx="9">
                  <c:v>4.3553946838389592</c:v>
                </c:pt>
                <c:pt idx="10">
                  <c:v>4.3769071975068847</c:v>
                </c:pt>
                <c:pt idx="11">
                  <c:v>4.3983825758154715</c:v>
                </c:pt>
                <c:pt idx="12">
                  <c:v>4.4198209148375618</c:v>
                </c:pt>
                <c:pt idx="13">
                  <c:v>4.4412223103148989</c:v>
                </c:pt>
                <c:pt idx="14">
                  <c:v>4.4625868576595273</c:v>
                </c:pt>
                <c:pt idx="15">
                  <c:v>4.4839146519552173</c:v>
                </c:pt>
                <c:pt idx="16">
                  <c:v>4.5052057879588929</c:v>
                </c:pt>
                <c:pt idx="17">
                  <c:v>4.5264603601020106</c:v>
                </c:pt>
                <c:pt idx="18">
                  <c:v>4.5476784624919624</c:v>
                </c:pt>
                <c:pt idx="19">
                  <c:v>4.5688601889134794</c:v>
                </c:pt>
                <c:pt idx="20">
                  <c:v>4.5900056328299925</c:v>
                </c:pt>
                <c:pt idx="21">
                  <c:v>4.6111148873850176</c:v>
                </c:pt>
                <c:pt idx="22">
                  <c:v>4.6321880454035238</c:v>
                </c:pt>
                <c:pt idx="23">
                  <c:v>4.6532251993933009</c:v>
                </c:pt>
                <c:pt idx="24">
                  <c:v>4.6742264415462849</c:v>
                </c:pt>
                <c:pt idx="25">
                  <c:v>4.695191863739943</c:v>
                </c:pt>
                <c:pt idx="26">
                  <c:v>4.7161215575385924</c:v>
                </c:pt>
                <c:pt idx="27">
                  <c:v>4.7370156141947284</c:v>
                </c:pt>
                <c:pt idx="28">
                  <c:v>4.8587263421858555</c:v>
                </c:pt>
                <c:pt idx="29">
                  <c:v>4.8636492944077725</c:v>
                </c:pt>
                <c:pt idx="30">
                  <c:v>4.8685638856374647</c:v>
                </c:pt>
                <c:pt idx="31">
                  <c:v>4.8734701371569429</c:v>
                </c:pt>
                <c:pt idx="32">
                  <c:v>4.878368070176049</c:v>
                </c:pt>
                <c:pt idx="33">
                  <c:v>4.8832577058327642</c:v>
                </c:pt>
                <c:pt idx="34">
                  <c:v>4.8881390651935135</c:v>
                </c:pt>
                <c:pt idx="35">
                  <c:v>4.893012169253466</c:v>
                </c:pt>
                <c:pt idx="36">
                  <c:v>4.8978770389368389</c:v>
                </c:pt>
                <c:pt idx="37">
                  <c:v>4.9027336950971954</c:v>
                </c:pt>
                <c:pt idx="38">
                  <c:v>4.9075821585177382</c:v>
                </c:pt>
                <c:pt idx="39">
                  <c:v>4.9124224499116167</c:v>
                </c:pt>
                <c:pt idx="40">
                  <c:v>4.9172545899222122</c:v>
                </c:pt>
                <c:pt idx="41">
                  <c:v>4.9220785991234335</c:v>
                </c:pt>
                <c:pt idx="42">
                  <c:v>4.9268944980200127</c:v>
                </c:pt>
                <c:pt idx="43">
                  <c:v>4.9317023070477912</c:v>
                </c:pt>
                <c:pt idx="44">
                  <c:v>4.936502046574013</c:v>
                </c:pt>
                <c:pt idx="45">
                  <c:v>4.9412937368976086</c:v>
                </c:pt>
                <c:pt idx="46">
                  <c:v>4.946077398249483</c:v>
                </c:pt>
                <c:pt idx="47">
                  <c:v>4.9508530507927979</c:v>
                </c:pt>
                <c:pt idx="48">
                  <c:v>4.9556207146232607</c:v>
                </c:pt>
                <c:pt idx="49">
                  <c:v>4.9603804097694004</c:v>
                </c:pt>
                <c:pt idx="50">
                  <c:v>4.9651321561928512</c:v>
                </c:pt>
                <c:pt idx="51">
                  <c:v>4.9698759737886293</c:v>
                </c:pt>
                <c:pt idx="52">
                  <c:v>4.9746118823854166</c:v>
                </c:pt>
                <c:pt idx="53">
                  <c:v>4.9793399017458269</c:v>
                </c:pt>
                <c:pt idx="54">
                  <c:v>4.9840600515666891</c:v>
                </c:pt>
                <c:pt idx="55">
                  <c:v>4.9887723514793176</c:v>
                </c:pt>
                <c:pt idx="56">
                  <c:v>4.9934768210497857</c:v>
                </c:pt>
                <c:pt idx="57">
                  <c:v>4.9981734797791928</c:v>
                </c:pt>
                <c:pt idx="58">
                  <c:v>5.0028623471039397</c:v>
                </c:pt>
                <c:pt idx="59">
                  <c:v>5.007543442395991</c:v>
                </c:pt>
                <c:pt idx="60">
                  <c:v>5.0122167849631474</c:v>
                </c:pt>
                <c:pt idx="61">
                  <c:v>5.0168823940493059</c:v>
                </c:pt>
                <c:pt idx="62">
                  <c:v>5.0215402888347267</c:v>
                </c:pt>
                <c:pt idx="63">
                  <c:v>5.0261904884362956</c:v>
                </c:pt>
                <c:pt idx="64">
                  <c:v>5.0308330119077862</c:v>
                </c:pt>
                <c:pt idx="65">
                  <c:v>5.0354678782401177</c:v>
                </c:pt>
                <c:pt idx="66">
                  <c:v>5.0400951063616182</c:v>
                </c:pt>
                <c:pt idx="67">
                  <c:v>5.0447147151382792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A226-4D43-ABB2-80BD75A962E5}"/>
            </c:ext>
          </c:extLst>
        </c:ser>
        <c:ser>
          <c:idx val="12"/>
          <c:order val="11"/>
          <c:tx>
            <c:v>Fish 12</c:v>
          </c:tx>
          <c:spPr>
            <a:ln w="95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'Arrhenius plots'!$W$3:$W$69</c:f>
              <c:numCache>
                <c:formatCode>0.00</c:formatCode>
                <c:ptCount val="67"/>
                <c:pt idx="0">
                  <c:v>3.485535029627048</c:v>
                </c:pt>
                <c:pt idx="1">
                  <c:v>3.4825004353125544</c:v>
                </c:pt>
                <c:pt idx="2">
                  <c:v>3.4794711203897006</c:v>
                </c:pt>
                <c:pt idx="3">
                  <c:v>3.4764470710933426</c:v>
                </c:pt>
                <c:pt idx="4">
                  <c:v>3.4734282737061482</c:v>
                </c:pt>
                <c:pt idx="5">
                  <c:v>3.4704147145583901</c:v>
                </c:pt>
                <c:pt idx="6">
                  <c:v>3.4674063800277395</c:v>
                </c:pt>
                <c:pt idx="7">
                  <c:v>3.4644032565390614</c:v>
                </c:pt>
                <c:pt idx="8">
                  <c:v>3.4614053305642094</c:v>
                </c:pt>
                <c:pt idx="9">
                  <c:v>3.4584125886218229</c:v>
                </c:pt>
                <c:pt idx="10">
                  <c:v>3.4554250172771255</c:v>
                </c:pt>
                <c:pt idx="11">
                  <c:v>3.4524426031417232</c:v>
                </c:pt>
                <c:pt idx="12">
                  <c:v>3.4494653328734048</c:v>
                </c:pt>
                <c:pt idx="13">
                  <c:v>3.4464931931759435</c:v>
                </c:pt>
                <c:pt idx="14">
                  <c:v>3.443526170798898</c:v>
                </c:pt>
                <c:pt idx="15">
                  <c:v>3.4405642525374165</c:v>
                </c:pt>
                <c:pt idx="16">
                  <c:v>3.4376074252320388</c:v>
                </c:pt>
                <c:pt idx="17">
                  <c:v>3.4346556757685045</c:v>
                </c:pt>
                <c:pt idx="18">
                  <c:v>3.4317089910775569</c:v>
                </c:pt>
                <c:pt idx="19">
                  <c:v>3.4287673581347509</c:v>
                </c:pt>
                <c:pt idx="20">
                  <c:v>3.4258307639602603</c:v>
                </c:pt>
                <c:pt idx="21">
                  <c:v>3.4228991956186894</c:v>
                </c:pt>
                <c:pt idx="22">
                  <c:v>3.4199726402188788</c:v>
                </c:pt>
                <c:pt idx="23">
                  <c:v>3.4170510849137194</c:v>
                </c:pt>
                <c:pt idx="24">
                  <c:v>3.4141345168999662</c:v>
                </c:pt>
                <c:pt idx="25">
                  <c:v>3.411222923418046</c:v>
                </c:pt>
                <c:pt idx="26">
                  <c:v>3.4083162917518752</c:v>
                </c:pt>
                <c:pt idx="27">
                  <c:v>3.4054146092286737</c:v>
                </c:pt>
                <c:pt idx="28">
                  <c:v>3.4025178632187822</c:v>
                </c:pt>
                <c:pt idx="29">
                  <c:v>3.3996260411354755</c:v>
                </c:pt>
                <c:pt idx="30">
                  <c:v>3.3967391304347831</c:v>
                </c:pt>
                <c:pt idx="31">
                  <c:v>3.3938571186153066</c:v>
                </c:pt>
                <c:pt idx="32">
                  <c:v>3.39097999321804</c:v>
                </c:pt>
                <c:pt idx="33">
                  <c:v>3.3881077418261905</c:v>
                </c:pt>
                <c:pt idx="34">
                  <c:v>3.3852403520649967</c:v>
                </c:pt>
                <c:pt idx="35">
                  <c:v>3.3823778116015562</c:v>
                </c:pt>
                <c:pt idx="36">
                  <c:v>3.3795201081446438</c:v>
                </c:pt>
                <c:pt idx="37">
                  <c:v>3.3766672294445383</c:v>
                </c:pt>
                <c:pt idx="38">
                  <c:v>3.3738191632928478</c:v>
                </c:pt>
                <c:pt idx="39">
                  <c:v>3.370975897522333</c:v>
                </c:pt>
                <c:pt idx="40">
                  <c:v>3.3681374200067364</c:v>
                </c:pt>
                <c:pt idx="41">
                  <c:v>3.3653037186606092</c:v>
                </c:pt>
                <c:pt idx="42">
                  <c:v>3.3624747814391394</c:v>
                </c:pt>
                <c:pt idx="43">
                  <c:v>3.359650596337981</c:v>
                </c:pt>
                <c:pt idx="44">
                  <c:v>3.3568311513930853</c:v>
                </c:pt>
                <c:pt idx="45">
                  <c:v>3.3540164346805303</c:v>
                </c:pt>
                <c:pt idx="46">
                  <c:v>3.3512064343163539</c:v>
                </c:pt>
                <c:pt idx="47">
                  <c:v>3.3484011384563872</c:v>
                </c:pt>
                <c:pt idx="48">
                  <c:v>3.3456005352960858</c:v>
                </c:pt>
                <c:pt idx="49">
                  <c:v>3.3428046130703661</c:v>
                </c:pt>
                <c:pt idx="50">
                  <c:v>3.3400133600534403</c:v>
                </c:pt>
                <c:pt idx="51">
                  <c:v>3.3372267645586522</c:v>
                </c:pt>
                <c:pt idx="52">
                  <c:v>3.3344448149383132</c:v>
                </c:pt>
                <c:pt idx="53">
                  <c:v>3.331667499583542</c:v>
                </c:pt>
                <c:pt idx="54">
                  <c:v>3.3288948069241013</c:v>
                </c:pt>
                <c:pt idx="55">
                  <c:v>3.3261267254282392</c:v>
                </c:pt>
                <c:pt idx="56">
                  <c:v>3.3233632436025258</c:v>
                </c:pt>
                <c:pt idx="57">
                  <c:v>3.3206043499916986</c:v>
                </c:pt>
                <c:pt idx="58">
                  <c:v>3.3178500331785004</c:v>
                </c:pt>
                <c:pt idx="59">
                  <c:v>3.3151002817835242</c:v>
                </c:pt>
                <c:pt idx="60">
                  <c:v>3.3123550844650551</c:v>
                </c:pt>
                <c:pt idx="61">
                  <c:v>3.3096144299189145</c:v>
                </c:pt>
                <c:pt idx="62">
                  <c:v>3.306878306878307</c:v>
                </c:pt>
                <c:pt idx="63">
                  <c:v>3.3041467041136627</c:v>
                </c:pt>
                <c:pt idx="64">
                  <c:v>3.301419610432486</c:v>
                </c:pt>
                <c:pt idx="65">
                  <c:v>3.2986970146792021</c:v>
                </c:pt>
                <c:pt idx="66">
                  <c:v>3.2959789057350037</c:v>
                </c:pt>
              </c:numCache>
            </c:numRef>
          </c:xVal>
          <c:yVal>
            <c:numRef>
              <c:f>'Arrhenius plots'!$X$3:$X$69</c:f>
              <c:numCache>
                <c:formatCode>0.00</c:formatCode>
                <c:ptCount val="67"/>
                <c:pt idx="0">
                  <c:v>4.4399446824811797</c:v>
                </c:pt>
                <c:pt idx="1">
                  <c:v>4.4439237159801621</c:v>
                </c:pt>
                <c:pt idx="2">
                  <c:v>4.4478958270130704</c:v>
                </c:pt>
                <c:pt idx="3">
                  <c:v>4.4518610336290951</c:v>
                </c:pt>
                <c:pt idx="4">
                  <c:v>4.4558193538147348</c:v>
                </c:pt>
                <c:pt idx="5">
                  <c:v>4.459770805494065</c:v>
                </c:pt>
                <c:pt idx="6">
                  <c:v>4.4637154065290146</c:v>
                </c:pt>
                <c:pt idx="7">
                  <c:v>4.4676531747196284</c:v>
                </c:pt>
                <c:pt idx="8">
                  <c:v>4.4715841278043387</c:v>
                </c:pt>
                <c:pt idx="9">
                  <c:v>4.4755082834602335</c:v>
                </c:pt>
                <c:pt idx="10">
                  <c:v>4.479425659303315</c:v>
                </c:pt>
                <c:pt idx="11">
                  <c:v>4.4833362728887698</c:v>
                </c:pt>
                <c:pt idx="12">
                  <c:v>4.4872401417112284</c:v>
                </c:pt>
                <c:pt idx="13">
                  <c:v>4.4911372832050249</c:v>
                </c:pt>
                <c:pt idx="14">
                  <c:v>4.4950277147444595</c:v>
                </c:pt>
                <c:pt idx="15">
                  <c:v>4.4989114536440518</c:v>
                </c:pt>
                <c:pt idx="16">
                  <c:v>4.5027885171588062</c:v>
                </c:pt>
                <c:pt idx="17">
                  <c:v>4.5066589224844567</c:v>
                </c:pt>
                <c:pt idx="18">
                  <c:v>4.5105226867577297</c:v>
                </c:pt>
                <c:pt idx="19">
                  <c:v>4.5143798270565929</c:v>
                </c:pt>
                <c:pt idx="20">
                  <c:v>4.5182303604005076</c:v>
                </c:pt>
                <c:pt idx="21">
                  <c:v>4.5220743037506796</c:v>
                </c:pt>
                <c:pt idx="22">
                  <c:v>4.5259116740103069</c:v>
                </c:pt>
                <c:pt idx="23">
                  <c:v>4.5297424880248318</c:v>
                </c:pt>
                <c:pt idx="24">
                  <c:v>4.8855601123664449</c:v>
                </c:pt>
                <c:pt idx="25">
                  <c:v>4.891418443395195</c:v>
                </c:pt>
                <c:pt idx="26">
                  <c:v>4.8972667909014005</c:v>
                </c:pt>
                <c:pt idx="27">
                  <c:v>4.903105180383589</c:v>
                </c:pt>
                <c:pt idx="28">
                  <c:v>4.9089336372535231</c:v>
                </c:pt>
                <c:pt idx="29">
                  <c:v>4.9147521868365809</c:v>
                </c:pt>
                <c:pt idx="30">
                  <c:v>4.9205608543721118</c:v>
                </c:pt>
                <c:pt idx="31">
                  <c:v>4.9263596650138117</c:v>
                </c:pt>
                <c:pt idx="32">
                  <c:v>4.9321486438300761</c:v>
                </c:pt>
                <c:pt idx="33">
                  <c:v>4.9379278158043673</c:v>
                </c:pt>
                <c:pt idx="34">
                  <c:v>4.9436972058355746</c:v>
                </c:pt>
                <c:pt idx="35">
                  <c:v>4.9494568387383673</c:v>
                </c:pt>
                <c:pt idx="36">
                  <c:v>4.9552067392435557</c:v>
                </c:pt>
                <c:pt idx="37">
                  <c:v>4.9609469319984392</c:v>
                </c:pt>
                <c:pt idx="38">
                  <c:v>4.966677441567164</c:v>
                </c:pt>
                <c:pt idx="39">
                  <c:v>4.9723982924310706</c:v>
                </c:pt>
                <c:pt idx="40">
                  <c:v>4.9781095089890428</c:v>
                </c:pt>
                <c:pt idx="41">
                  <c:v>4.9838111155578551</c:v>
                </c:pt>
                <c:pt idx="42">
                  <c:v>4.989503136372516</c:v>
                </c:pt>
                <c:pt idx="43">
                  <c:v>4.9951855955866149</c:v>
                </c:pt>
                <c:pt idx="44">
                  <c:v>5.0008585172726603</c:v>
                </c:pt>
                <c:pt idx="45">
                  <c:v>5.0065219254224216</c:v>
                </c:pt>
                <c:pt idx="46">
                  <c:v>5.0121758439472686</c:v>
                </c:pt>
                <c:pt idx="47">
                  <c:v>5.0178202966785017</c:v>
                </c:pt>
                <c:pt idx="48">
                  <c:v>5.023455307367696</c:v>
                </c:pt>
                <c:pt idx="49">
                  <c:v>5.0290808996870267</c:v>
                </c:pt>
                <c:pt idx="50">
                  <c:v>5.0346970972296043</c:v>
                </c:pt>
                <c:pt idx="51">
                  <c:v>5.0403039235098053</c:v>
                </c:pt>
                <c:pt idx="52">
                  <c:v>5.0459014019635973</c:v>
                </c:pt>
                <c:pt idx="53">
                  <c:v>5.0514895559488675</c:v>
                </c:pt>
                <c:pt idx="54">
                  <c:v>5.0570684087457467</c:v>
                </c:pt>
                <c:pt idx="55">
                  <c:v>5.0626379835569333</c:v>
                </c:pt>
                <c:pt idx="56">
                  <c:v>5.0681983035080149</c:v>
                </c:pt>
                <c:pt idx="57">
                  <c:v>5.0737493916477883</c:v>
                </c:pt>
                <c:pt idx="58">
                  <c:v>5.0792912709485769</c:v>
                </c:pt>
                <c:pt idx="59">
                  <c:v>4.6634228481855482</c:v>
                </c:pt>
                <c:pt idx="60">
                  <c:v>4.6670224173402559</c:v>
                </c:pt>
                <c:pt idx="61">
                  <c:v>4.6706160299019572</c:v>
                </c:pt>
                <c:pt idx="62">
                  <c:v>4.6742037006439459</c:v>
                </c:pt>
                <c:pt idx="63">
                  <c:v>4.6777854442907056</c:v>
                </c:pt>
                <c:pt idx="64">
                  <c:v>4.6813612755181087</c:v>
                </c:pt>
                <c:pt idx="65">
                  <c:v>4.6849312089536133</c:v>
                </c:pt>
                <c:pt idx="66">
                  <c:v>4.6884952591764684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A226-4D43-ABB2-80BD75A962E5}"/>
            </c:ext>
          </c:extLst>
        </c:ser>
        <c:ser>
          <c:idx val="0"/>
          <c:order val="12"/>
          <c:tx>
            <c:v>Average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'Arrhenius plots'!$AA$3:$AA$71</c:f>
              <c:numCache>
                <c:formatCode>0.00</c:formatCode>
                <c:ptCount val="69"/>
                <c:pt idx="0">
                  <c:v>3.4837736268691799</c:v>
                </c:pt>
                <c:pt idx="1">
                  <c:v>3.4807420893333116</c:v>
                </c:pt>
                <c:pt idx="2">
                  <c:v>3.4777158232387766</c:v>
                </c:pt>
                <c:pt idx="3">
                  <c:v>3.4746948148479748</c:v>
                </c:pt>
                <c:pt idx="4">
                  <c:v>3.4716790504710047</c:v>
                </c:pt>
                <c:pt idx="5">
                  <c:v>3.4686685164654456</c:v>
                </c:pt>
                <c:pt idx="6">
                  <c:v>3.4656631992361606</c:v>
                </c:pt>
                <c:pt idx="7">
                  <c:v>3.462663085235087</c:v>
                </c:pt>
                <c:pt idx="8">
                  <c:v>3.4596681609610349</c:v>
                </c:pt>
                <c:pt idx="9">
                  <c:v>3.4566784129594854</c:v>
                </c:pt>
                <c:pt idx="10">
                  <c:v>3.4536938278223857</c:v>
                </c:pt>
                <c:pt idx="11">
                  <c:v>3.4507143921879533</c:v>
                </c:pt>
                <c:pt idx="12">
                  <c:v>3.4477400927404709</c:v>
                </c:pt>
                <c:pt idx="13">
                  <c:v>3.4447709162100963</c:v>
                </c:pt>
                <c:pt idx="14">
                  <c:v>3.4418068493726524</c:v>
                </c:pt>
                <c:pt idx="15">
                  <c:v>3.4388478790494474</c:v>
                </c:pt>
                <c:pt idx="16">
                  <c:v>3.4358939921070646</c:v>
                </c:pt>
                <c:pt idx="17">
                  <c:v>3.4329451754571743</c:v>
                </c:pt>
                <c:pt idx="18">
                  <c:v>3.4300014160563435</c:v>
                </c:pt>
                <c:pt idx="19">
                  <c:v>3.4270627009058363</c:v>
                </c:pt>
                <c:pt idx="20">
                  <c:v>3.4241290170514325</c:v>
                </c:pt>
                <c:pt idx="21">
                  <c:v>3.4212003515832237</c:v>
                </c:pt>
                <c:pt idx="22">
                  <c:v>3.418276691635437</c:v>
                </c:pt>
                <c:pt idx="23">
                  <c:v>3.4153580243862387</c:v>
                </c:pt>
                <c:pt idx="24">
                  <c:v>3.4124443370575519</c:v>
                </c:pt>
                <c:pt idx="25">
                  <c:v>3.4095356169148654</c:v>
                </c:pt>
                <c:pt idx="26">
                  <c:v>3.4066318512670501</c:v>
                </c:pt>
                <c:pt idx="27">
                  <c:v>3.4037330274661759</c:v>
                </c:pt>
                <c:pt idx="28">
                  <c:v>3.400839132907326</c:v>
                </c:pt>
                <c:pt idx="29">
                  <c:v>3.3979501550284144</c:v>
                </c:pt>
                <c:pt idx="30">
                  <c:v>3.3950660813100035</c:v>
                </c:pt>
                <c:pt idx="31">
                  <c:v>3.3919495604291559</c:v>
                </c:pt>
                <c:pt idx="32">
                  <c:v>3.3890756576749013</c:v>
                </c:pt>
                <c:pt idx="33">
                  <c:v>3.3862066207664152</c:v>
                </c:pt>
                <c:pt idx="34">
                  <c:v>3.3833424373564589</c:v>
                </c:pt>
                <c:pt idx="35">
                  <c:v>3.3804830951395366</c:v>
                </c:pt>
                <c:pt idx="36">
                  <c:v>3.3776285818517153</c:v>
                </c:pt>
                <c:pt idx="37">
                  <c:v>3.3747788852704512</c:v>
                </c:pt>
                <c:pt idx="38">
                  <c:v>3.3719339932144172</c:v>
                </c:pt>
                <c:pt idx="39">
                  <c:v>3.369093893543321</c:v>
                </c:pt>
                <c:pt idx="40">
                  <c:v>3.3662585741577442</c:v>
                </c:pt>
                <c:pt idx="41">
                  <c:v>3.3634280229989599</c:v>
                </c:pt>
                <c:pt idx="42">
                  <c:v>3.3606022280487693</c:v>
                </c:pt>
                <c:pt idx="43">
                  <c:v>3.3577811773293269</c:v>
                </c:pt>
                <c:pt idx="44">
                  <c:v>3.3549648589029744</c:v>
                </c:pt>
                <c:pt idx="45">
                  <c:v>3.3521532608720679</c:v>
                </c:pt>
                <c:pt idx="46">
                  <c:v>3.3493463713788163</c:v>
                </c:pt>
                <c:pt idx="47">
                  <c:v>3.3465441786051127</c:v>
                </c:pt>
                <c:pt idx="48">
                  <c:v>3.3437466707723629</c:v>
                </c:pt>
                <c:pt idx="49">
                  <c:v>3.340953836141328</c:v>
                </c:pt>
                <c:pt idx="50">
                  <c:v>3.3381656630119578</c:v>
                </c:pt>
                <c:pt idx="51">
                  <c:v>3.3353821397232242</c:v>
                </c:pt>
                <c:pt idx="52">
                  <c:v>3.3326032546529647</c:v>
                </c:pt>
                <c:pt idx="53">
                  <c:v>3.3298289962177123</c:v>
                </c:pt>
                <c:pt idx="54">
                  <c:v>3.3270593528725425</c:v>
                </c:pt>
                <c:pt idx="55">
                  <c:v>3.3242943131109102</c:v>
                </c:pt>
                <c:pt idx="56">
                  <c:v>3.3215338654644899</c:v>
                </c:pt>
                <c:pt idx="57">
                  <c:v>3.3187779985030148</c:v>
                </c:pt>
                <c:pt idx="58">
                  <c:v>3.3160267008341271</c:v>
                </c:pt>
                <c:pt idx="59">
                  <c:v>3.3132799611032087</c:v>
                </c:pt>
                <c:pt idx="60">
                  <c:v>3.3105377679932375</c:v>
                </c:pt>
                <c:pt idx="61">
                  <c:v>3.3093677471558109</c:v>
                </c:pt>
                <c:pt idx="62">
                  <c:v>3.3066320299584997</c:v>
                </c:pt>
                <c:pt idx="63">
                  <c:v>3.3039008320364474</c:v>
                </c:pt>
                <c:pt idx="64">
                  <c:v>3.3019650291687213</c:v>
                </c:pt>
                <c:pt idx="65">
                  <c:v>3.2992415338298593</c:v>
                </c:pt>
                <c:pt idx="66">
                  <c:v>3.2965829299448259</c:v>
                </c:pt>
                <c:pt idx="67">
                  <c:v>3.294169816923469</c:v>
                </c:pt>
                <c:pt idx="68">
                  <c:v>3.2932652725177016</c:v>
                </c:pt>
              </c:numCache>
            </c:numRef>
          </c:xVal>
          <c:yVal>
            <c:numRef>
              <c:f>'Arrhenius plots'!$AB$3:$AB$71</c:f>
              <c:numCache>
                <c:formatCode>0.00</c:formatCode>
                <c:ptCount val="69"/>
                <c:pt idx="0">
                  <c:v>4.1464579464960138</c:v>
                </c:pt>
                <c:pt idx="1">
                  <c:v>4.1673182884681657</c:v>
                </c:pt>
                <c:pt idx="2">
                  <c:v>4.1881423572812979</c:v>
                </c:pt>
                <c:pt idx="3">
                  <c:v>4.20893024746427</c:v>
                </c:pt>
                <c:pt idx="4">
                  <c:v>4.2296820532177613</c:v>
                </c:pt>
                <c:pt idx="5">
                  <c:v>4.250397868415698</c:v>
                </c:pt>
                <c:pt idx="6">
                  <c:v>4.271077786606674</c:v>
                </c:pt>
                <c:pt idx="7">
                  <c:v>4.2917219010153502</c:v>
                </c:pt>
                <c:pt idx="8">
                  <c:v>4.3123303045438606</c:v>
                </c:pt>
                <c:pt idx="9">
                  <c:v>4.3329030897732013</c:v>
                </c:pt>
                <c:pt idx="10">
                  <c:v>4.3534403489646252</c:v>
                </c:pt>
                <c:pt idx="11">
                  <c:v>4.3739421740610158</c:v>
                </c:pt>
                <c:pt idx="12">
                  <c:v>4.3944086566882552</c:v>
                </c:pt>
                <c:pt idx="13">
                  <c:v>4.4148398881566022</c:v>
                </c:pt>
                <c:pt idx="14">
                  <c:v>4.4352359594620312</c:v>
                </c:pt>
                <c:pt idx="15">
                  <c:v>4.4555969612875979</c:v>
                </c:pt>
                <c:pt idx="16">
                  <c:v>4.4759229840047841</c:v>
                </c:pt>
                <c:pt idx="17">
                  <c:v>4.4962141176748256</c:v>
                </c:pt>
                <c:pt idx="18">
                  <c:v>4.5164704520500427</c:v>
                </c:pt>
                <c:pt idx="19">
                  <c:v>4.5366920765751741</c:v>
                </c:pt>
                <c:pt idx="20">
                  <c:v>4.5568790803886845</c:v>
                </c:pt>
                <c:pt idx="21">
                  <c:v>4.5770315523240699</c:v>
                </c:pt>
                <c:pt idx="22">
                  <c:v>4.5971495809111742</c:v>
                </c:pt>
                <c:pt idx="23">
                  <c:v>4.6172332543774859</c:v>
                </c:pt>
                <c:pt idx="24">
                  <c:v>4.6666154397980906</c:v>
                </c:pt>
                <c:pt idx="25">
                  <c:v>4.6939827979796567</c:v>
                </c:pt>
                <c:pt idx="26">
                  <c:v>4.7200210843127666</c:v>
                </c:pt>
                <c:pt idx="27">
                  <c:v>4.7624014516901356</c:v>
                </c:pt>
                <c:pt idx="28">
                  <c:v>4.7930176850413932</c:v>
                </c:pt>
                <c:pt idx="29">
                  <c:v>4.8122226481628676</c:v>
                </c:pt>
                <c:pt idx="30">
                  <c:v>4.8185243728713756</c:v>
                </c:pt>
                <c:pt idx="31">
                  <c:v>4.8251374874660478</c:v>
                </c:pt>
                <c:pt idx="32">
                  <c:v>4.8314173186545046</c:v>
                </c:pt>
                <c:pt idx="33">
                  <c:v>4.8376865165511695</c:v>
                </c:pt>
                <c:pt idx="34">
                  <c:v>4.8439451081404208</c:v>
                </c:pt>
                <c:pt idx="35">
                  <c:v>4.8501931203153967</c:v>
                </c:pt>
                <c:pt idx="36">
                  <c:v>4.8564305798784035</c:v>
                </c:pt>
                <c:pt idx="37">
                  <c:v>4.8626575135412802</c:v>
                </c:pt>
                <c:pt idx="38">
                  <c:v>4.868873947925791</c:v>
                </c:pt>
                <c:pt idx="39">
                  <c:v>4.8750799095639987</c:v>
                </c:pt>
                <c:pt idx="40">
                  <c:v>4.8812754248986456</c:v>
                </c:pt>
                <c:pt idx="41">
                  <c:v>4.88746052028353</c:v>
                </c:pt>
                <c:pt idx="42">
                  <c:v>4.8936352219838746</c:v>
                </c:pt>
                <c:pt idx="43">
                  <c:v>4.8997995561767018</c:v>
                </c:pt>
                <c:pt idx="44">
                  <c:v>4.9059535489512047</c:v>
                </c:pt>
                <c:pt idx="45">
                  <c:v>4.9120972263091121</c:v>
                </c:pt>
                <c:pt idx="46">
                  <c:v>4.9182306141650596</c:v>
                </c:pt>
                <c:pt idx="47">
                  <c:v>4.9243537383469462</c:v>
                </c:pt>
                <c:pt idx="48">
                  <c:v>4.9304666245963045</c:v>
                </c:pt>
                <c:pt idx="49">
                  <c:v>4.9365692985686582</c:v>
                </c:pt>
                <c:pt idx="50">
                  <c:v>4.9426617858338799</c:v>
                </c:pt>
                <c:pt idx="51">
                  <c:v>4.9487441118765494</c:v>
                </c:pt>
                <c:pt idx="52">
                  <c:v>4.9548163020963116</c:v>
                </c:pt>
                <c:pt idx="53">
                  <c:v>4.9608783818082234</c:v>
                </c:pt>
                <c:pt idx="54">
                  <c:v>4.9669303762431145</c:v>
                </c:pt>
                <c:pt idx="55">
                  <c:v>4.9729723105479282</c:v>
                </c:pt>
                <c:pt idx="56">
                  <c:v>4.9790042097860763</c:v>
                </c:pt>
                <c:pt idx="57">
                  <c:v>4.9850260989377828</c:v>
                </c:pt>
                <c:pt idx="58">
                  <c:v>4.9910380029004315</c:v>
                </c:pt>
                <c:pt idx="59">
                  <c:v>4.9619231868121521</c:v>
                </c:pt>
                <c:pt idx="60">
                  <c:v>4.967754864669109</c:v>
                </c:pt>
                <c:pt idx="61">
                  <c:v>4.968401834076392</c:v>
                </c:pt>
                <c:pt idx="62">
                  <c:v>4.974408971632398</c:v>
                </c:pt>
                <c:pt idx="63">
                  <c:v>4.9804061868023188</c:v>
                </c:pt>
                <c:pt idx="64">
                  <c:v>4.981747579813451</c:v>
                </c:pt>
                <c:pt idx="65">
                  <c:v>4.9873739419661565</c:v>
                </c:pt>
                <c:pt idx="66">
                  <c:v>4.9660965065931313</c:v>
                </c:pt>
                <c:pt idx="67">
                  <c:v>4.9991763186506066</c:v>
                </c:pt>
                <c:pt idx="68">
                  <c:v>5.0961941771374821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26-4D43-ABB2-80BD75A96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758927"/>
        <c:axId val="841759343"/>
      </c:scatterChart>
      <c:scatterChart>
        <c:scatterStyle val="smooth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934187519"/>
        <c:axId val="934200831"/>
        <c:extLst>
          <c:ext xmlns:c15="http://schemas.microsoft.com/office/drawing/2012/chart" uri="{02D57815-91ED-43cb-92C2-25804820EDAC}">
            <c15:filteredScatterSeries>
              <c15:ser>
                <c:idx val="13"/>
                <c:order val="13"/>
                <c:tx>
                  <c:v>temp</c:v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'Arrhenius plots'!$Y$2:$Y$70</c15:sqref>
                        </c15:formulaRef>
                      </c:ext>
                    </c:extLst>
                    <c:numCache>
                      <c:formatCode>General</c:formatCode>
                      <c:ptCount val="69"/>
                      <c:pt idx="0">
                        <c:v>13.5</c:v>
                      </c:pt>
                      <c:pt idx="1">
                        <c:v>13.75</c:v>
                      </c:pt>
                      <c:pt idx="2">
                        <c:v>14</c:v>
                      </c:pt>
                      <c:pt idx="3">
                        <c:v>14.25</c:v>
                      </c:pt>
                      <c:pt idx="4">
                        <c:v>14.5</c:v>
                      </c:pt>
                      <c:pt idx="5">
                        <c:v>14.75</c:v>
                      </c:pt>
                      <c:pt idx="6">
                        <c:v>15</c:v>
                      </c:pt>
                      <c:pt idx="7">
                        <c:v>15.25</c:v>
                      </c:pt>
                      <c:pt idx="8">
                        <c:v>15.5</c:v>
                      </c:pt>
                      <c:pt idx="9">
                        <c:v>15.75</c:v>
                      </c:pt>
                      <c:pt idx="10">
                        <c:v>16</c:v>
                      </c:pt>
                      <c:pt idx="11">
                        <c:v>16.25</c:v>
                      </c:pt>
                      <c:pt idx="12">
                        <c:v>16.5</c:v>
                      </c:pt>
                      <c:pt idx="13">
                        <c:v>16.75</c:v>
                      </c:pt>
                      <c:pt idx="14">
                        <c:v>17</c:v>
                      </c:pt>
                      <c:pt idx="15">
                        <c:v>17.25</c:v>
                      </c:pt>
                      <c:pt idx="16">
                        <c:v>17.5</c:v>
                      </c:pt>
                      <c:pt idx="17">
                        <c:v>17.75</c:v>
                      </c:pt>
                      <c:pt idx="18">
                        <c:v>18</c:v>
                      </c:pt>
                      <c:pt idx="19">
                        <c:v>18.25</c:v>
                      </c:pt>
                      <c:pt idx="20">
                        <c:v>18.5</c:v>
                      </c:pt>
                      <c:pt idx="21">
                        <c:v>18.75</c:v>
                      </c:pt>
                      <c:pt idx="22">
                        <c:v>19</c:v>
                      </c:pt>
                      <c:pt idx="23">
                        <c:v>19.25</c:v>
                      </c:pt>
                      <c:pt idx="24">
                        <c:v>19.5</c:v>
                      </c:pt>
                      <c:pt idx="25">
                        <c:v>19.75</c:v>
                      </c:pt>
                      <c:pt idx="26">
                        <c:v>20</c:v>
                      </c:pt>
                      <c:pt idx="27">
                        <c:v>20.25</c:v>
                      </c:pt>
                      <c:pt idx="28">
                        <c:v>20.5</c:v>
                      </c:pt>
                      <c:pt idx="29">
                        <c:v>20.75</c:v>
                      </c:pt>
                      <c:pt idx="30">
                        <c:v>21</c:v>
                      </c:pt>
                      <c:pt idx="31">
                        <c:v>21.25</c:v>
                      </c:pt>
                      <c:pt idx="32">
                        <c:v>21.5</c:v>
                      </c:pt>
                      <c:pt idx="33">
                        <c:v>21.75</c:v>
                      </c:pt>
                      <c:pt idx="34">
                        <c:v>22</c:v>
                      </c:pt>
                      <c:pt idx="35">
                        <c:v>22.25</c:v>
                      </c:pt>
                      <c:pt idx="36">
                        <c:v>22.5</c:v>
                      </c:pt>
                      <c:pt idx="37">
                        <c:v>22.75</c:v>
                      </c:pt>
                      <c:pt idx="38">
                        <c:v>23</c:v>
                      </c:pt>
                      <c:pt idx="39">
                        <c:v>23.25</c:v>
                      </c:pt>
                      <c:pt idx="40">
                        <c:v>23.5</c:v>
                      </c:pt>
                      <c:pt idx="41">
                        <c:v>23.75</c:v>
                      </c:pt>
                      <c:pt idx="42">
                        <c:v>24</c:v>
                      </c:pt>
                      <c:pt idx="43">
                        <c:v>24.25</c:v>
                      </c:pt>
                      <c:pt idx="44">
                        <c:v>24.5</c:v>
                      </c:pt>
                      <c:pt idx="45">
                        <c:v>24.75</c:v>
                      </c:pt>
                      <c:pt idx="46">
                        <c:v>25</c:v>
                      </c:pt>
                      <c:pt idx="47">
                        <c:v>25.25</c:v>
                      </c:pt>
                      <c:pt idx="48">
                        <c:v>25.5</c:v>
                      </c:pt>
                      <c:pt idx="49">
                        <c:v>25.75</c:v>
                      </c:pt>
                      <c:pt idx="50">
                        <c:v>26</c:v>
                      </c:pt>
                      <c:pt idx="51">
                        <c:v>26.25</c:v>
                      </c:pt>
                      <c:pt idx="52">
                        <c:v>26.5</c:v>
                      </c:pt>
                      <c:pt idx="53">
                        <c:v>26.75</c:v>
                      </c:pt>
                      <c:pt idx="54">
                        <c:v>27</c:v>
                      </c:pt>
                      <c:pt idx="55">
                        <c:v>27.25</c:v>
                      </c:pt>
                      <c:pt idx="56">
                        <c:v>27.5</c:v>
                      </c:pt>
                      <c:pt idx="57">
                        <c:v>27.75</c:v>
                      </c:pt>
                      <c:pt idx="58">
                        <c:v>28</c:v>
                      </c:pt>
                      <c:pt idx="59">
                        <c:v>28.25</c:v>
                      </c:pt>
                      <c:pt idx="60">
                        <c:v>28.5</c:v>
                      </c:pt>
                      <c:pt idx="61">
                        <c:v>28.75</c:v>
                      </c:pt>
                      <c:pt idx="62">
                        <c:v>29</c:v>
                      </c:pt>
                      <c:pt idx="63">
                        <c:v>29.25</c:v>
                      </c:pt>
                      <c:pt idx="64">
                        <c:v>29.5</c:v>
                      </c:pt>
                      <c:pt idx="65">
                        <c:v>29.75</c:v>
                      </c:pt>
                      <c:pt idx="66">
                        <c:v>30</c:v>
                      </c:pt>
                      <c:pt idx="67">
                        <c:v>30.25</c:v>
                      </c:pt>
                      <c:pt idx="68">
                        <c:v>30.5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'Arrhenius plots'!$Z$2:$Z$70</c15:sqref>
                        </c15:formulaRef>
                      </c:ext>
                    </c:extLst>
                    <c:numCache>
                      <c:formatCode>0.00</c:formatCode>
                      <c:ptCount val="69"/>
                      <c:pt idx="0" formatCode="General">
                        <c:v>4.2</c:v>
                      </c:pt>
                      <c:pt idx="1">
                        <c:v>4.2</c:v>
                      </c:pt>
                      <c:pt idx="2">
                        <c:v>4.2</c:v>
                      </c:pt>
                      <c:pt idx="3">
                        <c:v>4.3</c:v>
                      </c:pt>
                      <c:pt idx="4">
                        <c:v>4.3</c:v>
                      </c:pt>
                      <c:pt idx="5">
                        <c:v>4.3</c:v>
                      </c:pt>
                      <c:pt idx="6">
                        <c:v>4.3</c:v>
                      </c:pt>
                      <c:pt idx="7">
                        <c:v>4.3</c:v>
                      </c:pt>
                      <c:pt idx="8">
                        <c:v>4.4000000000000004</c:v>
                      </c:pt>
                      <c:pt idx="9">
                        <c:v>4.4000000000000004</c:v>
                      </c:pt>
                      <c:pt idx="10">
                        <c:v>4.43</c:v>
                      </c:pt>
                      <c:pt idx="11">
                        <c:v>4.45</c:v>
                      </c:pt>
                      <c:pt idx="12">
                        <c:v>4.47</c:v>
                      </c:pt>
                      <c:pt idx="13">
                        <c:v>4.5</c:v>
                      </c:pt>
                      <c:pt idx="14">
                        <c:v>4.51</c:v>
                      </c:pt>
                      <c:pt idx="15">
                        <c:v>4.53</c:v>
                      </c:pt>
                      <c:pt idx="16">
                        <c:v>4.55</c:v>
                      </c:pt>
                      <c:pt idx="17">
                        <c:v>4.58</c:v>
                      </c:pt>
                      <c:pt idx="18">
                        <c:v>4.5999999999999996</c:v>
                      </c:pt>
                      <c:pt idx="19">
                        <c:v>4.62</c:v>
                      </c:pt>
                      <c:pt idx="20">
                        <c:v>4.6500000000000004</c:v>
                      </c:pt>
                      <c:pt idx="21">
                        <c:v>4.66</c:v>
                      </c:pt>
                      <c:pt idx="22">
                        <c:v>4.6900000000000004</c:v>
                      </c:pt>
                      <c:pt idx="23">
                        <c:v>4.71</c:v>
                      </c:pt>
                      <c:pt idx="24">
                        <c:v>4.7300000000000004</c:v>
                      </c:pt>
                      <c:pt idx="25">
                        <c:v>4.75</c:v>
                      </c:pt>
                      <c:pt idx="26">
                        <c:v>4.7699999999999996</c:v>
                      </c:pt>
                      <c:pt idx="27">
                        <c:v>4.8</c:v>
                      </c:pt>
                      <c:pt idx="28">
                        <c:v>4.82</c:v>
                      </c:pt>
                      <c:pt idx="29">
                        <c:v>4.9000000000000004</c:v>
                      </c:pt>
                      <c:pt idx="30">
                        <c:v>4.9000000000000004</c:v>
                      </c:pt>
                      <c:pt idx="31">
                        <c:v>4.9000000000000004</c:v>
                      </c:pt>
                      <c:pt idx="32">
                        <c:v>4.91</c:v>
                      </c:pt>
                      <c:pt idx="33">
                        <c:v>4.92</c:v>
                      </c:pt>
                      <c:pt idx="34">
                        <c:v>4.92</c:v>
                      </c:pt>
                      <c:pt idx="35">
                        <c:v>4.93</c:v>
                      </c:pt>
                      <c:pt idx="36">
                        <c:v>4.9400000000000004</c:v>
                      </c:pt>
                      <c:pt idx="37">
                        <c:v>4.9400000000000004</c:v>
                      </c:pt>
                      <c:pt idx="38">
                        <c:v>4.95</c:v>
                      </c:pt>
                      <c:pt idx="39">
                        <c:v>4.95</c:v>
                      </c:pt>
                      <c:pt idx="40">
                        <c:v>4.96</c:v>
                      </c:pt>
                      <c:pt idx="41">
                        <c:v>4.97</c:v>
                      </c:pt>
                      <c:pt idx="42">
                        <c:v>4.97</c:v>
                      </c:pt>
                      <c:pt idx="43">
                        <c:v>4.9800000000000004</c:v>
                      </c:pt>
                      <c:pt idx="44">
                        <c:v>4.9800000000000004</c:v>
                      </c:pt>
                      <c:pt idx="45">
                        <c:v>4.99</c:v>
                      </c:pt>
                      <c:pt idx="46">
                        <c:v>4.99</c:v>
                      </c:pt>
                      <c:pt idx="47">
                        <c:v>5</c:v>
                      </c:pt>
                      <c:pt idx="48">
                        <c:v>5.01</c:v>
                      </c:pt>
                      <c:pt idx="49">
                        <c:v>5.01</c:v>
                      </c:pt>
                      <c:pt idx="50">
                        <c:v>5.0199999999999996</c:v>
                      </c:pt>
                      <c:pt idx="51">
                        <c:v>5.0199999999999996</c:v>
                      </c:pt>
                      <c:pt idx="52">
                        <c:v>5.03</c:v>
                      </c:pt>
                      <c:pt idx="53">
                        <c:v>5.04</c:v>
                      </c:pt>
                      <c:pt idx="54">
                        <c:v>5.05</c:v>
                      </c:pt>
                      <c:pt idx="55">
                        <c:v>5.05</c:v>
                      </c:pt>
                      <c:pt idx="56">
                        <c:v>5.0599999999999996</c:v>
                      </c:pt>
                      <c:pt idx="57">
                        <c:v>5.0599999999999996</c:v>
                      </c:pt>
                      <c:pt idx="58">
                        <c:v>5.07</c:v>
                      </c:pt>
                      <c:pt idx="59">
                        <c:v>5.07</c:v>
                      </c:pt>
                      <c:pt idx="60">
                        <c:v>5.08</c:v>
                      </c:pt>
                      <c:pt idx="61">
                        <c:v>5.09</c:v>
                      </c:pt>
                      <c:pt idx="62">
                        <c:v>5.09</c:v>
                      </c:pt>
                      <c:pt idx="63">
                        <c:v>5.0999999999999996</c:v>
                      </c:pt>
                      <c:pt idx="64">
                        <c:v>5.1100000000000003</c:v>
                      </c:pt>
                      <c:pt idx="65">
                        <c:v>5.1100000000000003</c:v>
                      </c:pt>
                      <c:pt idx="66">
                        <c:v>5.12</c:v>
                      </c:pt>
                      <c:pt idx="67">
                        <c:v>5.12</c:v>
                      </c:pt>
                      <c:pt idx="68">
                        <c:v>5.13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E-A226-4D43-ABB2-80BD75A962E5}"/>
                  </c:ext>
                </c:extLst>
              </c15:ser>
            </c15:filteredScatterSeries>
          </c:ext>
        </c:extLst>
      </c:scatterChart>
      <c:valAx>
        <c:axId val="8417589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400" b="0" i="0" baseline="0">
                    <a:solidFill>
                      <a:sysClr val="windowText" lastClr="000000"/>
                    </a:solidFill>
                    <a:effectLst/>
                  </a:rPr>
                  <a:t>Temperature (K–1 × 1000)</a:t>
                </a:r>
                <a:endParaRPr lang="en-ZA" sz="14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759343"/>
        <c:crosses val="autoZero"/>
        <c:crossBetween val="midCat"/>
      </c:valAx>
      <c:valAx>
        <c:axId val="841759343"/>
        <c:scaling>
          <c:orientation val="minMax"/>
          <c:max val="5.5"/>
          <c:min val="3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400" b="0" i="0" baseline="0">
                    <a:solidFill>
                      <a:sysClr val="windowText" lastClr="000000"/>
                    </a:solidFill>
                    <a:effectLst/>
                  </a:rPr>
                  <a:t>Ln(ƒ</a:t>
                </a:r>
                <a:r>
                  <a:rPr lang="az-Cyrl-AZ" sz="1400" b="0" i="0" baseline="0">
                    <a:solidFill>
                      <a:sysClr val="windowText" lastClr="000000"/>
                    </a:solidFill>
                    <a:effectLst/>
                  </a:rPr>
                  <a:t>н</a:t>
                </a:r>
                <a:r>
                  <a:rPr lang="en-ZA" sz="1400" b="0" i="0" baseline="0">
                    <a:solidFill>
                      <a:sysClr val="windowText" lastClr="000000"/>
                    </a:solidFill>
                    <a:effectLst/>
                  </a:rPr>
                  <a:t>max)</a:t>
                </a:r>
                <a:endParaRPr lang="en-ZA" sz="14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758927"/>
        <c:crosses val="autoZero"/>
        <c:crossBetween val="midCat"/>
        <c:majorUnit val="0.30000000000000004"/>
      </c:valAx>
      <c:valAx>
        <c:axId val="93420083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34187519"/>
        <c:crosses val="max"/>
        <c:crossBetween val="midCat"/>
      </c:valAx>
      <c:valAx>
        <c:axId val="934187519"/>
        <c:scaling>
          <c:orientation val="maxMin"/>
          <c:min val="13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4200831"/>
        <c:crosses val="max"/>
        <c:crossBetween val="midCat"/>
        <c:majorUnit val="2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'Q10'!$B$3</c:f>
              <c:strCache>
                <c:ptCount val="1"/>
                <c:pt idx="0">
                  <c:v>Fish 1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'Q10'!$A$4:$A$20</c:f>
              <c:numCache>
                <c:formatCode>General</c:formatCode>
                <c:ptCount val="1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</c:numCache>
            </c:numRef>
          </c:xVal>
          <c:yVal>
            <c:numRef>
              <c:f>'Q10'!$B$4:$B$20</c:f>
              <c:numCache>
                <c:formatCode>General</c:formatCode>
                <c:ptCount val="17"/>
                <c:pt idx="0">
                  <c:v>1.9505018466494846</c:v>
                </c:pt>
                <c:pt idx="1">
                  <c:v>4.603969672522191</c:v>
                </c:pt>
                <c:pt idx="2">
                  <c:v>2.6110052422152314</c:v>
                </c:pt>
                <c:pt idx="3">
                  <c:v>2.4893560314740126</c:v>
                </c:pt>
                <c:pt idx="4">
                  <c:v>2.6339859254642892</c:v>
                </c:pt>
                <c:pt idx="5">
                  <c:v>2.6197707693718622</c:v>
                </c:pt>
                <c:pt idx="6">
                  <c:v>2.3205330814803471</c:v>
                </c:pt>
                <c:pt idx="7">
                  <c:v>2.0890513157329096</c:v>
                </c:pt>
                <c:pt idx="8">
                  <c:v>1.9211587706092192</c:v>
                </c:pt>
                <c:pt idx="9">
                  <c:v>1.9162573498503104</c:v>
                </c:pt>
                <c:pt idx="10">
                  <c:v>1.6077416960433391</c:v>
                </c:pt>
                <c:pt idx="11">
                  <c:v>1.4252246571446419</c:v>
                </c:pt>
                <c:pt idx="12">
                  <c:v>1.1515305686519406</c:v>
                </c:pt>
                <c:pt idx="13">
                  <c:v>1.0495687736228334</c:v>
                </c:pt>
                <c:pt idx="14">
                  <c:v>1</c:v>
                </c:pt>
                <c:pt idx="15">
                  <c:v>1.1436560627679611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A4-4B05-9E5E-81D76C350983}"/>
            </c:ext>
          </c:extLst>
        </c:ser>
        <c:ser>
          <c:idx val="1"/>
          <c:order val="1"/>
          <c:tx>
            <c:strRef>
              <c:f>'Q10'!$C$3</c:f>
              <c:strCache>
                <c:ptCount val="1"/>
                <c:pt idx="0">
                  <c:v>Fish 2</c:v>
                </c:pt>
              </c:strCache>
            </c:strRef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'Q10'!$A$4:$A$20</c:f>
              <c:numCache>
                <c:formatCode>General</c:formatCode>
                <c:ptCount val="1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</c:numCache>
            </c:numRef>
          </c:xVal>
          <c:yVal>
            <c:numRef>
              <c:f>'Q10'!$C$4:$C$20</c:f>
              <c:numCache>
                <c:formatCode>General</c:formatCode>
                <c:ptCount val="17"/>
                <c:pt idx="0">
                  <c:v>2.8817522466797567</c:v>
                </c:pt>
                <c:pt idx="1">
                  <c:v>2.5291015726963368</c:v>
                </c:pt>
                <c:pt idx="2">
                  <c:v>2.3543218291523536</c:v>
                </c:pt>
                <c:pt idx="3">
                  <c:v>2.1343221285108034</c:v>
                </c:pt>
                <c:pt idx="4">
                  <c:v>2.0816446532779302</c:v>
                </c:pt>
                <c:pt idx="5">
                  <c:v>1.7091512670303</c:v>
                </c:pt>
                <c:pt idx="6">
                  <c:v>1.5786777557261389</c:v>
                </c:pt>
                <c:pt idx="7">
                  <c:v>1.3994319657557091</c:v>
                </c:pt>
                <c:pt idx="8">
                  <c:v>1.5544723493263219</c:v>
                </c:pt>
                <c:pt idx="9">
                  <c:v>1.6709283371409032</c:v>
                </c:pt>
                <c:pt idx="10">
                  <c:v>1.5272603024710234</c:v>
                </c:pt>
                <c:pt idx="11">
                  <c:v>1.3134683887173202</c:v>
                </c:pt>
                <c:pt idx="12">
                  <c:v>1.4852063206233967</c:v>
                </c:pt>
                <c:pt idx="13">
                  <c:v>1.506427181338553</c:v>
                </c:pt>
                <c:pt idx="14">
                  <c:v>1.3334767717797871</c:v>
                </c:pt>
                <c:pt idx="15">
                  <c:v>0.95371208227132986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A4-4B05-9E5E-81D76C350983}"/>
            </c:ext>
          </c:extLst>
        </c:ser>
        <c:ser>
          <c:idx val="2"/>
          <c:order val="2"/>
          <c:tx>
            <c:strRef>
              <c:f>'Q10'!$D$3</c:f>
              <c:strCache>
                <c:ptCount val="1"/>
                <c:pt idx="0">
                  <c:v>Fish 3</c:v>
                </c:pt>
              </c:strCache>
            </c:strRef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'Q10'!$A$4:$A$20</c:f>
              <c:numCache>
                <c:formatCode>General</c:formatCode>
                <c:ptCount val="1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</c:numCache>
            </c:numRef>
          </c:xVal>
          <c:yVal>
            <c:numRef>
              <c:f>'Q10'!$D$4:$D$20</c:f>
              <c:numCache>
                <c:formatCode>General</c:formatCode>
                <c:ptCount val="17"/>
                <c:pt idx="1">
                  <c:v>2.914340796564014</c:v>
                </c:pt>
                <c:pt idx="2">
                  <c:v>2.2787933821563402</c:v>
                </c:pt>
                <c:pt idx="3">
                  <c:v>2.0783775220794336</c:v>
                </c:pt>
                <c:pt idx="4">
                  <c:v>2.1638658922618097</c:v>
                </c:pt>
                <c:pt idx="5">
                  <c:v>1.9262673030632584</c:v>
                </c:pt>
                <c:pt idx="6">
                  <c:v>1.9515277889658098</c:v>
                </c:pt>
                <c:pt idx="7">
                  <c:v>1.885430396491385</c:v>
                </c:pt>
                <c:pt idx="8">
                  <c:v>1.7806689184381772</c:v>
                </c:pt>
                <c:pt idx="9">
                  <c:v>1.8011133477646408</c:v>
                </c:pt>
                <c:pt idx="10">
                  <c:v>1.6300532813699005</c:v>
                </c:pt>
                <c:pt idx="11">
                  <c:v>1.6863301133154442</c:v>
                </c:pt>
                <c:pt idx="12">
                  <c:v>1.5238419249709454</c:v>
                </c:pt>
                <c:pt idx="13">
                  <c:v>1.344186543156175</c:v>
                </c:pt>
                <c:pt idx="14">
                  <c:v>1.1750645195579117</c:v>
                </c:pt>
                <c:pt idx="15">
                  <c:v>0.90374988316752758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4A4-4B05-9E5E-81D76C350983}"/>
            </c:ext>
          </c:extLst>
        </c:ser>
        <c:ser>
          <c:idx val="3"/>
          <c:order val="3"/>
          <c:tx>
            <c:strRef>
              <c:f>'Q10'!$E$3</c:f>
              <c:strCache>
                <c:ptCount val="1"/>
                <c:pt idx="0">
                  <c:v>Fish 4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'Q10'!$A$4:$A$20</c:f>
              <c:numCache>
                <c:formatCode>General</c:formatCode>
                <c:ptCount val="1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</c:numCache>
            </c:numRef>
          </c:xVal>
          <c:yVal>
            <c:numRef>
              <c:f>'Q10'!$E$4:$E$20</c:f>
              <c:numCache>
                <c:formatCode>General</c:formatCode>
                <c:ptCount val="17"/>
                <c:pt idx="0">
                  <c:v>3.054836242631453</c:v>
                </c:pt>
                <c:pt idx="1">
                  <c:v>2.6024404482212056</c:v>
                </c:pt>
                <c:pt idx="2">
                  <c:v>2.7821508775118189</c:v>
                </c:pt>
                <c:pt idx="3">
                  <c:v>2.3204124650703637</c:v>
                </c:pt>
                <c:pt idx="4">
                  <c:v>2.0214356314501116</c:v>
                </c:pt>
                <c:pt idx="5">
                  <c:v>1.9743026768074103</c:v>
                </c:pt>
                <c:pt idx="6">
                  <c:v>1.9725775753134673</c:v>
                </c:pt>
                <c:pt idx="7">
                  <c:v>1.7391697134895618</c:v>
                </c:pt>
                <c:pt idx="8">
                  <c:v>1.8554793981302535</c:v>
                </c:pt>
                <c:pt idx="9">
                  <c:v>1.4712095896256672</c:v>
                </c:pt>
                <c:pt idx="10">
                  <c:v>1.6158164579368739</c:v>
                </c:pt>
                <c:pt idx="11">
                  <c:v>1.0374840189516705</c:v>
                </c:pt>
                <c:pt idx="12">
                  <c:v>0.952823165287778</c:v>
                </c:pt>
                <c:pt idx="13">
                  <c:v>0.91678571035799872</c:v>
                </c:pt>
                <c:pt idx="14">
                  <c:v>0.73512363232655731</c:v>
                </c:pt>
                <c:pt idx="15">
                  <c:v>0.239308529649714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4A4-4B05-9E5E-81D76C350983}"/>
            </c:ext>
          </c:extLst>
        </c:ser>
        <c:ser>
          <c:idx val="4"/>
          <c:order val="4"/>
          <c:tx>
            <c:strRef>
              <c:f>'Q10'!$F$3</c:f>
              <c:strCache>
                <c:ptCount val="1"/>
                <c:pt idx="0">
                  <c:v>Fish 5</c:v>
                </c:pt>
              </c:strCache>
            </c:strRef>
          </c:tx>
          <c:spPr>
            <a:ln w="1270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'Q10'!$A$4:$A$20</c:f>
              <c:numCache>
                <c:formatCode>General</c:formatCode>
                <c:ptCount val="1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</c:numCache>
            </c:numRef>
          </c:xVal>
          <c:yVal>
            <c:numRef>
              <c:f>'Q10'!$F$4:$F$20</c:f>
              <c:numCache>
                <c:formatCode>General</c:formatCode>
                <c:ptCount val="17"/>
                <c:pt idx="2">
                  <c:v>3.1669549468732257</c:v>
                </c:pt>
                <c:pt idx="3">
                  <c:v>2.3855695210238785</c:v>
                </c:pt>
                <c:pt idx="4">
                  <c:v>2.3106592436976685</c:v>
                </c:pt>
                <c:pt idx="5">
                  <c:v>1.9687232548913109</c:v>
                </c:pt>
                <c:pt idx="6">
                  <c:v>2.1723744047795037</c:v>
                </c:pt>
                <c:pt idx="7">
                  <c:v>2.0262274643182763</c:v>
                </c:pt>
                <c:pt idx="8">
                  <c:v>3.4167833661798381</c:v>
                </c:pt>
                <c:pt idx="9">
                  <c:v>1.1382619152501459</c:v>
                </c:pt>
                <c:pt idx="10">
                  <c:v>1.598569969514481</c:v>
                </c:pt>
                <c:pt idx="11">
                  <c:v>1.4755779378283296</c:v>
                </c:pt>
                <c:pt idx="12">
                  <c:v>1.2966122014184818</c:v>
                </c:pt>
                <c:pt idx="13">
                  <c:v>0.94784718023509884</c:v>
                </c:pt>
                <c:pt idx="14">
                  <c:v>0.67160784113877647</c:v>
                </c:pt>
                <c:pt idx="15">
                  <c:v>0.32112971273941537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4A4-4B05-9E5E-81D76C350983}"/>
            </c:ext>
          </c:extLst>
        </c:ser>
        <c:ser>
          <c:idx val="5"/>
          <c:order val="5"/>
          <c:tx>
            <c:strRef>
              <c:f>'Q10'!$G$3</c:f>
              <c:strCache>
                <c:ptCount val="1"/>
                <c:pt idx="0">
                  <c:v>Fish 6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'Q10'!$A$4:$A$20</c:f>
              <c:numCache>
                <c:formatCode>General</c:formatCode>
                <c:ptCount val="1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</c:numCache>
            </c:numRef>
          </c:xVal>
          <c:yVal>
            <c:numRef>
              <c:f>'Q10'!$G$4:$G$20</c:f>
              <c:numCache>
                <c:formatCode>General</c:formatCode>
                <c:ptCount val="17"/>
                <c:pt idx="0">
                  <c:v>3.4594918256386853</c:v>
                </c:pt>
                <c:pt idx="1">
                  <c:v>2.4802171926409757</c:v>
                </c:pt>
                <c:pt idx="2">
                  <c:v>2.2619841205805544</c:v>
                </c:pt>
                <c:pt idx="3">
                  <c:v>3.0156360615195883</c:v>
                </c:pt>
                <c:pt idx="4">
                  <c:v>2.9882884974785799</c:v>
                </c:pt>
                <c:pt idx="5">
                  <c:v>2.5333719147211173</c:v>
                </c:pt>
                <c:pt idx="6">
                  <c:v>1.9653671740564034</c:v>
                </c:pt>
                <c:pt idx="7">
                  <c:v>2.0671288977239191</c:v>
                </c:pt>
                <c:pt idx="8">
                  <c:v>1.8966886660814195</c:v>
                </c:pt>
                <c:pt idx="9">
                  <c:v>1.8631553001594068</c:v>
                </c:pt>
                <c:pt idx="10">
                  <c:v>1.6097651378379885</c:v>
                </c:pt>
                <c:pt idx="11">
                  <c:v>1.4913856933261624</c:v>
                </c:pt>
                <c:pt idx="12">
                  <c:v>1.2242982012301291</c:v>
                </c:pt>
                <c:pt idx="13">
                  <c:v>1.0168204685057922</c:v>
                </c:pt>
                <c:pt idx="14">
                  <c:v>0.96716224804473216</c:v>
                </c:pt>
                <c:pt idx="15">
                  <c:v>0.52797915021783481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4A4-4B05-9E5E-81D76C350983}"/>
            </c:ext>
          </c:extLst>
        </c:ser>
        <c:ser>
          <c:idx val="6"/>
          <c:order val="6"/>
          <c:tx>
            <c:strRef>
              <c:f>'Q10'!$H$3</c:f>
              <c:strCache>
                <c:ptCount val="1"/>
                <c:pt idx="0">
                  <c:v>Fish 7</c:v>
                </c:pt>
              </c:strCache>
            </c:strRef>
          </c:tx>
          <c:spPr>
            <a:ln w="12700" cap="rnd">
              <a:solidFill>
                <a:srgbClr val="E58FDB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E58FDB"/>
              </a:solidFill>
              <a:ln w="9525">
                <a:solidFill>
                  <a:srgbClr val="E58FDB"/>
                </a:solidFill>
              </a:ln>
              <a:effectLst/>
            </c:spPr>
          </c:marker>
          <c:xVal>
            <c:numRef>
              <c:f>'Q10'!$A$4:$A$20</c:f>
              <c:numCache>
                <c:formatCode>General</c:formatCode>
                <c:ptCount val="1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</c:numCache>
            </c:numRef>
          </c:xVal>
          <c:yVal>
            <c:numRef>
              <c:f>'Q10'!$H$4:$H$20</c:f>
              <c:numCache>
                <c:formatCode>General</c:formatCode>
                <c:ptCount val="17"/>
                <c:pt idx="0">
                  <c:v>3.0713582979190739</c:v>
                </c:pt>
                <c:pt idx="1">
                  <c:v>2.7481182486900213</c:v>
                </c:pt>
                <c:pt idx="2">
                  <c:v>2.5764312881301383</c:v>
                </c:pt>
                <c:pt idx="3">
                  <c:v>2.2840565458121436</c:v>
                </c:pt>
                <c:pt idx="4">
                  <c:v>2.0736797682285011</c:v>
                </c:pt>
                <c:pt idx="5">
                  <c:v>1.8865141907050031</c:v>
                </c:pt>
                <c:pt idx="6">
                  <c:v>1.9556489656033431</c:v>
                </c:pt>
                <c:pt idx="7">
                  <c:v>1.9240629740899131</c:v>
                </c:pt>
                <c:pt idx="8">
                  <c:v>2.0689977313860441</c:v>
                </c:pt>
                <c:pt idx="9">
                  <c:v>1.9391796108576207</c:v>
                </c:pt>
                <c:pt idx="10">
                  <c:v>1.6307468008102155</c:v>
                </c:pt>
                <c:pt idx="11">
                  <c:v>0.63337008937030281</c:v>
                </c:pt>
                <c:pt idx="12">
                  <c:v>1.3275447344042124</c:v>
                </c:pt>
                <c:pt idx="13">
                  <c:v>1.2107141770606542</c:v>
                </c:pt>
                <c:pt idx="14">
                  <c:v>1.0673157057276641</c:v>
                </c:pt>
                <c:pt idx="15">
                  <c:v>0.92036216559476691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4A4-4B05-9E5E-81D76C350983}"/>
            </c:ext>
          </c:extLst>
        </c:ser>
        <c:ser>
          <c:idx val="7"/>
          <c:order val="7"/>
          <c:tx>
            <c:strRef>
              <c:f>'Q10'!$I$3</c:f>
              <c:strCache>
                <c:ptCount val="1"/>
                <c:pt idx="0">
                  <c:v>Fish 8</c:v>
                </c:pt>
              </c:strCache>
            </c:strRef>
          </c:tx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'Q10'!$A$4:$A$20</c:f>
              <c:numCache>
                <c:formatCode>General</c:formatCode>
                <c:ptCount val="1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</c:numCache>
            </c:numRef>
          </c:xVal>
          <c:yVal>
            <c:numRef>
              <c:f>'Q10'!$I$4:$I$20</c:f>
              <c:numCache>
                <c:formatCode>General</c:formatCode>
                <c:ptCount val="17"/>
                <c:pt idx="0">
                  <c:v>5.107924236383294</c:v>
                </c:pt>
                <c:pt idx="1">
                  <c:v>2.9872057254202748</c:v>
                </c:pt>
                <c:pt idx="2">
                  <c:v>2.896075365432969</c:v>
                </c:pt>
                <c:pt idx="3">
                  <c:v>2.3654591948462174</c:v>
                </c:pt>
                <c:pt idx="4">
                  <c:v>2.379189190620473</c:v>
                </c:pt>
                <c:pt idx="5">
                  <c:v>2.2050971150533676</c:v>
                </c:pt>
                <c:pt idx="6">
                  <c:v>1.9310350952423969</c:v>
                </c:pt>
                <c:pt idx="7">
                  <c:v>1.6920821921807392</c:v>
                </c:pt>
                <c:pt idx="8">
                  <c:v>1.7259632170730885</c:v>
                </c:pt>
                <c:pt idx="9">
                  <c:v>1.7735410797474609</c:v>
                </c:pt>
                <c:pt idx="10">
                  <c:v>1.4794735451553589</c:v>
                </c:pt>
                <c:pt idx="11">
                  <c:v>1.1091876165121886</c:v>
                </c:pt>
                <c:pt idx="12">
                  <c:v>1.0129615843016837</c:v>
                </c:pt>
                <c:pt idx="13">
                  <c:v>0.95585714831448254</c:v>
                </c:pt>
                <c:pt idx="14">
                  <c:v>1.1056503840223464</c:v>
                </c:pt>
                <c:pt idx="15">
                  <c:v>1.2354008962073972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4A4-4B05-9E5E-81D76C350983}"/>
            </c:ext>
          </c:extLst>
        </c:ser>
        <c:ser>
          <c:idx val="8"/>
          <c:order val="8"/>
          <c:tx>
            <c:strRef>
              <c:f>'Q10'!$J$3</c:f>
              <c:strCache>
                <c:ptCount val="1"/>
                <c:pt idx="0">
                  <c:v>Fish 9</c:v>
                </c:pt>
              </c:strCache>
            </c:strRef>
          </c:tx>
          <c:spPr>
            <a:ln w="127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'Q10'!$A$4:$A$20</c:f>
              <c:numCache>
                <c:formatCode>General</c:formatCode>
                <c:ptCount val="1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</c:numCache>
            </c:numRef>
          </c:xVal>
          <c:yVal>
            <c:numRef>
              <c:f>'Q10'!$J$4:$J$20</c:f>
              <c:numCache>
                <c:formatCode>General</c:formatCode>
                <c:ptCount val="17"/>
                <c:pt idx="0">
                  <c:v>4.021968182166292</c:v>
                </c:pt>
                <c:pt idx="1">
                  <c:v>3.2009646223588493</c:v>
                </c:pt>
                <c:pt idx="2">
                  <c:v>2.5918582260749852</c:v>
                </c:pt>
                <c:pt idx="3">
                  <c:v>2.4598675410138822</c:v>
                </c:pt>
                <c:pt idx="4">
                  <c:v>2.5171015589920573</c:v>
                </c:pt>
                <c:pt idx="5">
                  <c:v>2.3698903445875623</c:v>
                </c:pt>
                <c:pt idx="6">
                  <c:v>2.1857269552602343</c:v>
                </c:pt>
                <c:pt idx="7">
                  <c:v>1.8979231719212681</c:v>
                </c:pt>
                <c:pt idx="8">
                  <c:v>1.9002994394837323</c:v>
                </c:pt>
                <c:pt idx="9">
                  <c:v>1.6852788901498055</c:v>
                </c:pt>
                <c:pt idx="10">
                  <c:v>1.8315382019387838</c:v>
                </c:pt>
                <c:pt idx="11">
                  <c:v>1.575580444802958</c:v>
                </c:pt>
                <c:pt idx="12">
                  <c:v>1.3152013106781604</c:v>
                </c:pt>
                <c:pt idx="13">
                  <c:v>1.1745221423518288</c:v>
                </c:pt>
                <c:pt idx="14">
                  <c:v>0.21363698256889874</c:v>
                </c:pt>
                <c:pt idx="15">
                  <c:v>1.0565625608788849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4A4-4B05-9E5E-81D76C350983}"/>
            </c:ext>
          </c:extLst>
        </c:ser>
        <c:ser>
          <c:idx val="9"/>
          <c:order val="9"/>
          <c:tx>
            <c:strRef>
              <c:f>'Q10'!$K$3</c:f>
              <c:strCache>
                <c:ptCount val="1"/>
                <c:pt idx="0">
                  <c:v>Fish 10</c:v>
                </c:pt>
              </c:strCache>
            </c:strRef>
          </c:tx>
          <c:spPr>
            <a:ln w="12700" cap="rnd">
              <a:solidFill>
                <a:srgbClr val="A98DC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A98DC1"/>
              </a:solidFill>
              <a:ln w="9525">
                <a:solidFill>
                  <a:srgbClr val="A98DC1"/>
                </a:solidFill>
              </a:ln>
              <a:effectLst/>
            </c:spPr>
          </c:marker>
          <c:xVal>
            <c:numRef>
              <c:f>'Q10'!$A$4:$A$20</c:f>
              <c:numCache>
                <c:formatCode>General</c:formatCode>
                <c:ptCount val="1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</c:numCache>
            </c:numRef>
          </c:xVal>
          <c:yVal>
            <c:numRef>
              <c:f>'Q10'!$K$4:$K$20</c:f>
              <c:numCache>
                <c:formatCode>General</c:formatCode>
                <c:ptCount val="17"/>
                <c:pt idx="0">
                  <c:v>3.242950178789914</c:v>
                </c:pt>
                <c:pt idx="1">
                  <c:v>2.5305606350980336</c:v>
                </c:pt>
                <c:pt idx="2">
                  <c:v>2.5910972688936043</c:v>
                </c:pt>
                <c:pt idx="3">
                  <c:v>2.5697819601970071</c:v>
                </c:pt>
                <c:pt idx="4">
                  <c:v>2.4455362015922151</c:v>
                </c:pt>
                <c:pt idx="5">
                  <c:v>2.1936288585194572</c:v>
                </c:pt>
                <c:pt idx="6">
                  <c:v>1.9935734160366252</c:v>
                </c:pt>
                <c:pt idx="7">
                  <c:v>1.7102213557335524</c:v>
                </c:pt>
                <c:pt idx="8">
                  <c:v>1.5166121340985657</c:v>
                </c:pt>
                <c:pt idx="9">
                  <c:v>1.4101222955226298</c:v>
                </c:pt>
                <c:pt idx="10">
                  <c:v>1.4879558815794078</c:v>
                </c:pt>
                <c:pt idx="11">
                  <c:v>1.1377288613070631</c:v>
                </c:pt>
                <c:pt idx="12">
                  <c:v>1.0372397642603293</c:v>
                </c:pt>
                <c:pt idx="13">
                  <c:v>0.83179665934071023</c:v>
                </c:pt>
                <c:pt idx="14">
                  <c:v>0.67629511093063033</c:v>
                </c:pt>
                <c:pt idx="15">
                  <c:v>0.39997791843483255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4A4-4B05-9E5E-81D76C350983}"/>
            </c:ext>
          </c:extLst>
        </c:ser>
        <c:ser>
          <c:idx val="10"/>
          <c:order val="10"/>
          <c:tx>
            <c:strRef>
              <c:f>'Q10'!$L$3</c:f>
              <c:strCache>
                <c:ptCount val="1"/>
                <c:pt idx="0">
                  <c:v>Fish 11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'Q10'!$A$4:$A$20</c:f>
              <c:numCache>
                <c:formatCode>General</c:formatCode>
                <c:ptCount val="1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</c:numCache>
            </c:numRef>
          </c:xVal>
          <c:yVal>
            <c:numRef>
              <c:f>'Q10'!$L$4:$L$20</c:f>
              <c:numCache>
                <c:formatCode>General</c:formatCode>
                <c:ptCount val="17"/>
                <c:pt idx="0">
                  <c:v>2.3725511744907424</c:v>
                </c:pt>
                <c:pt idx="1">
                  <c:v>2.3386836576999324</c:v>
                </c:pt>
                <c:pt idx="2">
                  <c:v>2.3908205925814707</c:v>
                </c:pt>
                <c:pt idx="3">
                  <c:v>2.2933614121044514</c:v>
                </c:pt>
                <c:pt idx="4">
                  <c:v>2.3193693252261824</c:v>
                </c:pt>
                <c:pt idx="5">
                  <c:v>2.0559651154257415</c:v>
                </c:pt>
                <c:pt idx="6">
                  <c:v>2.4522369998560438</c:v>
                </c:pt>
                <c:pt idx="7">
                  <c:v>1.8263969806406704</c:v>
                </c:pt>
                <c:pt idx="8">
                  <c:v>1.9325785287572712</c:v>
                </c:pt>
                <c:pt idx="9">
                  <c:v>1.754204132646759</c:v>
                </c:pt>
                <c:pt idx="10">
                  <c:v>1.5741037304952916</c:v>
                </c:pt>
                <c:pt idx="11">
                  <c:v>1.4098661913659862</c:v>
                </c:pt>
                <c:pt idx="12">
                  <c:v>1.2042444803390309</c:v>
                </c:pt>
                <c:pt idx="13">
                  <c:v>0.80382577029726188</c:v>
                </c:pt>
                <c:pt idx="14">
                  <c:v>0.60596112011982817</c:v>
                </c:pt>
                <c:pt idx="15">
                  <c:v>0.60555513507546099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34A4-4B05-9E5E-81D76C350983}"/>
            </c:ext>
          </c:extLst>
        </c:ser>
        <c:ser>
          <c:idx val="11"/>
          <c:order val="11"/>
          <c:tx>
            <c:strRef>
              <c:f>'Q10'!$M$3</c:f>
              <c:strCache>
                <c:ptCount val="1"/>
                <c:pt idx="0">
                  <c:v>Fish 12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'Q10'!$A$4:$A$20</c:f>
              <c:numCache>
                <c:formatCode>General</c:formatCode>
                <c:ptCount val="1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</c:numCache>
            </c:numRef>
          </c:xVal>
          <c:yVal>
            <c:numRef>
              <c:f>'Q10'!$M$4:$M$20</c:f>
              <c:numCache>
                <c:formatCode>General</c:formatCode>
                <c:ptCount val="17"/>
                <c:pt idx="0">
                  <c:v>3.1702826285571102</c:v>
                </c:pt>
                <c:pt idx="1">
                  <c:v>2.8956682730790098</c:v>
                </c:pt>
                <c:pt idx="2">
                  <c:v>2.3530071695597088</c:v>
                </c:pt>
                <c:pt idx="3">
                  <c:v>2.2538269561761357</c:v>
                </c:pt>
                <c:pt idx="4">
                  <c:v>2.2468646723052168</c:v>
                </c:pt>
                <c:pt idx="5">
                  <c:v>2.2441655918026666</c:v>
                </c:pt>
                <c:pt idx="6">
                  <c:v>2.4413821770004724</c:v>
                </c:pt>
                <c:pt idx="7">
                  <c:v>2.457112398598964</c:v>
                </c:pt>
                <c:pt idx="8">
                  <c:v>1.5294916146395965</c:v>
                </c:pt>
                <c:pt idx="9">
                  <c:v>1.1300421701476635</c:v>
                </c:pt>
                <c:pt idx="10">
                  <c:v>1.2754779952581736</c:v>
                </c:pt>
                <c:pt idx="11">
                  <c:v>1.288112643308406</c:v>
                </c:pt>
                <c:pt idx="12">
                  <c:v>0.96918581096787848</c:v>
                </c:pt>
                <c:pt idx="13">
                  <c:v>0.17516248979607046</c:v>
                </c:pt>
                <c:pt idx="14">
                  <c:v>3.9506573054529773E-2</c:v>
                </c:pt>
                <c:pt idx="15">
                  <c:v>0.98536968235840405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34A4-4B05-9E5E-81D76C350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674088"/>
        <c:axId val="266674480"/>
      </c:scatterChart>
      <c:valAx>
        <c:axId val="266674088"/>
        <c:scaling>
          <c:orientation val="minMax"/>
          <c:min val="1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6674480"/>
        <c:crosses val="autoZero"/>
        <c:crossBetween val="midCat"/>
        <c:majorUnit val="2"/>
      </c:valAx>
      <c:valAx>
        <c:axId val="2666744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Incremental Q10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6674088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'Q10'!$N$3</c:f>
              <c:strCache>
                <c:ptCount val="1"/>
                <c:pt idx="0">
                  <c:v>average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'Q10'!$O$4:$O$20</c:f>
                <c:numCache>
                  <c:formatCode>General</c:formatCode>
                  <c:ptCount val="17"/>
                  <c:pt idx="0">
                    <c:v>0.82216546032243965</c:v>
                  </c:pt>
                  <c:pt idx="1">
                    <c:v>0.59378957591349468</c:v>
                  </c:pt>
                  <c:pt idx="2">
                    <c:v>0.26072012326140015</c:v>
                  </c:pt>
                  <c:pt idx="3">
                    <c:v>0.23192499570877004</c:v>
                  </c:pt>
                  <c:pt idx="4">
                    <c:v>0.26299951035243224</c:v>
                  </c:pt>
                  <c:pt idx="5">
                    <c:v>0.26063253443377099</c:v>
                  </c:pt>
                  <c:pt idx="6">
                    <c:v>0.23878660716671918</c:v>
                  </c:pt>
                  <c:pt idx="7">
                    <c:v>0.25021002099700346</c:v>
                  </c:pt>
                  <c:pt idx="8">
                    <c:v>0.48074726819842634</c:v>
                  </c:pt>
                  <c:pt idx="9">
                    <c:v>0.26883376120598818</c:v>
                  </c:pt>
                  <c:pt idx="10">
                    <c:v>0.12418574882550679</c:v>
                  </c:pt>
                  <c:pt idx="11">
                    <c:v>0.27336701628025911</c:v>
                  </c:pt>
                  <c:pt idx="12">
                    <c:v>0.18326843404554141</c:v>
                  </c:pt>
                  <c:pt idx="13">
                    <c:v>0.31765936603940753</c:v>
                  </c:pt>
                  <c:pt idx="14">
                    <c:v>0.37124858984081582</c:v>
                  </c:pt>
                  <c:pt idx="15">
                    <c:v>0.32460046035704132</c:v>
                  </c:pt>
                  <c:pt idx="16">
                    <c:v>0</c:v>
                  </c:pt>
                </c:numCache>
              </c:numRef>
            </c:plus>
            <c:minus>
              <c:numRef>
                <c:f>'Q10'!$O$4:$O$20</c:f>
                <c:numCache>
                  <c:formatCode>General</c:formatCode>
                  <c:ptCount val="17"/>
                  <c:pt idx="0">
                    <c:v>0.82216546032243965</c:v>
                  </c:pt>
                  <c:pt idx="1">
                    <c:v>0.59378957591349468</c:v>
                  </c:pt>
                  <c:pt idx="2">
                    <c:v>0.26072012326140015</c:v>
                  </c:pt>
                  <c:pt idx="3">
                    <c:v>0.23192499570877004</c:v>
                  </c:pt>
                  <c:pt idx="4">
                    <c:v>0.26299951035243224</c:v>
                  </c:pt>
                  <c:pt idx="5">
                    <c:v>0.26063253443377099</c:v>
                  </c:pt>
                  <c:pt idx="6">
                    <c:v>0.23878660716671918</c:v>
                  </c:pt>
                  <c:pt idx="7">
                    <c:v>0.25021002099700346</c:v>
                  </c:pt>
                  <c:pt idx="8">
                    <c:v>0.48074726819842634</c:v>
                  </c:pt>
                  <c:pt idx="9">
                    <c:v>0.26883376120598818</c:v>
                  </c:pt>
                  <c:pt idx="10">
                    <c:v>0.12418574882550679</c:v>
                  </c:pt>
                  <c:pt idx="11">
                    <c:v>0.27336701628025911</c:v>
                  </c:pt>
                  <c:pt idx="12">
                    <c:v>0.18326843404554141</c:v>
                  </c:pt>
                  <c:pt idx="13">
                    <c:v>0.31765936603940753</c:v>
                  </c:pt>
                  <c:pt idx="14">
                    <c:v>0.37124858984081582</c:v>
                  </c:pt>
                  <c:pt idx="15">
                    <c:v>0.32460046035704132</c:v>
                  </c:pt>
                  <c:pt idx="16">
                    <c:v>0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'Q10'!$A$4:$A$20</c:f>
              <c:numCache>
                <c:formatCode>General</c:formatCode>
                <c:ptCount val="1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</c:numCache>
            </c:numRef>
          </c:xVal>
          <c:yVal>
            <c:numRef>
              <c:f>'Q10'!$N$4:$N$20</c:f>
              <c:numCache>
                <c:formatCode>0.00</c:formatCode>
                <c:ptCount val="17"/>
                <c:pt idx="0">
                  <c:v>3.2333616859905803</c:v>
                </c:pt>
                <c:pt idx="1">
                  <c:v>2.8937518949991676</c:v>
                </c:pt>
                <c:pt idx="2">
                  <c:v>2.5712083590968668</c:v>
                </c:pt>
                <c:pt idx="3">
                  <c:v>2.3875022783189928</c:v>
                </c:pt>
                <c:pt idx="4">
                  <c:v>2.3484683800495865</c:v>
                </c:pt>
                <c:pt idx="5">
                  <c:v>2.1405707001649215</c:v>
                </c:pt>
                <c:pt idx="6">
                  <c:v>2.076721782443399</c:v>
                </c:pt>
                <c:pt idx="7">
                  <c:v>1.8928532355564058</c:v>
                </c:pt>
                <c:pt idx="8">
                  <c:v>1.9249328445169611</c:v>
                </c:pt>
                <c:pt idx="9">
                  <c:v>1.6294411682385845</c:v>
                </c:pt>
                <c:pt idx="10">
                  <c:v>1.5723752500342367</c:v>
                </c:pt>
                <c:pt idx="11">
                  <c:v>1.298609721329206</c:v>
                </c:pt>
                <c:pt idx="12">
                  <c:v>1.2083908389278306</c:v>
                </c:pt>
                <c:pt idx="13">
                  <c:v>0.99445952036478857</c:v>
                </c:pt>
                <c:pt idx="14">
                  <c:v>0.79923340743930504</c:v>
                </c:pt>
                <c:pt idx="15">
                  <c:v>0.77439698161362769</c:v>
                </c:pt>
                <c:pt idx="16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19-48EB-8BD7-97FE3CF7F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713536"/>
        <c:axId val="266675264"/>
      </c:scatterChart>
      <c:valAx>
        <c:axId val="477713536"/>
        <c:scaling>
          <c:orientation val="minMax"/>
          <c:min val="1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400" b="0" i="0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Temperature (°C)</a:t>
                </a:r>
                <a:endParaRPr lang="en-ZA" sz="14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6675264"/>
        <c:crosses val="autoZero"/>
        <c:crossBetween val="midCat"/>
        <c:majorUnit val="2"/>
      </c:valAx>
      <c:valAx>
        <c:axId val="2666752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400" b="0" i="0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Incremental Q10</a:t>
                </a:r>
                <a:endParaRPr lang="en-ZA" sz="14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77713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323849</xdr:colOff>
      <xdr:row>1</xdr:row>
      <xdr:rowOff>28575</xdr:rowOff>
    </xdr:from>
    <xdr:to>
      <xdr:col>24</xdr:col>
      <xdr:colOff>542924</xdr:colOff>
      <xdr:row>19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314325</xdr:colOff>
      <xdr:row>19</xdr:row>
      <xdr:rowOff>52386</xdr:rowOff>
    </xdr:from>
    <xdr:to>
      <xdr:col>24</xdr:col>
      <xdr:colOff>333375</xdr:colOff>
      <xdr:row>34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200025</xdr:colOff>
      <xdr:row>0</xdr:row>
      <xdr:rowOff>133349</xdr:rowOff>
    </xdr:from>
    <xdr:to>
      <xdr:col>40</xdr:col>
      <xdr:colOff>66675</xdr:colOff>
      <xdr:row>22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19049</xdr:colOff>
      <xdr:row>22</xdr:row>
      <xdr:rowOff>66673</xdr:rowOff>
    </xdr:from>
    <xdr:to>
      <xdr:col>41</xdr:col>
      <xdr:colOff>179849</xdr:colOff>
      <xdr:row>43</xdr:row>
      <xdr:rowOff>148573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9524</xdr:colOff>
      <xdr:row>0</xdr:row>
      <xdr:rowOff>14286</xdr:rowOff>
    </xdr:from>
    <xdr:to>
      <xdr:col>51</xdr:col>
      <xdr:colOff>171449</xdr:colOff>
      <xdr:row>21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342900</xdr:colOff>
      <xdr:row>22</xdr:row>
      <xdr:rowOff>28575</xdr:rowOff>
    </xdr:from>
    <xdr:to>
      <xdr:col>51</xdr:col>
      <xdr:colOff>504825</xdr:colOff>
      <xdr:row>43</xdr:row>
      <xdr:rowOff>109539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295275</xdr:colOff>
      <xdr:row>44</xdr:row>
      <xdr:rowOff>19050</xdr:rowOff>
    </xdr:from>
    <xdr:to>
      <xdr:col>52</xdr:col>
      <xdr:colOff>123825</xdr:colOff>
      <xdr:row>65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538161</xdr:colOff>
      <xdr:row>2</xdr:row>
      <xdr:rowOff>33336</xdr:rowOff>
    </xdr:from>
    <xdr:to>
      <xdr:col>24</xdr:col>
      <xdr:colOff>428625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166687</xdr:colOff>
      <xdr:row>20</xdr:row>
      <xdr:rowOff>90487</xdr:rowOff>
    </xdr:from>
    <xdr:to>
      <xdr:col>24</xdr:col>
      <xdr:colOff>104775</xdr:colOff>
      <xdr:row>36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252412</xdr:colOff>
      <xdr:row>20</xdr:row>
      <xdr:rowOff>85725</xdr:rowOff>
    </xdr:from>
    <xdr:to>
      <xdr:col>13</xdr:col>
      <xdr:colOff>419100</xdr:colOff>
      <xdr:row>40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topLeftCell="J1" workbookViewId="0">
      <selection activeCell="Y14" sqref="Y14"/>
    </sheetView>
  </sheetViews>
  <sheetFormatPr defaultRowHeight="15" x14ac:dyDescent="0.25"/>
  <cols>
    <col min="1" max="1" width="14" bestFit="1" customWidth="1"/>
  </cols>
  <sheetData>
    <row r="1" spans="1:15" x14ac:dyDescent="0.25">
      <c r="B1" s="10" t="s">
        <v>12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5" x14ac:dyDescent="0.25">
      <c r="A2" t="s">
        <v>15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18</v>
      </c>
      <c r="O2" t="s">
        <v>19</v>
      </c>
    </row>
    <row r="3" spans="1:15" x14ac:dyDescent="0.25">
      <c r="A3">
        <v>13.5</v>
      </c>
      <c r="B3" s="3">
        <v>51.647058823529413</v>
      </c>
      <c r="C3" s="3"/>
      <c r="D3" s="3"/>
      <c r="E3" s="3"/>
      <c r="F3" s="3"/>
      <c r="G3" s="3"/>
      <c r="H3" s="3">
        <v>65.285714285714292</v>
      </c>
      <c r="I3" s="3"/>
      <c r="J3" s="3"/>
      <c r="K3" s="3"/>
      <c r="L3" s="3"/>
      <c r="M3" s="3"/>
      <c r="N3" s="8">
        <f>AVERAGE(B3:M3)</f>
        <v>58.466386554621849</v>
      </c>
      <c r="O3" s="8">
        <f>STDEV(B3:M3)</f>
        <v>9.6439857635778861</v>
      </c>
    </row>
    <row r="4" spans="1:15" x14ac:dyDescent="0.25">
      <c r="A4">
        <v>13.75</v>
      </c>
      <c r="B4" s="3">
        <v>53.454545454545453</v>
      </c>
      <c r="C4" s="3">
        <v>58.043478260869563</v>
      </c>
      <c r="D4" s="3"/>
      <c r="E4" s="3">
        <v>62.866666666666667</v>
      </c>
      <c r="F4" s="3"/>
      <c r="G4" s="3">
        <v>53.769230769230766</v>
      </c>
      <c r="H4" s="3">
        <v>67.2</v>
      </c>
      <c r="I4" s="3">
        <v>41.375</v>
      </c>
      <c r="J4" s="3">
        <v>62.125</v>
      </c>
      <c r="K4" s="3">
        <v>65.681818181818187</v>
      </c>
      <c r="L4" s="3">
        <v>59.846153846153847</v>
      </c>
      <c r="M4" s="3">
        <v>65.125</v>
      </c>
      <c r="N4" s="8">
        <f t="shared" ref="N4:N67" si="0">AVERAGE(B4:M4)</f>
        <v>58.948689317928448</v>
      </c>
      <c r="O4" s="8">
        <f t="shared" ref="O4:O67" si="1">STDEV(B4:M4)</f>
        <v>7.7780122817472339</v>
      </c>
    </row>
    <row r="5" spans="1:15" x14ac:dyDescent="0.25">
      <c r="A5">
        <v>14</v>
      </c>
      <c r="B5" s="3">
        <v>55</v>
      </c>
      <c r="C5" s="3">
        <v>60.833333333333336</v>
      </c>
      <c r="D5" s="3"/>
      <c r="E5" s="3">
        <v>64.75</v>
      </c>
      <c r="F5" s="3"/>
      <c r="G5" s="3">
        <v>56</v>
      </c>
      <c r="H5" s="3">
        <v>68.571428571428569</v>
      </c>
      <c r="I5" s="3">
        <v>44.6</v>
      </c>
      <c r="J5" s="3">
        <v>67.285714285714292</v>
      </c>
      <c r="K5" s="3">
        <v>68.75</v>
      </c>
      <c r="L5" s="3">
        <v>65.857142857142861</v>
      </c>
      <c r="M5" s="3">
        <v>69.5</v>
      </c>
      <c r="N5" s="8">
        <f t="shared" si="0"/>
        <v>62.114761904761906</v>
      </c>
      <c r="O5" s="8">
        <f t="shared" si="1"/>
        <v>8.0578768099796232</v>
      </c>
    </row>
    <row r="6" spans="1:15" x14ac:dyDescent="0.25">
      <c r="A6">
        <v>14.25</v>
      </c>
      <c r="B6" s="3">
        <v>56.285714285714285</v>
      </c>
      <c r="C6" s="3">
        <v>62.888888888888886</v>
      </c>
      <c r="D6" s="3"/>
      <c r="E6" s="3">
        <v>66.625</v>
      </c>
      <c r="F6" s="3"/>
      <c r="G6" s="3">
        <v>56.5</v>
      </c>
      <c r="H6" s="3">
        <v>70.428571428571431</v>
      </c>
      <c r="I6" s="3">
        <v>46.666666666666664</v>
      </c>
      <c r="J6" s="3">
        <v>69.777777777777771</v>
      </c>
      <c r="K6" s="3">
        <v>71</v>
      </c>
      <c r="L6" s="3">
        <v>67.666666666666671</v>
      </c>
      <c r="M6" s="3">
        <v>71.666666666666671</v>
      </c>
      <c r="N6" s="8">
        <f t="shared" si="0"/>
        <v>63.950595238095232</v>
      </c>
      <c r="O6" s="8">
        <f t="shared" si="1"/>
        <v>8.3015186161340484</v>
      </c>
    </row>
    <row r="7" spans="1:15" x14ac:dyDescent="0.25">
      <c r="A7">
        <v>14.5</v>
      </c>
      <c r="B7" s="3">
        <v>58</v>
      </c>
      <c r="C7" s="3">
        <v>64.8</v>
      </c>
      <c r="D7" s="3">
        <v>57.666666666666664</v>
      </c>
      <c r="E7" s="3">
        <v>68.571428571428569</v>
      </c>
      <c r="F7" s="3"/>
      <c r="G7" s="3">
        <v>59.8</v>
      </c>
      <c r="H7" s="3">
        <v>72.666666666666671</v>
      </c>
      <c r="I7" s="3">
        <v>48.6</v>
      </c>
      <c r="J7" s="3">
        <v>72.25</v>
      </c>
      <c r="K7" s="3">
        <v>73</v>
      </c>
      <c r="L7" s="3">
        <v>68.857142857142861</v>
      </c>
      <c r="M7" s="3">
        <v>74</v>
      </c>
      <c r="N7" s="8">
        <f t="shared" si="0"/>
        <v>65.291991341991348</v>
      </c>
      <c r="O7" s="8">
        <f t="shared" si="1"/>
        <v>8.2574382240195447</v>
      </c>
    </row>
    <row r="8" spans="1:15" x14ac:dyDescent="0.25">
      <c r="A8">
        <v>14.75</v>
      </c>
      <c r="B8" s="3">
        <v>59.833333333333336</v>
      </c>
      <c r="C8" s="3">
        <v>66.142857142857139</v>
      </c>
      <c r="D8" s="3">
        <v>60.454545454545453</v>
      </c>
      <c r="E8" s="3">
        <v>70.375</v>
      </c>
      <c r="F8" s="3"/>
      <c r="G8" s="3">
        <v>61.5</v>
      </c>
      <c r="H8" s="3">
        <v>74.222222222222229</v>
      </c>
      <c r="I8" s="3">
        <v>51.166666666666664</v>
      </c>
      <c r="J8" s="3">
        <v>74.7</v>
      </c>
      <c r="K8" s="3">
        <v>75.285714285714292</v>
      </c>
      <c r="L8" s="3">
        <v>70.5</v>
      </c>
      <c r="M8" s="3">
        <v>76.25</v>
      </c>
      <c r="N8" s="8">
        <f t="shared" si="0"/>
        <v>67.311849009576292</v>
      </c>
      <c r="O8" s="8">
        <f t="shared" si="1"/>
        <v>8.1493567650389256</v>
      </c>
    </row>
    <row r="9" spans="1:15" x14ac:dyDescent="0.25">
      <c r="A9">
        <v>15</v>
      </c>
      <c r="B9" s="3">
        <v>58.8</v>
      </c>
      <c r="C9" s="3">
        <v>67.625</v>
      </c>
      <c r="D9" s="3">
        <v>62.3</v>
      </c>
      <c r="E9" s="3">
        <v>72.400000000000006</v>
      </c>
      <c r="F9" s="3"/>
      <c r="G9" s="3">
        <v>63.4</v>
      </c>
      <c r="H9" s="3">
        <v>76.714285714285708</v>
      </c>
      <c r="I9" s="3">
        <v>52.5</v>
      </c>
      <c r="J9" s="3">
        <v>77.333333333333329</v>
      </c>
      <c r="K9" s="3">
        <v>77.333333333333329</v>
      </c>
      <c r="L9" s="3">
        <v>71.8</v>
      </c>
      <c r="M9" s="3">
        <v>78</v>
      </c>
      <c r="N9" s="8">
        <f t="shared" si="0"/>
        <v>68.927813852813856</v>
      </c>
      <c r="O9" s="8">
        <f t="shared" si="1"/>
        <v>8.6785505629236592</v>
      </c>
    </row>
    <row r="10" spans="1:15" x14ac:dyDescent="0.25">
      <c r="A10">
        <v>15.25</v>
      </c>
      <c r="B10" s="3">
        <v>62.75</v>
      </c>
      <c r="C10" s="3">
        <v>69.285714285714292</v>
      </c>
      <c r="D10" s="3">
        <v>64.099999999999994</v>
      </c>
      <c r="E10" s="3">
        <v>74.400000000000006</v>
      </c>
      <c r="F10" s="3">
        <v>67.75</v>
      </c>
      <c r="G10" s="3">
        <v>65.333333333333329</v>
      </c>
      <c r="H10" s="3">
        <v>78.857142857142861</v>
      </c>
      <c r="I10" s="3">
        <v>54</v>
      </c>
      <c r="J10" s="3">
        <v>79.333333333333329</v>
      </c>
      <c r="K10" s="3">
        <v>78.8</v>
      </c>
      <c r="L10" s="3">
        <v>73.444444444444443</v>
      </c>
      <c r="M10" s="3">
        <v>80.25</v>
      </c>
      <c r="N10" s="8">
        <f t="shared" si="0"/>
        <v>70.69199735449736</v>
      </c>
      <c r="O10" s="8">
        <f t="shared" si="1"/>
        <v>8.2255889318287174</v>
      </c>
    </row>
    <row r="11" spans="1:15" x14ac:dyDescent="0.25">
      <c r="A11">
        <v>15.5</v>
      </c>
      <c r="B11" s="3">
        <v>64.875</v>
      </c>
      <c r="C11" s="3">
        <v>71.099999999999994</v>
      </c>
      <c r="D11" s="3">
        <v>66.166666666666671</v>
      </c>
      <c r="E11" s="3">
        <v>76</v>
      </c>
      <c r="F11" s="3">
        <v>69</v>
      </c>
      <c r="G11" s="3">
        <v>65.5</v>
      </c>
      <c r="H11" s="3">
        <v>80.833333333333329</v>
      </c>
      <c r="I11" s="3">
        <v>55.428571428571431</v>
      </c>
      <c r="J11" s="3">
        <v>81.833333333333329</v>
      </c>
      <c r="K11" s="3">
        <v>73</v>
      </c>
      <c r="L11" s="3">
        <v>75.333333333333329</v>
      </c>
      <c r="M11" s="3">
        <v>83.5</v>
      </c>
      <c r="N11" s="8">
        <f t="shared" si="0"/>
        <v>71.880853174603175</v>
      </c>
      <c r="O11" s="8">
        <f t="shared" si="1"/>
        <v>8.2372691272215075</v>
      </c>
    </row>
    <row r="12" spans="1:15" x14ac:dyDescent="0.25">
      <c r="A12">
        <v>15.75</v>
      </c>
      <c r="B12" s="3">
        <v>66.857142857142861</v>
      </c>
      <c r="C12" s="3">
        <v>73.2</v>
      </c>
      <c r="D12" s="3">
        <v>67.875</v>
      </c>
      <c r="E12" s="3">
        <v>77.833333333333329</v>
      </c>
      <c r="F12" s="3">
        <v>70.5</v>
      </c>
      <c r="G12" s="3">
        <v>67.5</v>
      </c>
      <c r="H12" s="3">
        <v>82.2</v>
      </c>
      <c r="I12" s="3">
        <v>57</v>
      </c>
      <c r="J12" s="3">
        <v>83.857142857142861</v>
      </c>
      <c r="K12" s="3">
        <v>82.5</v>
      </c>
      <c r="L12" s="3">
        <v>77</v>
      </c>
      <c r="M12" s="3">
        <v>84.666666666666671</v>
      </c>
      <c r="N12" s="8">
        <f t="shared" si="0"/>
        <v>74.249107142857142</v>
      </c>
      <c r="O12" s="8">
        <f t="shared" si="1"/>
        <v>8.5602509960447328</v>
      </c>
    </row>
    <row r="13" spans="1:15" x14ac:dyDescent="0.25">
      <c r="A13">
        <v>16</v>
      </c>
      <c r="B13" s="3">
        <v>68.5</v>
      </c>
      <c r="C13" s="3">
        <v>74.2</v>
      </c>
      <c r="D13" s="3">
        <v>69.333333333333329</v>
      </c>
      <c r="E13" s="3">
        <v>79.666666666666671</v>
      </c>
      <c r="F13" s="3">
        <v>73.25</v>
      </c>
      <c r="G13" s="3">
        <v>69.428571428571431</v>
      </c>
      <c r="H13" s="3">
        <v>84.875</v>
      </c>
      <c r="I13" s="3">
        <v>58.571428571428569</v>
      </c>
      <c r="J13" s="3">
        <v>86.875</v>
      </c>
      <c r="K13" s="3">
        <v>84.857142857142861</v>
      </c>
      <c r="L13" s="3">
        <v>78.166666666666671</v>
      </c>
      <c r="M13" s="3">
        <v>86.75</v>
      </c>
      <c r="N13" s="8">
        <f t="shared" si="0"/>
        <v>76.206150793650792</v>
      </c>
      <c r="O13" s="8">
        <f t="shared" si="1"/>
        <v>8.8785101157934214</v>
      </c>
    </row>
    <row r="14" spans="1:15" x14ac:dyDescent="0.25">
      <c r="A14">
        <v>16.25</v>
      </c>
      <c r="B14" s="3">
        <v>69.666666666666671</v>
      </c>
      <c r="C14" s="3">
        <v>75.714285714285708</v>
      </c>
      <c r="D14" s="3">
        <v>70.5</v>
      </c>
      <c r="E14" s="3">
        <v>82.571428571428569</v>
      </c>
      <c r="F14" s="3">
        <v>75.25</v>
      </c>
      <c r="G14" s="3">
        <v>70.75</v>
      </c>
      <c r="H14" s="3">
        <v>87.571428571428569</v>
      </c>
      <c r="I14" s="3">
        <v>60.25</v>
      </c>
      <c r="J14" s="3">
        <v>89.333333333333329</v>
      </c>
      <c r="K14" s="3">
        <v>88</v>
      </c>
      <c r="L14" s="3">
        <v>79.5</v>
      </c>
      <c r="M14" s="3">
        <v>88.25</v>
      </c>
      <c r="N14" s="8">
        <f t="shared" si="0"/>
        <v>78.113095238095241</v>
      </c>
      <c r="O14" s="8">
        <f t="shared" si="1"/>
        <v>9.313822066603624</v>
      </c>
    </row>
    <row r="15" spans="1:15" x14ac:dyDescent="0.25">
      <c r="A15">
        <v>16.5</v>
      </c>
      <c r="B15" s="3">
        <v>71.285714285714292</v>
      </c>
      <c r="C15" s="3">
        <v>77.8</v>
      </c>
      <c r="D15" s="3">
        <v>72.166666666666671</v>
      </c>
      <c r="E15" s="3">
        <v>84.142857142857139</v>
      </c>
      <c r="F15" s="3">
        <v>77</v>
      </c>
      <c r="G15" s="3">
        <v>72.5</v>
      </c>
      <c r="H15" s="3">
        <v>89.714285714285708</v>
      </c>
      <c r="I15" s="3">
        <v>61.666666666666664</v>
      </c>
      <c r="J15" s="3">
        <v>91.333333333333329</v>
      </c>
      <c r="K15" s="3">
        <v>89.666666666666671</v>
      </c>
      <c r="L15" s="3">
        <v>81.625</v>
      </c>
      <c r="M15" s="3">
        <v>91</v>
      </c>
      <c r="N15" s="8">
        <f t="shared" si="0"/>
        <v>79.991765873015865</v>
      </c>
      <c r="O15" s="8">
        <f t="shared" si="1"/>
        <v>9.5372966927266507</v>
      </c>
    </row>
    <row r="16" spans="1:15" x14ac:dyDescent="0.25">
      <c r="A16">
        <v>16.75</v>
      </c>
      <c r="B16" s="3">
        <v>73.5</v>
      </c>
      <c r="C16" s="3">
        <v>79</v>
      </c>
      <c r="D16" s="3">
        <v>73.5</v>
      </c>
      <c r="E16" s="3">
        <v>85.666666666666671</v>
      </c>
      <c r="F16" s="3">
        <v>79</v>
      </c>
      <c r="G16" s="3">
        <v>72</v>
      </c>
      <c r="H16" s="3">
        <v>91.8</v>
      </c>
      <c r="I16" s="3">
        <v>63.166666666666664</v>
      </c>
      <c r="J16" s="3">
        <v>93.4</v>
      </c>
      <c r="K16" s="3">
        <v>91.666666666666671</v>
      </c>
      <c r="L16" s="3">
        <v>83.4</v>
      </c>
      <c r="M16" s="3">
        <v>92.666666666666671</v>
      </c>
      <c r="N16" s="8">
        <f t="shared" si="0"/>
        <v>81.563888888888883</v>
      </c>
      <c r="O16" s="8">
        <f t="shared" si="1"/>
        <v>9.8328706448242631</v>
      </c>
    </row>
    <row r="17" spans="1:15" x14ac:dyDescent="0.25">
      <c r="A17">
        <v>17</v>
      </c>
      <c r="B17" s="3">
        <v>75.400000000000006</v>
      </c>
      <c r="C17" s="3">
        <v>80.833333333333329</v>
      </c>
      <c r="D17" s="3">
        <v>75.285714285714292</v>
      </c>
      <c r="E17" s="3">
        <v>88.25</v>
      </c>
      <c r="F17" s="3">
        <v>82.2</v>
      </c>
      <c r="G17" s="3">
        <v>75.333333333333329</v>
      </c>
      <c r="H17" s="3">
        <v>93.3</v>
      </c>
      <c r="I17" s="3">
        <v>65.142857142857139</v>
      </c>
      <c r="J17" s="3">
        <v>95.555555555555557</v>
      </c>
      <c r="K17" s="3">
        <v>93.333333333333329</v>
      </c>
      <c r="L17" s="3">
        <v>85.285714285714292</v>
      </c>
      <c r="M17" s="3">
        <v>94.5</v>
      </c>
      <c r="N17" s="8">
        <f t="shared" si="0"/>
        <v>83.701653439153446</v>
      </c>
      <c r="O17" s="8">
        <f t="shared" si="1"/>
        <v>9.6761135587613509</v>
      </c>
    </row>
    <row r="18" spans="1:15" x14ac:dyDescent="0.25">
      <c r="A18">
        <v>17.25</v>
      </c>
      <c r="B18" s="3">
        <v>77.142857142857139</v>
      </c>
      <c r="C18" s="3">
        <v>82.75</v>
      </c>
      <c r="D18" s="3">
        <v>76.571428571428569</v>
      </c>
      <c r="E18" s="3">
        <v>90.6</v>
      </c>
      <c r="F18" s="3">
        <v>83.8</v>
      </c>
      <c r="G18" s="3">
        <v>78</v>
      </c>
      <c r="H18" s="3">
        <v>95.8</v>
      </c>
      <c r="I18" s="3">
        <v>66.8</v>
      </c>
      <c r="J18" s="3">
        <v>98.4</v>
      </c>
      <c r="K18" s="3">
        <v>95.833333333333329</v>
      </c>
      <c r="L18" s="3">
        <v>87.166666666666671</v>
      </c>
      <c r="M18" s="3">
        <v>97</v>
      </c>
      <c r="N18" s="8">
        <f t="shared" si="0"/>
        <v>85.822023809523799</v>
      </c>
      <c r="O18" s="8">
        <f t="shared" si="1"/>
        <v>10.02281437538913</v>
      </c>
    </row>
    <row r="19" spans="1:15" x14ac:dyDescent="0.25">
      <c r="A19">
        <v>17.5</v>
      </c>
      <c r="B19" s="3">
        <v>78.166666666666671</v>
      </c>
      <c r="C19" s="3">
        <v>83.8</v>
      </c>
      <c r="D19" s="3">
        <v>77.833333333333329</v>
      </c>
      <c r="E19" s="3">
        <v>91.25</v>
      </c>
      <c r="F19" s="3">
        <v>86</v>
      </c>
      <c r="G19" s="3">
        <v>79.8</v>
      </c>
      <c r="H19" s="3">
        <v>97.4</v>
      </c>
      <c r="I19" s="3">
        <v>67.833333333333329</v>
      </c>
      <c r="J19" s="3">
        <v>100.6</v>
      </c>
      <c r="K19" s="3">
        <v>97.8</v>
      </c>
      <c r="L19" s="3">
        <v>89.125</v>
      </c>
      <c r="M19" s="3">
        <v>98.375</v>
      </c>
      <c r="N19" s="8">
        <f t="shared" si="0"/>
        <v>87.331944444444446</v>
      </c>
      <c r="O19" s="8">
        <f t="shared" si="1"/>
        <v>10.237645198421051</v>
      </c>
    </row>
    <row r="20" spans="1:15" x14ac:dyDescent="0.25">
      <c r="A20">
        <v>17.75</v>
      </c>
      <c r="B20" s="3">
        <v>80.285714285714292</v>
      </c>
      <c r="C20" s="3">
        <v>85.5</v>
      </c>
      <c r="D20" s="3">
        <v>79.400000000000006</v>
      </c>
      <c r="E20" s="3">
        <v>93</v>
      </c>
      <c r="F20" s="3">
        <v>87.5</v>
      </c>
      <c r="G20" s="3">
        <v>82.142857142857139</v>
      </c>
      <c r="H20" s="3">
        <v>98.6</v>
      </c>
      <c r="I20" s="3">
        <v>69.166666666666671</v>
      </c>
      <c r="J20" s="3">
        <v>102.8</v>
      </c>
      <c r="K20" s="3">
        <v>99.833333333333329</v>
      </c>
      <c r="L20" s="3">
        <v>91.25</v>
      </c>
      <c r="M20" s="3">
        <v>100.8</v>
      </c>
      <c r="N20" s="8">
        <f t="shared" si="0"/>
        <v>89.18988095238096</v>
      </c>
      <c r="O20" s="8">
        <f t="shared" si="1"/>
        <v>10.369585108658237</v>
      </c>
    </row>
    <row r="21" spans="1:15" x14ac:dyDescent="0.25">
      <c r="A21">
        <v>18</v>
      </c>
      <c r="B21" s="3">
        <v>82.6</v>
      </c>
      <c r="C21" s="3">
        <v>87.2</v>
      </c>
      <c r="D21" s="3">
        <v>81</v>
      </c>
      <c r="E21" s="3">
        <v>96</v>
      </c>
      <c r="F21" s="3">
        <v>89.666666666666671</v>
      </c>
      <c r="G21" s="3">
        <v>84.125</v>
      </c>
      <c r="H21" s="3">
        <v>101.33333333333333</v>
      </c>
      <c r="I21" s="3">
        <v>71</v>
      </c>
      <c r="J21" s="3">
        <v>104.55555555555556</v>
      </c>
      <c r="K21" s="3">
        <v>102.57142857142857</v>
      </c>
      <c r="L21" s="3">
        <v>92.666666666666671</v>
      </c>
      <c r="M21" s="3">
        <v>102.5</v>
      </c>
      <c r="N21" s="8">
        <f t="shared" si="0"/>
        <v>91.268220899470904</v>
      </c>
      <c r="O21" s="8">
        <f t="shared" si="1"/>
        <v>10.521133254402306</v>
      </c>
    </row>
    <row r="22" spans="1:15" x14ac:dyDescent="0.25">
      <c r="A22">
        <v>18.25</v>
      </c>
      <c r="B22" s="3">
        <v>84.428571428571431</v>
      </c>
      <c r="C22" s="3">
        <v>88.8</v>
      </c>
      <c r="D22" s="3">
        <v>82.333333333333329</v>
      </c>
      <c r="E22" s="3">
        <v>98</v>
      </c>
      <c r="F22" s="3">
        <v>91.571428571428569</v>
      </c>
      <c r="G22" s="3">
        <v>86.833333333333329</v>
      </c>
      <c r="H22" s="3">
        <v>103</v>
      </c>
      <c r="I22" s="3">
        <v>72.833333333333329</v>
      </c>
      <c r="J22" s="3">
        <v>107.5</v>
      </c>
      <c r="K22" s="3">
        <v>104.6</v>
      </c>
      <c r="L22" s="3">
        <v>94.333333333333329</v>
      </c>
      <c r="M22" s="3">
        <v>104</v>
      </c>
      <c r="N22" s="8">
        <f t="shared" si="0"/>
        <v>93.186111111111131</v>
      </c>
      <c r="O22" s="8">
        <f t="shared" si="1"/>
        <v>10.633661533550505</v>
      </c>
    </row>
    <row r="23" spans="1:15" x14ac:dyDescent="0.25">
      <c r="A23">
        <v>18.5</v>
      </c>
      <c r="B23" s="3">
        <v>87</v>
      </c>
      <c r="C23" s="3">
        <v>90.666666666666671</v>
      </c>
      <c r="D23" s="3">
        <v>83.9</v>
      </c>
      <c r="E23" s="3">
        <v>99.5</v>
      </c>
      <c r="F23" s="3">
        <v>93</v>
      </c>
      <c r="G23" s="3">
        <v>89</v>
      </c>
      <c r="H23" s="3">
        <v>104.5</v>
      </c>
      <c r="I23" s="3">
        <v>74</v>
      </c>
      <c r="J23" s="3">
        <v>109.5</v>
      </c>
      <c r="K23" s="3">
        <v>106.5</v>
      </c>
      <c r="L23" s="3">
        <v>96.857142857142861</v>
      </c>
      <c r="M23" s="3">
        <v>106.28571428571429</v>
      </c>
      <c r="N23" s="8">
        <f t="shared" si="0"/>
        <v>95.059126984126976</v>
      </c>
      <c r="O23" s="8">
        <f t="shared" si="1"/>
        <v>10.748201339189828</v>
      </c>
    </row>
    <row r="24" spans="1:15" x14ac:dyDescent="0.25">
      <c r="A24">
        <v>18.75</v>
      </c>
      <c r="B24" s="3">
        <v>89.142857142857139</v>
      </c>
      <c r="C24" s="3">
        <v>92.4</v>
      </c>
      <c r="D24" s="3">
        <v>85.857142857142861</v>
      </c>
      <c r="E24" s="3">
        <v>101.6</v>
      </c>
      <c r="F24" s="3">
        <v>94.833333333333329</v>
      </c>
      <c r="G24" s="3">
        <v>91.666666666666671</v>
      </c>
      <c r="H24" s="3">
        <v>106.625</v>
      </c>
      <c r="I24" s="3">
        <v>75.625</v>
      </c>
      <c r="J24" s="3">
        <v>112.11111111111111</v>
      </c>
      <c r="K24" s="3">
        <v>109.66666666666667</v>
      </c>
      <c r="L24" s="3">
        <v>98.714285714285708</v>
      </c>
      <c r="M24" s="3">
        <v>109.16666666666667</v>
      </c>
      <c r="N24" s="8">
        <f t="shared" si="0"/>
        <v>97.284060846560848</v>
      </c>
      <c r="O24" s="8">
        <f t="shared" si="1"/>
        <v>11.07690672296833</v>
      </c>
    </row>
    <row r="25" spans="1:15" x14ac:dyDescent="0.25">
      <c r="A25">
        <v>19</v>
      </c>
      <c r="B25" s="3">
        <v>91</v>
      </c>
      <c r="C25" s="3">
        <v>93.833333333333329</v>
      </c>
      <c r="D25" s="3">
        <v>87.5</v>
      </c>
      <c r="E25" s="3">
        <v>103</v>
      </c>
      <c r="F25" s="3">
        <v>97.5</v>
      </c>
      <c r="G25" s="3">
        <v>93.857142857142861</v>
      </c>
      <c r="H25" s="3">
        <v>109</v>
      </c>
      <c r="I25" s="3">
        <v>77.428571428571431</v>
      </c>
      <c r="J25" s="3">
        <v>114.66666666666667</v>
      </c>
      <c r="K25" s="3">
        <v>112.16666666666667</v>
      </c>
      <c r="L25" s="3">
        <v>100.8</v>
      </c>
      <c r="M25" s="3">
        <v>111.14285714285714</v>
      </c>
      <c r="N25" s="8">
        <f t="shared" si="0"/>
        <v>99.324603174603169</v>
      </c>
      <c r="O25" s="8">
        <f t="shared" si="1"/>
        <v>11.286355733379967</v>
      </c>
    </row>
    <row r="26" spans="1:15" x14ac:dyDescent="0.25">
      <c r="A26">
        <v>19.25</v>
      </c>
      <c r="B26" s="3">
        <v>93.2</v>
      </c>
      <c r="C26" s="3">
        <v>94.833333333333329</v>
      </c>
      <c r="D26" s="3">
        <v>88.4</v>
      </c>
      <c r="E26" s="3">
        <v>104.8</v>
      </c>
      <c r="F26" s="3">
        <v>98.75</v>
      </c>
      <c r="G26" s="3">
        <v>96.25</v>
      </c>
      <c r="H26" s="3">
        <v>110.33333333333333</v>
      </c>
      <c r="I26" s="3">
        <v>78.833333333333329</v>
      </c>
      <c r="J26" s="3">
        <v>117.6</v>
      </c>
      <c r="K26" s="3">
        <v>113.4</v>
      </c>
      <c r="L26" s="3">
        <v>102.66666666666667</v>
      </c>
      <c r="M26" s="3">
        <v>113.8</v>
      </c>
      <c r="N26" s="8">
        <f t="shared" si="0"/>
        <v>101.07222222222224</v>
      </c>
      <c r="O26" s="8">
        <f t="shared" si="1"/>
        <v>11.575994695863013</v>
      </c>
    </row>
    <row r="27" spans="1:15" x14ac:dyDescent="0.25">
      <c r="A27">
        <v>19.5</v>
      </c>
      <c r="B27" s="3">
        <v>95.222222222222229</v>
      </c>
      <c r="C27" s="3">
        <v>96.777777777777771</v>
      </c>
      <c r="D27" s="3">
        <v>90.5</v>
      </c>
      <c r="E27" s="3">
        <v>106.2</v>
      </c>
      <c r="F27" s="3">
        <v>102</v>
      </c>
      <c r="G27" s="3">
        <v>98.166666666666671</v>
      </c>
      <c r="H27" s="3">
        <v>111.66666666666667</v>
      </c>
      <c r="I27" s="3">
        <v>80.571428571428569</v>
      </c>
      <c r="J27" s="3">
        <v>119.4</v>
      </c>
      <c r="K27" s="3">
        <v>116.83333333333333</v>
      </c>
      <c r="L27" s="3">
        <v>104.5</v>
      </c>
      <c r="M27" s="3">
        <v>116.83333333333333</v>
      </c>
      <c r="N27" s="8">
        <f t="shared" si="0"/>
        <v>103.22261904761905</v>
      </c>
      <c r="O27" s="8">
        <f t="shared" si="1"/>
        <v>11.761069935982752</v>
      </c>
    </row>
    <row r="28" spans="1:15" x14ac:dyDescent="0.25">
      <c r="A28">
        <v>19.75</v>
      </c>
      <c r="B28" s="3">
        <v>98</v>
      </c>
      <c r="C28" s="3">
        <v>98</v>
      </c>
      <c r="D28" s="3">
        <v>92</v>
      </c>
      <c r="E28" s="3">
        <v>108.11111111111111</v>
      </c>
      <c r="F28" s="3">
        <v>102.8</v>
      </c>
      <c r="G28" s="3">
        <v>100.6</v>
      </c>
      <c r="H28" s="3">
        <v>113.77777777777777</v>
      </c>
      <c r="I28" s="3">
        <v>82.5</v>
      </c>
      <c r="J28" s="3">
        <v>122.2</v>
      </c>
      <c r="K28" s="3">
        <v>119</v>
      </c>
      <c r="L28" s="3">
        <v>106.6</v>
      </c>
      <c r="M28" s="3">
        <v>118.66666666666667</v>
      </c>
      <c r="N28" s="8">
        <f t="shared" si="0"/>
        <v>105.18796296296296</v>
      </c>
      <c r="O28" s="8">
        <f t="shared" si="1"/>
        <v>11.927554850902451</v>
      </c>
    </row>
    <row r="29" spans="1:15" x14ac:dyDescent="0.25">
      <c r="A29">
        <v>20</v>
      </c>
      <c r="B29" s="3">
        <v>100.2</v>
      </c>
      <c r="C29" s="3">
        <v>99</v>
      </c>
      <c r="D29" s="3">
        <v>93.428571428571431</v>
      </c>
      <c r="E29" s="3">
        <v>110.25</v>
      </c>
      <c r="F29" s="3">
        <v>104.33333333333333</v>
      </c>
      <c r="G29" s="3">
        <v>103</v>
      </c>
      <c r="H29" s="3">
        <v>116.14285714285714</v>
      </c>
      <c r="I29" s="3">
        <v>83.8</v>
      </c>
      <c r="J29" s="3">
        <v>125</v>
      </c>
      <c r="K29" s="3">
        <v>121.33333333333333</v>
      </c>
      <c r="L29" s="3">
        <v>108.33333333333333</v>
      </c>
      <c r="M29" s="3">
        <v>120.5</v>
      </c>
      <c r="N29" s="8">
        <f t="shared" si="0"/>
        <v>107.11011904761904</v>
      </c>
      <c r="O29" s="8">
        <f t="shared" si="1"/>
        <v>12.296547294710846</v>
      </c>
    </row>
    <row r="30" spans="1:15" x14ac:dyDescent="0.25">
      <c r="A30">
        <v>20.25</v>
      </c>
      <c r="B30" s="3">
        <v>102.83333333333333</v>
      </c>
      <c r="C30" s="3">
        <v>101</v>
      </c>
      <c r="D30" s="3">
        <v>95.1</v>
      </c>
      <c r="E30" s="3">
        <v>111.66666666666667</v>
      </c>
      <c r="F30" s="3">
        <v>107</v>
      </c>
      <c r="G30" s="3">
        <v>104.85714285714286</v>
      </c>
      <c r="H30" s="3">
        <v>118.66666666666667</v>
      </c>
      <c r="I30" s="3">
        <v>85</v>
      </c>
      <c r="J30" s="3">
        <v>126.8</v>
      </c>
      <c r="K30" s="3">
        <v>123.83333333333333</v>
      </c>
      <c r="L30" s="3">
        <v>110.77777777777777</v>
      </c>
      <c r="M30" s="3">
        <v>123.57142857142857</v>
      </c>
      <c r="N30" s="8">
        <f t="shared" si="0"/>
        <v>109.25886243386243</v>
      </c>
      <c r="O30" s="8">
        <f t="shared" si="1"/>
        <v>12.59331454578777</v>
      </c>
    </row>
    <row r="31" spans="1:15" x14ac:dyDescent="0.25">
      <c r="A31">
        <v>20.5</v>
      </c>
      <c r="B31" s="3">
        <v>105</v>
      </c>
      <c r="C31" s="3">
        <v>102.16666666666667</v>
      </c>
      <c r="D31" s="3">
        <v>97</v>
      </c>
      <c r="E31" s="3">
        <v>114</v>
      </c>
      <c r="F31" s="3">
        <v>108.85714285714286</v>
      </c>
      <c r="G31" s="3">
        <v>107.11111111111111</v>
      </c>
      <c r="H31" s="3">
        <v>120.11111111111111</v>
      </c>
      <c r="I31" s="3">
        <v>85.666666666666671</v>
      </c>
      <c r="J31" s="3">
        <v>130.375</v>
      </c>
      <c r="K31" s="3">
        <v>125.75</v>
      </c>
      <c r="L31" s="3">
        <v>113</v>
      </c>
      <c r="M31" s="3">
        <v>125.66666666666667</v>
      </c>
      <c r="N31" s="8">
        <f t="shared" si="0"/>
        <v>111.22536375661376</v>
      </c>
      <c r="O31" s="8">
        <f t="shared" si="1"/>
        <v>13.055782296107802</v>
      </c>
    </row>
    <row r="32" spans="1:15" x14ac:dyDescent="0.25">
      <c r="A32">
        <v>20.75</v>
      </c>
      <c r="B32" s="3">
        <v>106.66666666666667</v>
      </c>
      <c r="C32" s="3">
        <v>103</v>
      </c>
      <c r="D32" s="3">
        <v>98.285714285714292</v>
      </c>
      <c r="E32" s="3">
        <v>117</v>
      </c>
      <c r="F32" s="3">
        <v>111</v>
      </c>
      <c r="G32" s="3">
        <v>109</v>
      </c>
      <c r="H32" s="3">
        <v>122.42857142857143</v>
      </c>
      <c r="I32" s="3">
        <v>93</v>
      </c>
      <c r="J32" s="3">
        <v>133.5</v>
      </c>
      <c r="K32" s="3">
        <v>128.4</v>
      </c>
      <c r="L32" s="3">
        <v>115.2</v>
      </c>
      <c r="M32" s="3">
        <v>129</v>
      </c>
      <c r="N32" s="8">
        <f t="shared" si="0"/>
        <v>113.87341269841271</v>
      </c>
      <c r="O32" s="8">
        <f t="shared" si="1"/>
        <v>12.758651529899357</v>
      </c>
    </row>
    <row r="33" spans="1:15" x14ac:dyDescent="0.25">
      <c r="A33">
        <v>21</v>
      </c>
      <c r="B33" s="3">
        <v>109</v>
      </c>
      <c r="C33" s="3">
        <v>103.625</v>
      </c>
      <c r="D33" s="3">
        <v>99.888888888888886</v>
      </c>
      <c r="E33" s="3">
        <v>118</v>
      </c>
      <c r="F33" s="3">
        <v>112.75</v>
      </c>
      <c r="G33" s="3">
        <v>110.2</v>
      </c>
      <c r="H33" s="3">
        <v>124.2</v>
      </c>
      <c r="I33" s="3">
        <v>89.5</v>
      </c>
      <c r="J33" s="3">
        <v>135.16666666666666</v>
      </c>
      <c r="K33" s="3">
        <v>130</v>
      </c>
      <c r="L33" s="3">
        <v>118.5</v>
      </c>
      <c r="M33" s="3">
        <v>131.75</v>
      </c>
      <c r="N33" s="8">
        <f t="shared" si="0"/>
        <v>115.21504629629631</v>
      </c>
      <c r="O33" s="8">
        <f t="shared" si="1"/>
        <v>13.782996143279158</v>
      </c>
    </row>
    <row r="34" spans="1:15" x14ac:dyDescent="0.25">
      <c r="A34">
        <v>21.25</v>
      </c>
      <c r="B34" s="3">
        <v>111.4</v>
      </c>
      <c r="C34" s="3">
        <v>104</v>
      </c>
      <c r="D34" s="3">
        <v>102.28571428571429</v>
      </c>
      <c r="E34" s="3">
        <v>119</v>
      </c>
      <c r="F34" s="3">
        <v>115.25</v>
      </c>
      <c r="G34" s="3">
        <v>112.2</v>
      </c>
      <c r="H34" s="3">
        <v>125.9</v>
      </c>
      <c r="I34" s="3">
        <v>91</v>
      </c>
      <c r="J34" s="3">
        <v>137.625</v>
      </c>
      <c r="K34" s="3">
        <v>131.75</v>
      </c>
      <c r="L34" s="3">
        <v>120.25</v>
      </c>
      <c r="M34" s="3">
        <v>135.16666666666666</v>
      </c>
      <c r="N34" s="8">
        <f t="shared" si="0"/>
        <v>117.15228174603175</v>
      </c>
      <c r="O34" s="8">
        <f t="shared" si="1"/>
        <v>14.095285575801299</v>
      </c>
    </row>
    <row r="35" spans="1:15" x14ac:dyDescent="0.25">
      <c r="A35">
        <v>21.5</v>
      </c>
      <c r="B35" s="3">
        <v>113</v>
      </c>
      <c r="C35" s="3">
        <v>105</v>
      </c>
      <c r="D35" s="3">
        <v>103</v>
      </c>
      <c r="E35" s="3">
        <v>122</v>
      </c>
      <c r="F35" s="3">
        <v>116.75</v>
      </c>
      <c r="G35" s="3">
        <v>114</v>
      </c>
      <c r="H35" s="3">
        <v>128.33333333333334</v>
      </c>
      <c r="I35" s="3">
        <v>92</v>
      </c>
      <c r="J35" s="3">
        <v>140.16666666666666</v>
      </c>
      <c r="K35" s="3">
        <v>133.66666666666666</v>
      </c>
      <c r="L35" s="3">
        <v>122</v>
      </c>
      <c r="M35" s="3">
        <v>137.6</v>
      </c>
      <c r="N35" s="8">
        <f t="shared" si="0"/>
        <v>118.95972222222223</v>
      </c>
      <c r="O35" s="8">
        <f t="shared" si="1"/>
        <v>14.651258191107384</v>
      </c>
    </row>
    <row r="36" spans="1:15" x14ac:dyDescent="0.25">
      <c r="A36">
        <v>21.75</v>
      </c>
      <c r="B36" s="3">
        <v>114.8</v>
      </c>
      <c r="C36" s="3">
        <v>105.8</v>
      </c>
      <c r="D36" s="3">
        <v>104.63636363636364</v>
      </c>
      <c r="E36" s="3">
        <v>123.33333333333333</v>
      </c>
      <c r="F36" s="3">
        <v>119.5</v>
      </c>
      <c r="G36" s="3">
        <v>116.14285714285714</v>
      </c>
      <c r="H36" s="3">
        <v>130.625</v>
      </c>
      <c r="I36" s="3">
        <v>93</v>
      </c>
      <c r="J36" s="3">
        <v>141.80000000000001</v>
      </c>
      <c r="K36" s="3">
        <v>134.80000000000001</v>
      </c>
      <c r="L36" s="3">
        <v>124.25</v>
      </c>
      <c r="M36" s="3">
        <v>139.77777777777777</v>
      </c>
      <c r="N36" s="8">
        <f t="shared" si="0"/>
        <v>120.70544432419432</v>
      </c>
      <c r="O36" s="8">
        <f t="shared" si="1"/>
        <v>14.864178364408108</v>
      </c>
    </row>
    <row r="37" spans="1:15" x14ac:dyDescent="0.25">
      <c r="A37">
        <v>22</v>
      </c>
      <c r="B37" s="3">
        <v>117.33333333333333</v>
      </c>
      <c r="C37" s="3">
        <v>107.16666666666667</v>
      </c>
      <c r="D37" s="3">
        <v>106.42857142857143</v>
      </c>
      <c r="E37" s="3">
        <v>124.71428571428571</v>
      </c>
      <c r="F37" s="3">
        <v>121</v>
      </c>
      <c r="G37" s="3">
        <v>118.5</v>
      </c>
      <c r="H37" s="3">
        <v>132.6</v>
      </c>
      <c r="I37" s="3">
        <v>94.333333333333329</v>
      </c>
      <c r="J37" s="3">
        <v>144.11111111111111</v>
      </c>
      <c r="K37" s="3">
        <v>137.16666666666666</v>
      </c>
      <c r="L37" s="3">
        <v>125.85714285714286</v>
      </c>
      <c r="M37" s="3">
        <v>144.14285714285714</v>
      </c>
      <c r="N37" s="8">
        <f t="shared" si="0"/>
        <v>122.77949735449737</v>
      </c>
      <c r="O37" s="8">
        <f t="shared" si="1"/>
        <v>15.372697246626787</v>
      </c>
    </row>
    <row r="38" spans="1:15" x14ac:dyDescent="0.25">
      <c r="A38">
        <v>22.25</v>
      </c>
      <c r="B38" s="3">
        <v>118.8</v>
      </c>
      <c r="C38" s="3">
        <v>108.85714285714286</v>
      </c>
      <c r="D38" s="3">
        <v>107.85714285714286</v>
      </c>
      <c r="E38" s="3">
        <v>127.2</v>
      </c>
      <c r="F38" s="3">
        <v>125.16666666666667</v>
      </c>
      <c r="G38" s="3">
        <v>120.14285714285714</v>
      </c>
      <c r="H38" s="3">
        <v>135.14285714285714</v>
      </c>
      <c r="I38" s="3">
        <v>95.8</v>
      </c>
      <c r="J38" s="3">
        <v>146.33333333333334</v>
      </c>
      <c r="K38" s="3">
        <v>138.80000000000001</v>
      </c>
      <c r="L38" s="3">
        <v>128.33333333333334</v>
      </c>
      <c r="M38" s="3">
        <v>146.5</v>
      </c>
      <c r="N38" s="8">
        <f t="shared" si="0"/>
        <v>124.9111111111111</v>
      </c>
      <c r="O38" s="8">
        <f t="shared" si="1"/>
        <v>15.654519999886819</v>
      </c>
    </row>
    <row r="39" spans="1:15" x14ac:dyDescent="0.25">
      <c r="A39">
        <v>22.5</v>
      </c>
      <c r="B39" s="3">
        <v>121.28571428571429</v>
      </c>
      <c r="C39" s="3">
        <v>109.375</v>
      </c>
      <c r="D39" s="3">
        <v>109.7</v>
      </c>
      <c r="E39" s="3">
        <v>127.5</v>
      </c>
      <c r="F39" s="3">
        <v>127.5</v>
      </c>
      <c r="G39" s="3">
        <v>122</v>
      </c>
      <c r="H39" s="3">
        <v>137.5</v>
      </c>
      <c r="I39" s="3">
        <v>97.333333333333329</v>
      </c>
      <c r="J39" s="3">
        <v>148</v>
      </c>
      <c r="K39" s="3">
        <v>140</v>
      </c>
      <c r="L39" s="3">
        <v>130.42857142857142</v>
      </c>
      <c r="M39" s="3">
        <v>147.19999999999999</v>
      </c>
      <c r="N39" s="8">
        <f t="shared" si="0"/>
        <v>126.48521825396824</v>
      </c>
      <c r="O39" s="8">
        <f t="shared" si="1"/>
        <v>15.623583270823339</v>
      </c>
    </row>
    <row r="40" spans="1:15" x14ac:dyDescent="0.25">
      <c r="A40">
        <v>22.75</v>
      </c>
      <c r="B40" s="3">
        <v>123.5</v>
      </c>
      <c r="C40" s="3">
        <v>110.85714285714286</v>
      </c>
      <c r="D40" s="3">
        <v>111.28571428571429</v>
      </c>
      <c r="E40" s="3">
        <v>130.875</v>
      </c>
      <c r="F40" s="3">
        <v>129.25</v>
      </c>
      <c r="G40" s="3">
        <v>124.44444444444444</v>
      </c>
      <c r="H40" s="3">
        <v>139.90909090909091</v>
      </c>
      <c r="I40" s="3">
        <v>98.166666666666671</v>
      </c>
      <c r="J40" s="3">
        <v>151</v>
      </c>
      <c r="K40" s="3">
        <v>141.57142857142858</v>
      </c>
      <c r="L40" s="3">
        <v>133</v>
      </c>
      <c r="M40" s="3">
        <v>148.28571428571428</v>
      </c>
      <c r="N40" s="8">
        <f t="shared" si="0"/>
        <v>128.51210016835017</v>
      </c>
      <c r="O40" s="8">
        <f t="shared" si="1"/>
        <v>15.938421676418246</v>
      </c>
    </row>
    <row r="41" spans="1:15" x14ac:dyDescent="0.25">
      <c r="A41">
        <v>23</v>
      </c>
      <c r="B41" s="3">
        <v>125.25</v>
      </c>
      <c r="C41" s="3">
        <v>112</v>
      </c>
      <c r="D41" s="3">
        <v>112.75</v>
      </c>
      <c r="E41" s="3">
        <v>132.66666666666666</v>
      </c>
      <c r="F41" s="3"/>
      <c r="G41" s="3">
        <v>126.33333333333333</v>
      </c>
      <c r="H41" s="3">
        <v>142.6</v>
      </c>
      <c r="I41" s="3">
        <v>99.625</v>
      </c>
      <c r="J41" s="3">
        <v>153.66666666666666</v>
      </c>
      <c r="K41" s="3">
        <v>143</v>
      </c>
      <c r="L41" s="3">
        <v>134.42857142857142</v>
      </c>
      <c r="M41" s="3">
        <v>150.4</v>
      </c>
      <c r="N41" s="8">
        <f t="shared" si="0"/>
        <v>130.24729437229436</v>
      </c>
      <c r="O41" s="8">
        <f t="shared" si="1"/>
        <v>17.059577477160364</v>
      </c>
    </row>
    <row r="42" spans="1:15" x14ac:dyDescent="0.25">
      <c r="A42">
        <v>23.25</v>
      </c>
      <c r="B42" s="3">
        <v>127</v>
      </c>
      <c r="C42" s="3">
        <v>113.5</v>
      </c>
      <c r="D42" s="3">
        <v>114.5</v>
      </c>
      <c r="E42" s="3">
        <v>133.4</v>
      </c>
      <c r="F42" s="3">
        <v>133.80000000000001</v>
      </c>
      <c r="G42" s="3">
        <v>128.42857142857142</v>
      </c>
      <c r="H42" s="3">
        <v>146</v>
      </c>
      <c r="I42" s="3">
        <v>102.16666666666667</v>
      </c>
      <c r="J42" s="3">
        <v>156</v>
      </c>
      <c r="K42" s="3">
        <v>145</v>
      </c>
      <c r="L42" s="3">
        <v>136.71428571428572</v>
      </c>
      <c r="M42" s="3">
        <v>153.25</v>
      </c>
      <c r="N42" s="8">
        <f t="shared" si="0"/>
        <v>132.47996031746032</v>
      </c>
      <c r="O42" s="8">
        <f t="shared" si="1"/>
        <v>16.49657134277086</v>
      </c>
    </row>
    <row r="43" spans="1:15" x14ac:dyDescent="0.25">
      <c r="A43">
        <v>23.5</v>
      </c>
      <c r="B43" s="3">
        <v>129.4</v>
      </c>
      <c r="C43" s="3">
        <v>114.33333333333333</v>
      </c>
      <c r="D43" s="3">
        <v>116.75</v>
      </c>
      <c r="E43" s="3">
        <v>135.625</v>
      </c>
      <c r="F43" s="3">
        <v>137</v>
      </c>
      <c r="G43" s="3">
        <v>130.44444444444446</v>
      </c>
      <c r="H43" s="3">
        <v>148</v>
      </c>
      <c r="I43" s="3">
        <v>103.11111111111111</v>
      </c>
      <c r="J43" s="3">
        <v>158.4</v>
      </c>
      <c r="K43" s="3">
        <v>145.66666666666666</v>
      </c>
      <c r="L43" s="3">
        <v>139.33333333333334</v>
      </c>
      <c r="M43" s="3">
        <v>154</v>
      </c>
      <c r="N43" s="8">
        <f t="shared" si="0"/>
        <v>134.3386574074074</v>
      </c>
      <c r="O43" s="8">
        <f t="shared" si="1"/>
        <v>16.619937710081835</v>
      </c>
    </row>
    <row r="44" spans="1:15" x14ac:dyDescent="0.25">
      <c r="A44">
        <v>23.75</v>
      </c>
      <c r="B44" s="3">
        <v>131.6</v>
      </c>
      <c r="C44" s="3">
        <v>116.14285714285714</v>
      </c>
      <c r="D44" s="3">
        <v>117.85714285714286</v>
      </c>
      <c r="E44" s="3">
        <v>135.83333333333334</v>
      </c>
      <c r="F44" s="3">
        <v>137.16666666666666</v>
      </c>
      <c r="G44" s="3">
        <v>132.28571428571428</v>
      </c>
      <c r="H44" s="3">
        <v>150.85714285714286</v>
      </c>
      <c r="I44" s="3">
        <v>104.83333333333333</v>
      </c>
      <c r="J44" s="3">
        <v>160.4</v>
      </c>
      <c r="K44" s="3">
        <v>147</v>
      </c>
      <c r="L44" s="3">
        <v>140.80000000000001</v>
      </c>
      <c r="M44" s="3">
        <v>154</v>
      </c>
      <c r="N44" s="8">
        <f t="shared" si="0"/>
        <v>135.73134920634922</v>
      </c>
      <c r="O44" s="8">
        <f t="shared" si="1"/>
        <v>16.5492211324907</v>
      </c>
    </row>
    <row r="45" spans="1:15" x14ac:dyDescent="0.25">
      <c r="A45">
        <v>24</v>
      </c>
      <c r="B45" s="3">
        <v>133.66666666666666</v>
      </c>
      <c r="C45" s="3">
        <v>117.9</v>
      </c>
      <c r="D45" s="3">
        <v>119.58333333333333</v>
      </c>
      <c r="E45" s="3">
        <v>137.88888888888889</v>
      </c>
      <c r="F45" s="3">
        <v>139.5</v>
      </c>
      <c r="G45" s="3">
        <v>134.44444444444446</v>
      </c>
      <c r="H45" s="3">
        <v>152.36363636363637</v>
      </c>
      <c r="I45" s="3">
        <v>105.5</v>
      </c>
      <c r="J45" s="3">
        <v>161.9</v>
      </c>
      <c r="K45" s="3">
        <v>148</v>
      </c>
      <c r="L45" s="3">
        <v>142.19999999999999</v>
      </c>
      <c r="M45" s="3">
        <v>152.25</v>
      </c>
      <c r="N45" s="8">
        <f t="shared" si="0"/>
        <v>137.09974747474749</v>
      </c>
      <c r="O45" s="8">
        <f t="shared" si="1"/>
        <v>16.297285898278808</v>
      </c>
    </row>
    <row r="46" spans="1:15" x14ac:dyDescent="0.25">
      <c r="A46">
        <v>24.25</v>
      </c>
      <c r="B46" s="3">
        <v>135</v>
      </c>
      <c r="C46" s="3">
        <v>119.14285714285714</v>
      </c>
      <c r="D46" s="3">
        <v>120.625</v>
      </c>
      <c r="E46" s="3">
        <v>138.6</v>
      </c>
      <c r="F46" s="3">
        <v>140.66666666666666</v>
      </c>
      <c r="G46" s="3">
        <v>136.33333333333334</v>
      </c>
      <c r="H46" s="3">
        <v>154</v>
      </c>
      <c r="I46" s="3">
        <v>106.57142857142857</v>
      </c>
      <c r="J46" s="3">
        <v>165</v>
      </c>
      <c r="K46" s="3">
        <v>150</v>
      </c>
      <c r="L46" s="3">
        <v>145.28571428571428</v>
      </c>
      <c r="M46" s="3">
        <v>154</v>
      </c>
      <c r="N46" s="8">
        <f t="shared" si="0"/>
        <v>138.76874999999998</v>
      </c>
      <c r="O46" s="8">
        <f t="shared" si="1"/>
        <v>16.775188297459607</v>
      </c>
    </row>
    <row r="47" spans="1:15" x14ac:dyDescent="0.25">
      <c r="A47">
        <v>24.5</v>
      </c>
      <c r="B47" s="3">
        <v>137</v>
      </c>
      <c r="C47" s="3">
        <v>120</v>
      </c>
      <c r="D47" s="3">
        <v>123.14285714285714</v>
      </c>
      <c r="E47" s="3">
        <v>140.14285714285714</v>
      </c>
      <c r="F47" s="3">
        <v>142</v>
      </c>
      <c r="G47" s="3">
        <v>137.71428571428572</v>
      </c>
      <c r="H47" s="3">
        <v>156</v>
      </c>
      <c r="I47" s="3">
        <v>107.83333333333333</v>
      </c>
      <c r="J47" s="3">
        <v>167</v>
      </c>
      <c r="K47" s="3">
        <v>150.66666666666666</v>
      </c>
      <c r="L47" s="3">
        <v>146.71428571428572</v>
      </c>
      <c r="M47" s="3">
        <v>154.4</v>
      </c>
      <c r="N47" s="8">
        <f t="shared" si="0"/>
        <v>140.21785714285716</v>
      </c>
      <c r="O47" s="8">
        <f t="shared" si="1"/>
        <v>16.754246347294707</v>
      </c>
    </row>
    <row r="48" spans="1:15" x14ac:dyDescent="0.25">
      <c r="A48">
        <v>24.75</v>
      </c>
      <c r="B48" s="3">
        <v>138.11111111111111</v>
      </c>
      <c r="C48" s="3">
        <v>120.88888888888889</v>
      </c>
      <c r="D48" s="3">
        <v>124.46153846153847</v>
      </c>
      <c r="E48" s="3">
        <v>141.77777777777777</v>
      </c>
      <c r="F48" s="3">
        <v>143.88888888888889</v>
      </c>
      <c r="G48" s="3">
        <v>139.11111111111111</v>
      </c>
      <c r="H48" s="3">
        <v>157.63636363636363</v>
      </c>
      <c r="I48" s="3">
        <v>108.81818181818181</v>
      </c>
      <c r="J48" s="3">
        <v>169</v>
      </c>
      <c r="K48" s="3">
        <v>152</v>
      </c>
      <c r="L48" s="3">
        <v>147.44444444444446</v>
      </c>
      <c r="M48" s="3">
        <v>156</v>
      </c>
      <c r="N48" s="8">
        <f t="shared" si="0"/>
        <v>141.59485884485886</v>
      </c>
      <c r="O48" s="8">
        <f t="shared" si="1"/>
        <v>16.998834970497391</v>
      </c>
    </row>
    <row r="49" spans="1:15" x14ac:dyDescent="0.25">
      <c r="A49">
        <v>25</v>
      </c>
      <c r="B49" s="3">
        <v>140.16666666666666</v>
      </c>
      <c r="C49" s="3">
        <v>123</v>
      </c>
      <c r="D49" s="3">
        <v>125.57142857142857</v>
      </c>
      <c r="E49" s="3">
        <v>144.66666666666666</v>
      </c>
      <c r="F49" s="3">
        <v>146.19999999999999</v>
      </c>
      <c r="G49" s="3">
        <v>141</v>
      </c>
      <c r="H49" s="3">
        <v>160</v>
      </c>
      <c r="I49" s="3">
        <v>109.71428571428571</v>
      </c>
      <c r="J49" s="3">
        <v>172</v>
      </c>
      <c r="K49" s="3">
        <v>154</v>
      </c>
      <c r="L49" s="3">
        <v>148.80000000000001</v>
      </c>
      <c r="M49" s="3">
        <v>156</v>
      </c>
      <c r="N49" s="8">
        <f t="shared" si="0"/>
        <v>143.42658730158729</v>
      </c>
      <c r="O49" s="8">
        <f t="shared" si="1"/>
        <v>17.289502102290328</v>
      </c>
    </row>
    <row r="50" spans="1:15" x14ac:dyDescent="0.25">
      <c r="A50">
        <v>25.25</v>
      </c>
      <c r="B50" s="3">
        <v>141</v>
      </c>
      <c r="C50" s="3">
        <v>123.44444444444444</v>
      </c>
      <c r="D50" s="3">
        <v>127.83333333333333</v>
      </c>
      <c r="E50" s="3">
        <v>145</v>
      </c>
      <c r="F50" s="3">
        <v>147.14285714285714</v>
      </c>
      <c r="G50" s="3">
        <v>142.25</v>
      </c>
      <c r="H50" s="3">
        <v>162</v>
      </c>
      <c r="I50" s="3">
        <v>110.16666666666667</v>
      </c>
      <c r="J50" s="3">
        <v>172.85714285714286</v>
      </c>
      <c r="K50" s="3">
        <v>154</v>
      </c>
      <c r="L50" s="3">
        <v>150.44444444444446</v>
      </c>
      <c r="M50" s="3">
        <v>157.81818181818181</v>
      </c>
      <c r="N50" s="8">
        <f t="shared" si="0"/>
        <v>144.49642255892257</v>
      </c>
      <c r="O50" s="8">
        <f t="shared" si="1"/>
        <v>17.419364755468823</v>
      </c>
    </row>
    <row r="51" spans="1:15" x14ac:dyDescent="0.25">
      <c r="A51">
        <v>25.5</v>
      </c>
      <c r="B51" s="3">
        <v>143</v>
      </c>
      <c r="C51" s="3">
        <v>124.57142857142857</v>
      </c>
      <c r="D51" s="3">
        <v>130</v>
      </c>
      <c r="E51" s="3">
        <v>143.5</v>
      </c>
      <c r="F51" s="3">
        <v>149.11111111111111</v>
      </c>
      <c r="G51" s="3">
        <v>144.19999999999999</v>
      </c>
      <c r="H51" s="7">
        <v>162</v>
      </c>
      <c r="I51" s="3">
        <v>110.7</v>
      </c>
      <c r="J51" s="3">
        <v>175.5</v>
      </c>
      <c r="K51" s="3">
        <v>155.4</v>
      </c>
      <c r="L51" s="3">
        <v>152</v>
      </c>
      <c r="M51" s="3">
        <v>160</v>
      </c>
      <c r="N51" s="8">
        <f t="shared" si="0"/>
        <v>145.83187830687831</v>
      </c>
      <c r="O51" s="8">
        <f t="shared" si="1"/>
        <v>17.673075327819667</v>
      </c>
    </row>
    <row r="52" spans="1:15" x14ac:dyDescent="0.25">
      <c r="A52">
        <v>25.75</v>
      </c>
      <c r="B52" s="3">
        <v>144.66666666666666</v>
      </c>
      <c r="C52" s="3">
        <v>125</v>
      </c>
      <c r="D52" s="3">
        <v>131</v>
      </c>
      <c r="E52" s="3">
        <v>143.42857142857142</v>
      </c>
      <c r="F52" s="3">
        <v>150</v>
      </c>
      <c r="G52" s="3">
        <v>145</v>
      </c>
      <c r="H52" s="3">
        <v>155.25</v>
      </c>
      <c r="I52" s="3">
        <v>111</v>
      </c>
      <c r="J52" s="3">
        <v>178</v>
      </c>
      <c r="K52" s="3">
        <v>156</v>
      </c>
      <c r="L52" s="3">
        <v>152.33333333333334</v>
      </c>
      <c r="M52" s="3">
        <v>159.5</v>
      </c>
      <c r="N52" s="8">
        <f t="shared" si="0"/>
        <v>145.93154761904762</v>
      </c>
      <c r="O52" s="8">
        <f t="shared" si="1"/>
        <v>17.446691285808463</v>
      </c>
    </row>
    <row r="53" spans="1:15" x14ac:dyDescent="0.25">
      <c r="A53">
        <v>26</v>
      </c>
      <c r="B53" s="3">
        <v>145.22222222222223</v>
      </c>
      <c r="C53" s="3">
        <v>126.4</v>
      </c>
      <c r="D53" s="3">
        <v>132.30769230769232</v>
      </c>
      <c r="E53" s="7">
        <v>145.19999999999999</v>
      </c>
      <c r="F53" s="3">
        <v>152</v>
      </c>
      <c r="G53" s="3">
        <v>146.75</v>
      </c>
      <c r="H53" s="3">
        <v>152.85714285714286</v>
      </c>
      <c r="I53" s="3">
        <v>110.85714285714286</v>
      </c>
      <c r="J53" s="3">
        <v>180</v>
      </c>
      <c r="K53" s="3">
        <v>156</v>
      </c>
      <c r="L53" s="3">
        <v>154</v>
      </c>
      <c r="M53" s="3">
        <v>160</v>
      </c>
      <c r="N53" s="8">
        <f t="shared" si="0"/>
        <v>146.79951668701668</v>
      </c>
      <c r="O53" s="8">
        <f t="shared" si="1"/>
        <v>17.580507856314146</v>
      </c>
    </row>
    <row r="54" spans="1:15" x14ac:dyDescent="0.25">
      <c r="A54">
        <v>26.25</v>
      </c>
      <c r="B54" s="3">
        <v>146.14285714285714</v>
      </c>
      <c r="C54" s="3">
        <v>128.16666666666666</v>
      </c>
      <c r="D54" s="3">
        <v>134.25</v>
      </c>
      <c r="E54" s="3">
        <v>142</v>
      </c>
      <c r="F54" s="3">
        <v>153.6</v>
      </c>
      <c r="G54" s="3">
        <v>147.45454545454547</v>
      </c>
      <c r="H54" s="3">
        <v>153.4</v>
      </c>
      <c r="I54" s="3">
        <v>110.54545454545455</v>
      </c>
      <c r="J54" s="3">
        <v>181.2</v>
      </c>
      <c r="K54" s="3">
        <v>156.57142857142858</v>
      </c>
      <c r="L54" s="3">
        <v>154.5</v>
      </c>
      <c r="M54" s="3">
        <v>160.5</v>
      </c>
      <c r="N54" s="8">
        <f t="shared" si="0"/>
        <v>147.3609126984127</v>
      </c>
      <c r="O54" s="8">
        <f t="shared" si="1"/>
        <v>17.722203031988162</v>
      </c>
    </row>
    <row r="55" spans="1:15" x14ac:dyDescent="0.25">
      <c r="A55">
        <v>26.5</v>
      </c>
      <c r="B55" s="3">
        <v>147</v>
      </c>
      <c r="C55" s="3">
        <v>129</v>
      </c>
      <c r="D55" s="3">
        <v>135.22222222222223</v>
      </c>
      <c r="E55" s="3">
        <v>144.5</v>
      </c>
      <c r="F55" s="3">
        <v>154.28571428571428</v>
      </c>
      <c r="G55" s="3">
        <v>148</v>
      </c>
      <c r="H55" s="3">
        <v>154.5</v>
      </c>
      <c r="I55" s="3">
        <v>110.875</v>
      </c>
      <c r="J55" s="3">
        <v>182</v>
      </c>
      <c r="K55" s="7">
        <v>158</v>
      </c>
      <c r="L55" s="3">
        <v>152.66666666666666</v>
      </c>
      <c r="M55" s="3">
        <v>161</v>
      </c>
      <c r="N55" s="8">
        <f t="shared" si="0"/>
        <v>148.08746693121694</v>
      </c>
      <c r="O55" s="8">
        <f t="shared" si="1"/>
        <v>17.694974649289563</v>
      </c>
    </row>
    <row r="56" spans="1:15" x14ac:dyDescent="0.25">
      <c r="A56">
        <v>26.75</v>
      </c>
      <c r="B56" s="3">
        <v>147.125</v>
      </c>
      <c r="C56" s="3">
        <v>130.4</v>
      </c>
      <c r="D56" s="3">
        <v>136.69230769230768</v>
      </c>
      <c r="E56" s="3">
        <v>144.5</v>
      </c>
      <c r="F56" s="3">
        <v>155.33333333333334</v>
      </c>
      <c r="G56" s="3">
        <v>148.72727272727272</v>
      </c>
      <c r="H56" s="3">
        <v>156.18181818181819</v>
      </c>
      <c r="I56" s="3">
        <v>110.90909090909091</v>
      </c>
      <c r="J56" s="3">
        <v>184.33333333333334</v>
      </c>
      <c r="K56" s="3">
        <v>157.77777777777777</v>
      </c>
      <c r="L56" s="3">
        <v>154.28571428571428</v>
      </c>
      <c r="M56" s="7">
        <v>161.14285714285714</v>
      </c>
      <c r="N56" s="8">
        <f t="shared" si="0"/>
        <v>148.95070878195878</v>
      </c>
      <c r="O56" s="8">
        <f t="shared" si="1"/>
        <v>18.001865309305785</v>
      </c>
    </row>
    <row r="57" spans="1:15" x14ac:dyDescent="0.25">
      <c r="A57">
        <v>27</v>
      </c>
      <c r="B57" s="3">
        <v>147.28571428571428</v>
      </c>
      <c r="C57" s="3">
        <v>131.5</v>
      </c>
      <c r="D57" s="3">
        <v>138</v>
      </c>
      <c r="E57" s="3">
        <v>144.5</v>
      </c>
      <c r="F57" s="3">
        <v>156</v>
      </c>
      <c r="G57" s="3">
        <v>149.75</v>
      </c>
      <c r="H57" s="3">
        <v>157.25</v>
      </c>
      <c r="I57" s="3">
        <v>111</v>
      </c>
      <c r="J57" s="3">
        <v>185</v>
      </c>
      <c r="K57" s="3">
        <v>156.57142857142858</v>
      </c>
      <c r="L57" s="3">
        <v>156.88888888888889</v>
      </c>
      <c r="M57" s="3">
        <v>159.5</v>
      </c>
      <c r="N57" s="8">
        <f t="shared" si="0"/>
        <v>149.43716931216932</v>
      </c>
      <c r="O57" s="8">
        <f t="shared" si="1"/>
        <v>17.928092404566989</v>
      </c>
    </row>
    <row r="58" spans="1:15" x14ac:dyDescent="0.25">
      <c r="A58">
        <v>27.25</v>
      </c>
      <c r="B58" s="3">
        <v>147.83333333333334</v>
      </c>
      <c r="C58" s="3">
        <v>132.66666666666666</v>
      </c>
      <c r="D58" s="3">
        <v>139.11111111111111</v>
      </c>
      <c r="E58" s="3">
        <v>144.25</v>
      </c>
      <c r="F58" s="3">
        <v>156</v>
      </c>
      <c r="G58" s="3">
        <v>148.33333333333334</v>
      </c>
      <c r="H58" s="3">
        <v>158.33333333333334</v>
      </c>
      <c r="I58" s="3">
        <v>110.2</v>
      </c>
      <c r="J58" s="3">
        <v>187</v>
      </c>
      <c r="K58" s="3">
        <v>156</v>
      </c>
      <c r="L58" s="7">
        <v>157</v>
      </c>
      <c r="M58" s="3">
        <v>158</v>
      </c>
      <c r="N58" s="9">
        <f t="shared" si="0"/>
        <v>149.56064814814815</v>
      </c>
      <c r="O58" s="8">
        <f t="shared" si="1"/>
        <v>18.252559351670932</v>
      </c>
    </row>
    <row r="59" spans="1:15" x14ac:dyDescent="0.25">
      <c r="A59">
        <v>27.5</v>
      </c>
      <c r="B59" s="3">
        <v>148</v>
      </c>
      <c r="C59" s="3">
        <v>134.36363636363637</v>
      </c>
      <c r="D59" s="3">
        <v>140.53846153846155</v>
      </c>
      <c r="E59" s="3">
        <v>143.80000000000001</v>
      </c>
      <c r="F59" s="3">
        <v>156</v>
      </c>
      <c r="G59" s="3">
        <v>148.54545454545453</v>
      </c>
      <c r="H59" s="3">
        <v>158.72727272727272</v>
      </c>
      <c r="I59" s="3">
        <v>110.75</v>
      </c>
      <c r="J59" s="3">
        <v>188</v>
      </c>
      <c r="K59" s="3">
        <v>155.19999999999999</v>
      </c>
      <c r="L59" s="3">
        <v>156.90909090909091</v>
      </c>
      <c r="M59" s="3">
        <v>153.75</v>
      </c>
      <c r="N59" s="8">
        <f t="shared" si="0"/>
        <v>149.54865967365967</v>
      </c>
      <c r="O59" s="8">
        <f t="shared" si="1"/>
        <v>17.99417483942851</v>
      </c>
    </row>
    <row r="60" spans="1:15" x14ac:dyDescent="0.25">
      <c r="A60">
        <v>27.75</v>
      </c>
      <c r="B60" s="3">
        <v>148</v>
      </c>
      <c r="C60" s="3">
        <v>135.5</v>
      </c>
      <c r="D60" s="3">
        <v>141</v>
      </c>
      <c r="E60" s="3">
        <v>145</v>
      </c>
      <c r="F60" s="7">
        <v>156</v>
      </c>
      <c r="G60" s="3">
        <v>150</v>
      </c>
      <c r="H60" s="3">
        <v>160.25</v>
      </c>
      <c r="I60" s="3">
        <v>110.71428571428571</v>
      </c>
      <c r="J60" s="3">
        <v>188</v>
      </c>
      <c r="K60" s="3">
        <v>154.4</v>
      </c>
      <c r="L60" s="3">
        <v>155.42857142857142</v>
      </c>
      <c r="M60" s="3">
        <v>150</v>
      </c>
      <c r="N60" s="8">
        <f t="shared" si="0"/>
        <v>149.52440476190478</v>
      </c>
      <c r="O60" s="8">
        <f t="shared" si="1"/>
        <v>17.824383056333129</v>
      </c>
    </row>
    <row r="61" spans="1:15" x14ac:dyDescent="0.25">
      <c r="A61">
        <v>28</v>
      </c>
      <c r="B61" s="3">
        <v>148</v>
      </c>
      <c r="C61" s="3">
        <v>137</v>
      </c>
      <c r="D61" s="3">
        <v>142.14285714285714</v>
      </c>
      <c r="E61" s="3">
        <v>143.25</v>
      </c>
      <c r="F61" s="3">
        <v>155.16666666666666</v>
      </c>
      <c r="G61" s="3">
        <v>150</v>
      </c>
      <c r="H61" s="3">
        <v>160.28571428571428</v>
      </c>
      <c r="I61" s="3">
        <v>110.5</v>
      </c>
      <c r="J61" s="7">
        <v>188</v>
      </c>
      <c r="K61" s="3">
        <v>153.71428571428572</v>
      </c>
      <c r="L61" s="3">
        <v>153.5</v>
      </c>
      <c r="M61" s="3">
        <v>134</v>
      </c>
      <c r="N61" s="8">
        <f t="shared" si="0"/>
        <v>147.96329365079364</v>
      </c>
      <c r="O61" s="8">
        <f t="shared" si="1"/>
        <v>18.21414385985371</v>
      </c>
    </row>
    <row r="62" spans="1:15" x14ac:dyDescent="0.25">
      <c r="A62">
        <v>28.25</v>
      </c>
      <c r="B62" s="3">
        <v>148</v>
      </c>
      <c r="C62" s="3">
        <v>137.90909090909091</v>
      </c>
      <c r="D62" s="3">
        <v>143</v>
      </c>
      <c r="E62" s="3">
        <v>141.63636363636363</v>
      </c>
      <c r="F62" s="3">
        <v>153.33333333333334</v>
      </c>
      <c r="G62" s="3">
        <v>150</v>
      </c>
      <c r="H62" s="3">
        <v>160.18181818181819</v>
      </c>
      <c r="I62" s="3">
        <v>111.08333333333333</v>
      </c>
      <c r="J62" s="3">
        <v>185.6</v>
      </c>
      <c r="K62" s="3">
        <v>151.4</v>
      </c>
      <c r="L62" s="3">
        <v>150.5</v>
      </c>
      <c r="M62" s="3">
        <v>123</v>
      </c>
      <c r="N62" s="8">
        <f t="shared" si="0"/>
        <v>146.30366161616161</v>
      </c>
      <c r="O62" s="8">
        <f t="shared" si="1"/>
        <v>18.421931010068338</v>
      </c>
    </row>
    <row r="63" spans="1:15" x14ac:dyDescent="0.25">
      <c r="A63">
        <v>28.5</v>
      </c>
      <c r="B63" s="3">
        <v>148</v>
      </c>
      <c r="C63" s="3">
        <v>139.25</v>
      </c>
      <c r="D63" s="3">
        <v>143.19999999999999</v>
      </c>
      <c r="E63" s="3">
        <v>140.66666666666666</v>
      </c>
      <c r="F63" s="3">
        <v>153.19999999999999</v>
      </c>
      <c r="G63" s="3">
        <v>150</v>
      </c>
      <c r="H63" s="3">
        <v>160</v>
      </c>
      <c r="I63" s="3">
        <v>111</v>
      </c>
      <c r="J63" s="3">
        <v>184</v>
      </c>
      <c r="K63" s="3">
        <v>150.28571428571428</v>
      </c>
      <c r="L63" s="3">
        <v>147</v>
      </c>
      <c r="M63" s="3">
        <v>113.8</v>
      </c>
      <c r="N63" s="8">
        <f t="shared" si="0"/>
        <v>145.03353174603174</v>
      </c>
      <c r="O63" s="8">
        <f t="shared" si="1"/>
        <v>19.220456812166926</v>
      </c>
    </row>
    <row r="64" spans="1:15" x14ac:dyDescent="0.25">
      <c r="A64">
        <v>28.75</v>
      </c>
      <c r="B64" s="3">
        <v>147.72727272727272</v>
      </c>
      <c r="C64" s="3">
        <v>140</v>
      </c>
      <c r="D64" s="3">
        <v>143.57142857142858</v>
      </c>
      <c r="E64" s="3">
        <v>140.28571428571428</v>
      </c>
      <c r="F64" s="3">
        <v>150.75</v>
      </c>
      <c r="G64" s="7">
        <v>150.22222222222223</v>
      </c>
      <c r="H64" s="3">
        <v>160.88888888888889</v>
      </c>
      <c r="I64" s="3">
        <v>111</v>
      </c>
      <c r="J64" s="3">
        <v>163.42857142857142</v>
      </c>
      <c r="K64" s="3">
        <v>148.57142857142858</v>
      </c>
      <c r="L64" s="3">
        <v>147.42857142857142</v>
      </c>
      <c r="M64" s="3">
        <v>109</v>
      </c>
      <c r="N64" s="8">
        <f t="shared" si="0"/>
        <v>142.73950817700816</v>
      </c>
      <c r="O64" s="8">
        <f t="shared" si="1"/>
        <v>16.837300702617092</v>
      </c>
    </row>
    <row r="65" spans="1:15" x14ac:dyDescent="0.25">
      <c r="A65">
        <v>29</v>
      </c>
      <c r="B65" s="3">
        <v>148</v>
      </c>
      <c r="C65" s="3">
        <v>141</v>
      </c>
      <c r="D65" s="3">
        <v>144.45454545454547</v>
      </c>
      <c r="E65" s="3">
        <v>138.90909090909091</v>
      </c>
      <c r="F65" s="3">
        <v>149.11111111111111</v>
      </c>
      <c r="G65" s="3">
        <v>149.5</v>
      </c>
      <c r="H65" s="3">
        <v>161.33333333333334</v>
      </c>
      <c r="I65" s="3">
        <v>111.61538461538461</v>
      </c>
      <c r="J65" s="3">
        <v>161.11111111111111</v>
      </c>
      <c r="K65" s="3">
        <v>147.81818181818181</v>
      </c>
      <c r="L65" s="3">
        <v>146</v>
      </c>
      <c r="M65" s="3">
        <v>97</v>
      </c>
      <c r="N65" s="8">
        <f t="shared" si="0"/>
        <v>141.32106319606319</v>
      </c>
      <c r="O65" s="8">
        <f t="shared" si="1"/>
        <v>18.807526029481576</v>
      </c>
    </row>
    <row r="66" spans="1:15" x14ac:dyDescent="0.25">
      <c r="A66">
        <v>29.25</v>
      </c>
      <c r="B66" s="3">
        <v>148</v>
      </c>
      <c r="C66" s="3">
        <v>141</v>
      </c>
      <c r="D66" s="3">
        <v>145</v>
      </c>
      <c r="E66" s="3">
        <v>133</v>
      </c>
      <c r="F66" s="3">
        <v>146</v>
      </c>
      <c r="G66" s="3">
        <v>145.33333333333334</v>
      </c>
      <c r="H66" s="3">
        <v>160</v>
      </c>
      <c r="I66" s="3">
        <v>113.44444444444444</v>
      </c>
      <c r="J66" s="3">
        <v>161.42857142857142</v>
      </c>
      <c r="K66" s="3">
        <v>148</v>
      </c>
      <c r="L66" s="3">
        <v>145</v>
      </c>
      <c r="M66" s="3">
        <v>104</v>
      </c>
      <c r="N66" s="8">
        <f t="shared" si="0"/>
        <v>140.85052910052909</v>
      </c>
      <c r="O66" s="8">
        <f t="shared" si="1"/>
        <v>16.906547552966504</v>
      </c>
    </row>
    <row r="67" spans="1:15" x14ac:dyDescent="0.25">
      <c r="A67">
        <v>29.5</v>
      </c>
      <c r="B67" s="3">
        <v>147.58333333333334</v>
      </c>
      <c r="C67" s="7">
        <v>141</v>
      </c>
      <c r="D67" s="7">
        <v>145</v>
      </c>
      <c r="E67" s="3">
        <v>133.5</v>
      </c>
      <c r="F67" s="3">
        <v>143</v>
      </c>
      <c r="G67" s="3">
        <v>142.83333333333334</v>
      </c>
      <c r="H67" s="3">
        <v>160</v>
      </c>
      <c r="I67" s="3">
        <v>112.875</v>
      </c>
      <c r="J67" s="3">
        <v>162</v>
      </c>
      <c r="K67" s="3">
        <v>148</v>
      </c>
      <c r="L67" s="3">
        <v>142.71428571428572</v>
      </c>
      <c r="M67" s="3">
        <v>99.666666666666671</v>
      </c>
      <c r="N67" s="8">
        <f t="shared" si="0"/>
        <v>139.84771825396828</v>
      </c>
      <c r="O67" s="8">
        <f t="shared" si="1"/>
        <v>17.736498565942846</v>
      </c>
    </row>
    <row r="68" spans="1:15" x14ac:dyDescent="0.25">
      <c r="A68">
        <v>29.75</v>
      </c>
      <c r="B68" s="3">
        <v>150</v>
      </c>
      <c r="C68" s="3">
        <v>140.85714285714286</v>
      </c>
      <c r="D68" s="3">
        <v>144.6</v>
      </c>
      <c r="E68" s="3">
        <v>129.5</v>
      </c>
      <c r="F68" s="3">
        <v>138.58333333333334</v>
      </c>
      <c r="G68" s="3">
        <v>146.4</v>
      </c>
      <c r="H68" s="3">
        <v>160</v>
      </c>
      <c r="I68" s="3">
        <v>113.33333333333333</v>
      </c>
      <c r="J68" s="3">
        <v>162</v>
      </c>
      <c r="K68" s="3">
        <v>143.54545454545453</v>
      </c>
      <c r="L68" s="3">
        <v>140.83333333333334</v>
      </c>
      <c r="M68" s="3">
        <v>98.6</v>
      </c>
      <c r="N68" s="8">
        <f>AVERAGE(B68:M68)</f>
        <v>139.02104978354978</v>
      </c>
      <c r="O68" s="8">
        <f>STDEV(B68:M68)</f>
        <v>18.05533746190504</v>
      </c>
    </row>
    <row r="69" spans="1:15" x14ac:dyDescent="0.25">
      <c r="A69">
        <v>30</v>
      </c>
      <c r="B69" s="7">
        <v>150</v>
      </c>
      <c r="C69" s="3">
        <v>140.33333333333334</v>
      </c>
      <c r="D69" s="3">
        <v>143</v>
      </c>
      <c r="E69" s="3">
        <v>120.4</v>
      </c>
      <c r="F69" s="3">
        <v>133.1</v>
      </c>
      <c r="G69" s="3">
        <v>140.25</v>
      </c>
      <c r="H69" s="3">
        <v>160</v>
      </c>
      <c r="I69" s="3">
        <v>114</v>
      </c>
      <c r="J69" s="3">
        <v>162</v>
      </c>
      <c r="K69" s="3">
        <v>134.875</v>
      </c>
      <c r="L69" s="3">
        <v>138.85714285714286</v>
      </c>
      <c r="M69" s="3">
        <v>96.857142857142861</v>
      </c>
      <c r="N69" s="8">
        <f>AVERAGE(B69:M69)</f>
        <v>136.13938492063494</v>
      </c>
      <c r="O69" s="8">
        <f>STDEV(B69:M69)</f>
        <v>18.61321450308596</v>
      </c>
    </row>
    <row r="70" spans="1:15" x14ac:dyDescent="0.25">
      <c r="A70">
        <v>30.25</v>
      </c>
      <c r="B70" s="3">
        <v>147.83333333333334</v>
      </c>
      <c r="C70" s="3">
        <v>138.09090909090909</v>
      </c>
      <c r="D70" s="3">
        <v>137.5</v>
      </c>
      <c r="E70" s="3">
        <v>118.8</v>
      </c>
      <c r="F70" s="3">
        <v>134.19999999999999</v>
      </c>
      <c r="G70" s="3">
        <v>131.33333333333334</v>
      </c>
      <c r="H70" s="3">
        <v>160</v>
      </c>
      <c r="I70" s="3">
        <v>114.33333333333333</v>
      </c>
      <c r="J70" s="3"/>
      <c r="K70" s="3">
        <v>124.66666666666667</v>
      </c>
      <c r="L70" s="3">
        <v>137.5</v>
      </c>
      <c r="M70" s="3">
        <v>95.5</v>
      </c>
      <c r="N70" s="8">
        <f>AVERAGE(B70:M70)</f>
        <v>130.88705234159781</v>
      </c>
      <c r="O70" s="8">
        <f>STDEV(B70:M70)</f>
        <v>17.309915580203306</v>
      </c>
    </row>
    <row r="71" spans="1:15" x14ac:dyDescent="0.25">
      <c r="A71">
        <v>30.5</v>
      </c>
      <c r="B71" s="3">
        <v>146.5</v>
      </c>
      <c r="C71" s="3">
        <v>135</v>
      </c>
      <c r="D71" s="3"/>
      <c r="E71" s="3">
        <v>105.4</v>
      </c>
      <c r="F71" s="3">
        <v>133.1</v>
      </c>
      <c r="G71" s="3"/>
      <c r="H71" s="3">
        <v>158.81818181818181</v>
      </c>
      <c r="I71" s="7">
        <v>115</v>
      </c>
      <c r="J71" s="3"/>
      <c r="K71" s="3"/>
      <c r="L71" s="3">
        <v>136.66666666666666</v>
      </c>
      <c r="M71" s="3"/>
      <c r="N71" s="8">
        <f>AVERAGE(B71:M71)</f>
        <v>132.92640692640691</v>
      </c>
      <c r="O71" s="8">
        <f>STDEV(B71:M71)</f>
        <v>18.03702232103835</v>
      </c>
    </row>
    <row r="72" spans="1:15" x14ac:dyDescent="0.25">
      <c r="A72">
        <v>30.75</v>
      </c>
      <c r="B72" s="3">
        <v>143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8">
        <f>AVERAGE(B72:M72)</f>
        <v>143</v>
      </c>
      <c r="O72" s="8"/>
    </row>
    <row r="73" spans="1:15" x14ac:dyDescent="0.25">
      <c r="B73" s="3">
        <f>MAX(B3:B72)</f>
        <v>150</v>
      </c>
      <c r="C73" s="3">
        <f t="shared" ref="C73:O73" si="2">MAX(C3:C72)</f>
        <v>141</v>
      </c>
      <c r="D73" s="3">
        <f t="shared" si="2"/>
        <v>145</v>
      </c>
      <c r="E73" s="3">
        <f t="shared" si="2"/>
        <v>145.19999999999999</v>
      </c>
      <c r="F73" s="3">
        <f t="shared" si="2"/>
        <v>156</v>
      </c>
      <c r="G73" s="3">
        <f t="shared" si="2"/>
        <v>150.22222222222223</v>
      </c>
      <c r="H73" s="3">
        <f t="shared" si="2"/>
        <v>162</v>
      </c>
      <c r="I73" s="3">
        <f t="shared" si="2"/>
        <v>115</v>
      </c>
      <c r="J73" s="3">
        <f t="shared" si="2"/>
        <v>188</v>
      </c>
      <c r="K73" s="3">
        <f t="shared" si="2"/>
        <v>158</v>
      </c>
      <c r="L73" s="3">
        <f t="shared" si="2"/>
        <v>157</v>
      </c>
      <c r="M73" s="3">
        <f t="shared" si="2"/>
        <v>161.14285714285714</v>
      </c>
      <c r="N73" s="8">
        <f t="shared" si="2"/>
        <v>149.56064814814815</v>
      </c>
      <c r="O73" s="8">
        <f t="shared" si="2"/>
        <v>19.220456812166926</v>
      </c>
    </row>
  </sheetData>
  <mergeCells count="1">
    <mergeCell ref="B1:M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zoomScaleNormal="100" workbookViewId="0">
      <selection activeCell="BC52" sqref="BC52"/>
    </sheetView>
  </sheetViews>
  <sheetFormatPr defaultRowHeight="15" x14ac:dyDescent="0.25"/>
  <cols>
    <col min="1" max="1" width="11.5703125" bestFit="1" customWidth="1"/>
    <col min="2" max="2" width="9.5703125" bestFit="1" customWidth="1"/>
    <col min="3" max="3" width="11.5703125" bestFit="1" customWidth="1"/>
    <col min="4" max="4" width="9.5703125" bestFit="1" customWidth="1"/>
    <col min="5" max="5" width="11.5703125" bestFit="1" customWidth="1"/>
    <col min="6" max="6" width="9.5703125" bestFit="1" customWidth="1"/>
    <col min="7" max="7" width="11.5703125" bestFit="1" customWidth="1"/>
    <col min="8" max="8" width="9.5703125" bestFit="1" customWidth="1"/>
    <col min="9" max="9" width="11.5703125" bestFit="1" customWidth="1"/>
    <col min="10" max="10" width="9.5703125" bestFit="1" customWidth="1"/>
    <col min="11" max="11" width="11.5703125" bestFit="1" customWidth="1"/>
    <col min="12" max="12" width="9.5703125" bestFit="1" customWidth="1"/>
    <col min="13" max="13" width="11.5703125" bestFit="1" customWidth="1"/>
    <col min="14" max="14" width="9.5703125" bestFit="1" customWidth="1"/>
    <col min="15" max="15" width="11.5703125" bestFit="1" customWidth="1"/>
    <col min="16" max="16" width="9.5703125" bestFit="1" customWidth="1"/>
    <col min="17" max="17" width="11.5703125" bestFit="1" customWidth="1"/>
    <col min="18" max="18" width="9.5703125" bestFit="1" customWidth="1"/>
    <col min="19" max="19" width="11.5703125" bestFit="1" customWidth="1"/>
    <col min="20" max="20" width="9.5703125" bestFit="1" customWidth="1"/>
    <col min="21" max="21" width="11.5703125" bestFit="1" customWidth="1"/>
    <col min="22" max="22" width="9.5703125" bestFit="1" customWidth="1"/>
    <col min="23" max="23" width="11.5703125" bestFit="1" customWidth="1"/>
    <col min="24" max="24" width="9.5703125" bestFit="1" customWidth="1"/>
    <col min="27" max="27" width="21.5703125" bestFit="1" customWidth="1"/>
    <col min="28" max="28" width="15.85546875" bestFit="1" customWidth="1"/>
  </cols>
  <sheetData>
    <row r="1" spans="1:30" x14ac:dyDescent="0.25">
      <c r="A1" s="10" t="s">
        <v>0</v>
      </c>
      <c r="B1" s="10"/>
      <c r="C1" s="10" t="s">
        <v>1</v>
      </c>
      <c r="D1" s="10"/>
      <c r="E1" s="10" t="s">
        <v>2</v>
      </c>
      <c r="F1" s="10"/>
      <c r="G1" s="10" t="s">
        <v>3</v>
      </c>
      <c r="H1" s="10"/>
      <c r="I1" s="10" t="s">
        <v>4</v>
      </c>
      <c r="J1" s="10"/>
      <c r="K1" s="10" t="s">
        <v>5</v>
      </c>
      <c r="L1" s="10"/>
      <c r="M1" s="10" t="s">
        <v>6</v>
      </c>
      <c r="N1" s="10"/>
      <c r="O1" s="10" t="s">
        <v>7</v>
      </c>
      <c r="P1" s="10"/>
      <c r="Q1" s="10" t="s">
        <v>8</v>
      </c>
      <c r="R1" s="10"/>
      <c r="S1" s="10" t="s">
        <v>9</v>
      </c>
      <c r="T1" s="10"/>
      <c r="U1" s="10" t="s">
        <v>10</v>
      </c>
      <c r="V1" s="10"/>
      <c r="W1" s="10" t="s">
        <v>11</v>
      </c>
      <c r="X1" s="10"/>
      <c r="Y1" s="10" t="s">
        <v>24</v>
      </c>
      <c r="Z1" s="10"/>
      <c r="AA1" s="10" t="s">
        <v>23</v>
      </c>
      <c r="AB1" s="10"/>
    </row>
    <row r="2" spans="1:30" x14ac:dyDescent="0.25">
      <c r="A2" t="s">
        <v>13</v>
      </c>
      <c r="B2" s="2" t="s">
        <v>14</v>
      </c>
      <c r="C2" t="s">
        <v>13</v>
      </c>
      <c r="D2" s="2" t="s">
        <v>14</v>
      </c>
      <c r="E2" t="s">
        <v>13</v>
      </c>
      <c r="F2" s="2" t="s">
        <v>14</v>
      </c>
      <c r="G2" t="s">
        <v>13</v>
      </c>
      <c r="H2" s="2" t="s">
        <v>14</v>
      </c>
      <c r="I2" t="s">
        <v>13</v>
      </c>
      <c r="J2" s="2" t="s">
        <v>14</v>
      </c>
      <c r="K2" t="s">
        <v>13</v>
      </c>
      <c r="L2" s="2" t="s">
        <v>14</v>
      </c>
      <c r="M2" t="s">
        <v>13</v>
      </c>
      <c r="N2" s="2" t="s">
        <v>14</v>
      </c>
      <c r="O2" t="s">
        <v>13</v>
      </c>
      <c r="P2" s="2" t="s">
        <v>14</v>
      </c>
      <c r="Q2" t="s">
        <v>13</v>
      </c>
      <c r="R2" s="2" t="s">
        <v>14</v>
      </c>
      <c r="S2" t="s">
        <v>13</v>
      </c>
      <c r="T2" s="2" t="s">
        <v>14</v>
      </c>
      <c r="U2" t="s">
        <v>13</v>
      </c>
      <c r="V2" s="2" t="s">
        <v>14</v>
      </c>
      <c r="W2" t="s">
        <v>13</v>
      </c>
      <c r="X2" s="2" t="s">
        <v>14</v>
      </c>
      <c r="Y2">
        <v>13.5</v>
      </c>
      <c r="Z2">
        <v>4.2</v>
      </c>
      <c r="AA2" t="s">
        <v>21</v>
      </c>
      <c r="AB2" s="2" t="s">
        <v>22</v>
      </c>
    </row>
    <row r="3" spans="1:30" x14ac:dyDescent="0.25">
      <c r="A3" s="3">
        <v>3.4885749171463463</v>
      </c>
      <c r="B3" s="3">
        <v>3.9572823290132639</v>
      </c>
      <c r="C3" s="3">
        <v>3.485535029627048</v>
      </c>
      <c r="D3" s="3">
        <v>4.1140673945183046</v>
      </c>
      <c r="E3" s="3">
        <v>3.4764470710933426</v>
      </c>
      <c r="F3" s="3">
        <v>4.1059487794338239</v>
      </c>
      <c r="G3" s="3">
        <v>3.485535029627048</v>
      </c>
      <c r="H3" s="3">
        <v>4.3026852465456784</v>
      </c>
      <c r="I3" s="3">
        <v>3.4674063800277395</v>
      </c>
      <c r="J3" s="3">
        <v>4.2355395964504972</v>
      </c>
      <c r="K3" s="3">
        <v>3.485535029627048</v>
      </c>
      <c r="L3" s="3">
        <v>4.0028941168218353</v>
      </c>
      <c r="M3" s="3">
        <v>3.4885749171463463</v>
      </c>
      <c r="N3" s="3">
        <v>4.2062008509747493</v>
      </c>
      <c r="O3" s="3">
        <v>3.485535029627048</v>
      </c>
      <c r="P3" s="3">
        <v>3.816777748368775</v>
      </c>
      <c r="Q3" s="3">
        <v>3.485535029627048</v>
      </c>
      <c r="R3" s="3">
        <v>4.2068723167583038</v>
      </c>
      <c r="S3" s="3">
        <v>3.485535029627048</v>
      </c>
      <c r="T3" s="3">
        <v>4.2091873447073631</v>
      </c>
      <c r="U3" s="3">
        <v>3.485535029627048</v>
      </c>
      <c r="V3" s="3">
        <v>4.1600949518783956</v>
      </c>
      <c r="W3" s="3">
        <v>3.485535029627048</v>
      </c>
      <c r="X3" s="3">
        <v>4.4399446824811797</v>
      </c>
      <c r="Y3">
        <v>13.75</v>
      </c>
      <c r="Z3" s="3">
        <v>4.2</v>
      </c>
      <c r="AA3" s="3">
        <f>AVERAGE(A3,C3,E3,G3,I3,K3,M3,O3,Q3,S3,U3,W3)</f>
        <v>3.4837736268691799</v>
      </c>
      <c r="AB3" s="3">
        <f>AVERAGE(B3,D3,F3,H3,J3,L3,N3,P3,R3,T3,V3,X3)</f>
        <v>4.1464579464960138</v>
      </c>
      <c r="AC3" s="3">
        <f t="shared" ref="AC3:AC34" si="0">STDEV(C3,E3,G3,I3,K3,M3,O3,Q3,S3,U3,W3,Y3)</f>
        <v>2.9637359151360898</v>
      </c>
      <c r="AD3">
        <f>LN(AC3)</f>
        <v>1.0864506060069665</v>
      </c>
    </row>
    <row r="4" spans="1:30" x14ac:dyDescent="0.25">
      <c r="A4" s="3">
        <v>3.485535029627048</v>
      </c>
      <c r="B4" s="3">
        <v>3.9829855742383771</v>
      </c>
      <c r="C4" s="3">
        <v>3.4825004353125544</v>
      </c>
      <c r="D4" s="3">
        <v>4.1344010555912547</v>
      </c>
      <c r="E4" s="3">
        <v>3.4734282737061482</v>
      </c>
      <c r="F4" s="3">
        <v>4.1260484670169362</v>
      </c>
      <c r="G4" s="3">
        <v>3.4825004353125544</v>
      </c>
      <c r="H4" s="3">
        <v>4.3138817142045802</v>
      </c>
      <c r="I4" s="3">
        <v>3.4644032565390614</v>
      </c>
      <c r="J4" s="3">
        <v>4.2578547154786186</v>
      </c>
      <c r="K4" s="3">
        <v>3.4825004353125544</v>
      </c>
      <c r="L4" s="3">
        <v>4.028656191059131</v>
      </c>
      <c r="M4" s="3">
        <v>3.485535029627048</v>
      </c>
      <c r="N4" s="3">
        <v>4.2285276557597413</v>
      </c>
      <c r="O4" s="3">
        <v>3.4825004353125544</v>
      </c>
      <c r="P4" s="3">
        <v>3.842582105321668</v>
      </c>
      <c r="Q4" s="3">
        <v>3.4825004353125544</v>
      </c>
      <c r="R4" s="3">
        <v>4.2330551792707283</v>
      </c>
      <c r="S4" s="3">
        <v>3.4825004353125544</v>
      </c>
      <c r="T4" s="3">
        <v>4.2339570252890972</v>
      </c>
      <c r="U4" s="3">
        <v>3.4825004353125544</v>
      </c>
      <c r="V4" s="3">
        <v>4.1819460624076967</v>
      </c>
      <c r="W4" s="3">
        <v>3.4825004353125544</v>
      </c>
      <c r="X4" s="3">
        <v>4.4439237159801621</v>
      </c>
      <c r="Y4">
        <v>14</v>
      </c>
      <c r="Z4" s="3">
        <v>4.2</v>
      </c>
      <c r="AA4" s="3">
        <f>AVERAGE(A4,C4,E4,G4,I4,K4,M4,O4,Q4,S4,U4,W4)</f>
        <v>3.4807420893333116</v>
      </c>
      <c r="AB4" s="3">
        <f>AVERAGE(B4,D4,F4,H4,J4,L4,N4,P4,R4,T4,V4,X4)</f>
        <v>4.1673182884681657</v>
      </c>
      <c r="AC4" s="3">
        <f t="shared" si="0"/>
        <v>3.0367794545682725</v>
      </c>
      <c r="AD4">
        <f t="shared" ref="AD4:AD67" si="1">LN(AC4)</f>
        <v>1.1107975639233203</v>
      </c>
    </row>
    <row r="5" spans="1:30" x14ac:dyDescent="0.25">
      <c r="A5" s="3">
        <v>3.4825004353125544</v>
      </c>
      <c r="B5" s="3">
        <v>4.0086440636821443</v>
      </c>
      <c r="C5" s="3">
        <v>3.4794711203897006</v>
      </c>
      <c r="D5" s="3">
        <v>4.1546993414709661</v>
      </c>
      <c r="E5" s="3">
        <v>3.4704147145583901</v>
      </c>
      <c r="F5" s="3">
        <v>4.1461132774742744</v>
      </c>
      <c r="G5" s="3">
        <v>3.4794711203897006</v>
      </c>
      <c r="H5" s="3">
        <v>4.3250587029705461</v>
      </c>
      <c r="I5" s="3">
        <v>3.4614053305642094</v>
      </c>
      <c r="J5" s="3">
        <v>4.2801312136707601</v>
      </c>
      <c r="K5" s="3">
        <v>3.4794711203897006</v>
      </c>
      <c r="L5" s="3">
        <v>4.0543734460997705</v>
      </c>
      <c r="M5" s="3">
        <v>3.4825004353125544</v>
      </c>
      <c r="N5" s="3">
        <v>4.250815583991038</v>
      </c>
      <c r="O5" s="3">
        <v>3.4794711203897006</v>
      </c>
      <c r="P5" s="3">
        <v>3.8683415695171597</v>
      </c>
      <c r="Q5" s="3">
        <v>3.4794711203897006</v>
      </c>
      <c r="R5" s="3">
        <v>4.2591924905261713</v>
      </c>
      <c r="S5" s="3">
        <v>3.4794711203897006</v>
      </c>
      <c r="T5" s="3">
        <v>4.2586836131767072</v>
      </c>
      <c r="U5" s="3">
        <v>3.4794711203897006</v>
      </c>
      <c r="V5" s="3">
        <v>4.2037591577829794</v>
      </c>
      <c r="W5" s="3">
        <v>3.4794711203897006</v>
      </c>
      <c r="X5" s="3">
        <v>4.4478958270130704</v>
      </c>
      <c r="Y5">
        <v>14.25</v>
      </c>
      <c r="Z5" s="3">
        <v>4.3</v>
      </c>
      <c r="AA5" s="3">
        <f t="shared" ref="AA5:AB68" si="2">AVERAGE(A5,C5,E5,G5,I5,K5,M5,O5,Q5,S5,U5,W5)</f>
        <v>3.4777158232387766</v>
      </c>
      <c r="AB5" s="3">
        <f t="shared" ref="AB5:AB36" si="3">AVERAGE(B5,D5,F5,H5,J5,L5,N5,P5,R5,T5,V5,X5)</f>
        <v>4.1881423572812979</v>
      </c>
      <c r="AC5" s="3">
        <f t="shared" si="0"/>
        <v>3.1098214801830681</v>
      </c>
      <c r="AD5">
        <f t="shared" si="1"/>
        <v>1.1345653226731962</v>
      </c>
    </row>
    <row r="6" spans="1:30" x14ac:dyDescent="0.25">
      <c r="A6" s="3">
        <v>3.4794711203897006</v>
      </c>
      <c r="B6" s="3">
        <v>4.0342579141394062</v>
      </c>
      <c r="C6" s="3">
        <v>3.4764470710933426</v>
      </c>
      <c r="D6" s="3">
        <v>4.1749623443924264</v>
      </c>
      <c r="E6" s="3">
        <v>3.4674063800277395</v>
      </c>
      <c r="F6" s="3">
        <v>4.1661433015057199</v>
      </c>
      <c r="G6" s="3">
        <v>3.4764470710933426</v>
      </c>
      <c r="H6" s="3">
        <v>4.3362162636315809</v>
      </c>
      <c r="I6" s="3">
        <v>3.4584125886218229</v>
      </c>
      <c r="J6" s="3">
        <v>4.3023691912020148</v>
      </c>
      <c r="K6" s="3">
        <v>3.4764470710933426</v>
      </c>
      <c r="L6" s="3">
        <v>4.0800459988024222</v>
      </c>
      <c r="M6" s="3">
        <v>3.4794711203897006</v>
      </c>
      <c r="N6" s="3">
        <v>4.2730647371210289</v>
      </c>
      <c r="O6" s="3">
        <v>3.4764470710933426</v>
      </c>
      <c r="P6" s="3">
        <v>3.8940562580057225</v>
      </c>
      <c r="Q6" s="3">
        <v>3.4764470710933426</v>
      </c>
      <c r="R6" s="3">
        <v>4.2852843692920324</v>
      </c>
      <c r="S6" s="3">
        <v>3.4764470710933426</v>
      </c>
      <c r="T6" s="3">
        <v>4.2833672207272926</v>
      </c>
      <c r="U6" s="3">
        <v>3.4764470710933426</v>
      </c>
      <c r="V6" s="3">
        <v>4.2255343371224967</v>
      </c>
      <c r="W6" s="3">
        <v>3.4764470710933426</v>
      </c>
      <c r="X6" s="3">
        <v>4.4518610336290951</v>
      </c>
      <c r="Y6">
        <v>14.5</v>
      </c>
      <c r="Z6" s="3">
        <v>4.3</v>
      </c>
      <c r="AA6" s="3">
        <f t="shared" si="2"/>
        <v>3.4746948148479748</v>
      </c>
      <c r="AB6" s="3">
        <f t="shared" si="3"/>
        <v>4.20893024746427</v>
      </c>
      <c r="AC6" s="3">
        <f t="shared" si="0"/>
        <v>3.1828619954378636</v>
      </c>
      <c r="AD6">
        <f t="shared" si="1"/>
        <v>1.1577807906015776</v>
      </c>
    </row>
    <row r="7" spans="1:30" x14ac:dyDescent="0.25">
      <c r="A7" s="3">
        <v>3.4764470710933426</v>
      </c>
      <c r="B7" s="3">
        <v>4.0598272419989669</v>
      </c>
      <c r="C7" s="3">
        <v>3.4734282737061482</v>
      </c>
      <c r="D7" s="3">
        <v>4.1951901562702609</v>
      </c>
      <c r="E7" s="3">
        <v>3.4644032565390614</v>
      </c>
      <c r="F7" s="3">
        <v>4.1861386294969236</v>
      </c>
      <c r="G7" s="3">
        <v>3.4734282737061482</v>
      </c>
      <c r="H7" s="3">
        <v>4.3473544467992848</v>
      </c>
      <c r="I7" s="3">
        <v>3.4554250172771255</v>
      </c>
      <c r="J7" s="3">
        <v>4.3245687479013242</v>
      </c>
      <c r="K7" s="3">
        <v>3.4734282737061482</v>
      </c>
      <c r="L7" s="3">
        <v>4.1056739656198715</v>
      </c>
      <c r="M7" s="3">
        <v>3.4764470710933426</v>
      </c>
      <c r="N7" s="3">
        <v>4.2952752162494008</v>
      </c>
      <c r="O7" s="3">
        <v>3.4734282737061482</v>
      </c>
      <c r="P7" s="3">
        <v>3.9197262874312599</v>
      </c>
      <c r="Q7" s="3">
        <v>3.4734282737061482</v>
      </c>
      <c r="R7" s="3">
        <v>4.311330933923184</v>
      </c>
      <c r="S7" s="3">
        <v>3.4734282737061482</v>
      </c>
      <c r="T7" s="3">
        <v>4.3080079599076981</v>
      </c>
      <c r="U7" s="3">
        <v>3.4734282737061482</v>
      </c>
      <c r="V7" s="3">
        <v>4.2472716992002226</v>
      </c>
      <c r="W7" s="3">
        <v>3.4734282737061482</v>
      </c>
      <c r="X7" s="3">
        <v>4.4558193538147348</v>
      </c>
      <c r="Y7">
        <v>14.75</v>
      </c>
      <c r="Z7" s="3">
        <v>4.3</v>
      </c>
      <c r="AA7" s="3">
        <f t="shared" si="2"/>
        <v>3.4716790504710047</v>
      </c>
      <c r="AB7" s="3">
        <f t="shared" si="3"/>
        <v>4.2296820532177613</v>
      </c>
      <c r="AC7" s="3">
        <f t="shared" si="0"/>
        <v>3.2559010038217377</v>
      </c>
      <c r="AD7">
        <f t="shared" si="1"/>
        <v>1.1804690434464229</v>
      </c>
    </row>
    <row r="8" spans="1:30" x14ac:dyDescent="0.25">
      <c r="A8" s="3">
        <v>3.4734282737061482</v>
      </c>
      <c r="B8" s="3">
        <v>4.0853521632453607</v>
      </c>
      <c r="C8" s="3">
        <v>3.4704147145583901</v>
      </c>
      <c r="D8" s="3">
        <v>4.2153828687001003</v>
      </c>
      <c r="E8" s="3">
        <v>3.4614053305642094</v>
      </c>
      <c r="F8" s="3">
        <v>4.2060993515206775</v>
      </c>
      <c r="G8" s="3">
        <v>3.4704147145583901</v>
      </c>
      <c r="H8" s="3">
        <v>4.3584733029096068</v>
      </c>
      <c r="I8" s="3">
        <v>3.4524426031417232</v>
      </c>
      <c r="J8" s="3">
        <v>4.3467299832529704</v>
      </c>
      <c r="K8" s="3">
        <v>3.4704147145583901</v>
      </c>
      <c r="L8" s="3">
        <v>4.1312574626007432</v>
      </c>
      <c r="M8" s="3">
        <v>3.4734282737061482</v>
      </c>
      <c r="N8" s="3">
        <v>4.3174471221246833</v>
      </c>
      <c r="O8" s="3">
        <v>3.4704147145583901</v>
      </c>
      <c r="P8" s="3">
        <v>3.9453517740328792</v>
      </c>
      <c r="Q8" s="3">
        <v>3.4704147145583901</v>
      </c>
      <c r="R8" s="3">
        <v>4.3373323023637553</v>
      </c>
      <c r="S8" s="3">
        <v>3.4704147145583901</v>
      </c>
      <c r="T8" s="3">
        <v>4.3326059422961869</v>
      </c>
      <c r="U8" s="3">
        <v>3.4704147145583901</v>
      </c>
      <c r="V8" s="3">
        <v>4.2689713424473439</v>
      </c>
      <c r="W8" s="3">
        <v>3.4704147145583901</v>
      </c>
      <c r="X8" s="3">
        <v>4.459770805494065</v>
      </c>
      <c r="Y8">
        <v>15</v>
      </c>
      <c r="Z8" s="3">
        <v>4.3</v>
      </c>
      <c r="AA8" s="3">
        <f t="shared" si="2"/>
        <v>3.4686685164654456</v>
      </c>
      <c r="AB8" s="3">
        <f t="shared" si="3"/>
        <v>4.250397868415698</v>
      </c>
      <c r="AC8" s="3">
        <f t="shared" si="0"/>
        <v>3.3289385088505496</v>
      </c>
      <c r="AD8">
        <f t="shared" si="1"/>
        <v>1.2026534870646903</v>
      </c>
    </row>
    <row r="9" spans="1:30" x14ac:dyDescent="0.25">
      <c r="A9" s="3">
        <v>3.4704147145583901</v>
      </c>
      <c r="B9" s="3">
        <v>4.1108327934606166</v>
      </c>
      <c r="C9" s="3">
        <v>3.4674063800277395</v>
      </c>
      <c r="D9" s="3">
        <v>4.2355405729599909</v>
      </c>
      <c r="E9" s="3">
        <v>3.4584125886218229</v>
      </c>
      <c r="F9" s="3">
        <v>4.2260255573382715</v>
      </c>
      <c r="G9" s="3">
        <v>3.4674063800277395</v>
      </c>
      <c r="H9" s="3">
        <v>4.3695728822236237</v>
      </c>
      <c r="I9" s="3">
        <v>3.4494653328734048</v>
      </c>
      <c r="J9" s="3">
        <v>4.3688529963980791</v>
      </c>
      <c r="K9" s="3">
        <v>3.4674063800277395</v>
      </c>
      <c r="L9" s="3">
        <v>4.1567966053912926</v>
      </c>
      <c r="M9" s="3">
        <v>3.4704147145583901</v>
      </c>
      <c r="N9" s="3">
        <v>4.3395805551457656</v>
      </c>
      <c r="O9" s="3">
        <v>3.4674063800277395</v>
      </c>
      <c r="P9" s="3">
        <v>3.9709328336466321</v>
      </c>
      <c r="Q9" s="3">
        <v>3.4674063800277395</v>
      </c>
      <c r="R9" s="3">
        <v>4.3632885921489191</v>
      </c>
      <c r="S9" s="3">
        <v>3.4674063800277395</v>
      </c>
      <c r="T9" s="3">
        <v>4.3571612790841456</v>
      </c>
      <c r="U9" s="3">
        <v>3.4674063800277395</v>
      </c>
      <c r="V9" s="3">
        <v>4.2906333649537451</v>
      </c>
      <c r="W9" s="3">
        <v>3.4674063800277395</v>
      </c>
      <c r="X9" s="3">
        <v>4.4637154065290146</v>
      </c>
      <c r="Y9">
        <v>15.25</v>
      </c>
      <c r="Z9" s="3">
        <v>4.3</v>
      </c>
      <c r="AA9" s="3">
        <f t="shared" si="2"/>
        <v>3.4656631992361606</v>
      </c>
      <c r="AB9" s="3">
        <f t="shared" si="3"/>
        <v>4.271077786606674</v>
      </c>
      <c r="AC9" s="3">
        <f t="shared" si="0"/>
        <v>3.4019745140626338</v>
      </c>
      <c r="AD9">
        <f t="shared" si="1"/>
        <v>1.2243560024884172</v>
      </c>
    </row>
    <row r="10" spans="1:30" x14ac:dyDescent="0.25">
      <c r="A10" s="3">
        <v>3.4674063800277395</v>
      </c>
      <c r="B10" s="3">
        <v>4.1362692478259859</v>
      </c>
      <c r="C10" s="3">
        <v>3.4644032565390614</v>
      </c>
      <c r="D10" s="3">
        <v>4.2556633600117344</v>
      </c>
      <c r="E10" s="3">
        <v>3.4554250172771255</v>
      </c>
      <c r="F10" s="3">
        <v>4.2459173364008223</v>
      </c>
      <c r="G10" s="3">
        <v>3.4644032565390614</v>
      </c>
      <c r="H10" s="3">
        <v>4.3806532348282801</v>
      </c>
      <c r="I10" s="3">
        <v>3.4464931931759435</v>
      </c>
      <c r="J10" s="3">
        <v>4.3909378861360793</v>
      </c>
      <c r="K10" s="3">
        <v>3.4644032565390614</v>
      </c>
      <c r="L10" s="3">
        <v>4.182291509237114</v>
      </c>
      <c r="M10" s="3">
        <v>3.4674063800277395</v>
      </c>
      <c r="N10" s="3">
        <v>4.3616756153634171</v>
      </c>
      <c r="O10" s="3">
        <v>3.4644032565390614</v>
      </c>
      <c r="P10" s="3">
        <v>3.9964695817072702</v>
      </c>
      <c r="Q10" s="3">
        <v>3.4644032565390614</v>
      </c>
      <c r="R10" s="3">
        <v>4.3891999204066536</v>
      </c>
      <c r="S10" s="3">
        <v>3.4644032565390614</v>
      </c>
      <c r="T10" s="3">
        <v>4.3816740810777368</v>
      </c>
      <c r="U10" s="3">
        <v>3.4644032565390614</v>
      </c>
      <c r="V10" s="3">
        <v>4.3122578644694904</v>
      </c>
      <c r="W10" s="3">
        <v>3.4644032565390614</v>
      </c>
      <c r="X10" s="3">
        <v>4.4676531747196284</v>
      </c>
      <c r="Y10">
        <v>15.5</v>
      </c>
      <c r="Z10" s="3">
        <v>4.4000000000000004</v>
      </c>
      <c r="AA10" s="3">
        <f t="shared" si="2"/>
        <v>3.462663085235087</v>
      </c>
      <c r="AB10" s="3">
        <f t="shared" si="3"/>
        <v>4.2917219010153502</v>
      </c>
      <c r="AC10" s="3">
        <f t="shared" si="0"/>
        <v>3.4750090230150668</v>
      </c>
      <c r="AD10">
        <f t="shared" si="1"/>
        <v>1.2455970755644827</v>
      </c>
    </row>
    <row r="11" spans="1:30" x14ac:dyDescent="0.25">
      <c r="A11" s="3">
        <v>3.4644032565390614</v>
      </c>
      <c r="B11" s="3">
        <v>4.1616616411236862</v>
      </c>
      <c r="C11" s="3">
        <v>3.4614053305642094</v>
      </c>
      <c r="D11" s="3">
        <v>4.2757513205022981</v>
      </c>
      <c r="E11" s="3">
        <v>3.4524426031417232</v>
      </c>
      <c r="F11" s="3">
        <v>4.265774777850627</v>
      </c>
      <c r="G11" s="3">
        <v>3.4614053305642094</v>
      </c>
      <c r="H11" s="3">
        <v>4.3917144106371495</v>
      </c>
      <c r="I11" s="3">
        <v>3.443526170798898</v>
      </c>
      <c r="J11" s="3">
        <v>4.412984750926185</v>
      </c>
      <c r="K11" s="3">
        <v>3.4614053305642094</v>
      </c>
      <c r="L11" s="3">
        <v>4.2077422889848961</v>
      </c>
      <c r="M11" s="3">
        <v>3.4644032565390614</v>
      </c>
      <c r="N11" s="3">
        <v>4.3837324024817832</v>
      </c>
      <c r="O11" s="3">
        <v>3.4614053305642094</v>
      </c>
      <c r="P11" s="3">
        <v>4.0219621332499749</v>
      </c>
      <c r="Q11" s="3">
        <v>3.4614053305642094</v>
      </c>
      <c r="R11" s="3">
        <v>4.4150664038595089</v>
      </c>
      <c r="S11" s="3">
        <v>3.4614053305642094</v>
      </c>
      <c r="T11" s="3">
        <v>4.4061444586995826</v>
      </c>
      <c r="U11" s="3">
        <v>3.4614053305642094</v>
      </c>
      <c r="V11" s="3">
        <v>4.3338449384062869</v>
      </c>
      <c r="W11" s="3">
        <v>3.4614053305642094</v>
      </c>
      <c r="X11" s="3">
        <v>4.4715841278043387</v>
      </c>
      <c r="Y11">
        <v>15.75</v>
      </c>
      <c r="Z11" s="3">
        <v>4.4000000000000004</v>
      </c>
      <c r="AA11" s="3">
        <f t="shared" si="2"/>
        <v>3.4596681609610349</v>
      </c>
      <c r="AB11" s="3">
        <f t="shared" si="3"/>
        <v>4.3123303045438606</v>
      </c>
      <c r="AC11" s="3">
        <f t="shared" si="0"/>
        <v>3.5480420392804062</v>
      </c>
      <c r="AD11">
        <f t="shared" si="1"/>
        <v>1.2663959131032947</v>
      </c>
    </row>
    <row r="12" spans="1:30" x14ac:dyDescent="0.25">
      <c r="A12" s="3">
        <v>3.4614053305642094</v>
      </c>
      <c r="B12" s="3">
        <v>4.1870100877386243</v>
      </c>
      <c r="C12" s="3">
        <v>3.4584125886218229</v>
      </c>
      <c r="D12" s="3">
        <v>4.2958045447651401</v>
      </c>
      <c r="E12" s="3">
        <v>3.4494653328734048</v>
      </c>
      <c r="F12" s="3">
        <v>4.2855979705224989</v>
      </c>
      <c r="G12" s="3">
        <v>3.4584125886218229</v>
      </c>
      <c r="H12" s="3">
        <v>4.4027564593911883</v>
      </c>
      <c r="I12" s="3">
        <v>3.4405642525374165</v>
      </c>
      <c r="J12" s="3">
        <v>4.434993688888845</v>
      </c>
      <c r="K12" s="3">
        <v>3.4584125886218229</v>
      </c>
      <c r="L12" s="3">
        <v>4.2331490590841447</v>
      </c>
      <c r="M12" s="3">
        <v>3.4614053305642094</v>
      </c>
      <c r="N12" s="3">
        <v>4.4057510158598916</v>
      </c>
      <c r="O12" s="3">
        <v>3.4584125886218229</v>
      </c>
      <c r="P12" s="3">
        <v>4.0474106029120946</v>
      </c>
      <c r="Q12" s="3">
        <v>3.4584125886218229</v>
      </c>
      <c r="R12" s="3">
        <v>4.4408881588263647</v>
      </c>
      <c r="S12" s="3">
        <v>3.4584125886218229</v>
      </c>
      <c r="T12" s="3">
        <v>4.4305725219904204</v>
      </c>
      <c r="U12" s="3">
        <v>3.4584125886218229</v>
      </c>
      <c r="V12" s="3">
        <v>4.3553946838389592</v>
      </c>
      <c r="W12" s="3">
        <v>3.4584125886218229</v>
      </c>
      <c r="X12" s="3">
        <v>4.4755082834602335</v>
      </c>
      <c r="Y12">
        <v>16</v>
      </c>
      <c r="Z12" s="3">
        <v>4.43</v>
      </c>
      <c r="AA12" s="3">
        <f t="shared" si="2"/>
        <v>3.4566784129594854</v>
      </c>
      <c r="AB12" s="3">
        <f t="shared" si="3"/>
        <v>4.3329030897732013</v>
      </c>
      <c r="AC12" s="3">
        <f t="shared" si="0"/>
        <v>3.6210735664438038</v>
      </c>
      <c r="AD12">
        <f t="shared" si="1"/>
        <v>1.2867705471868467</v>
      </c>
    </row>
    <row r="13" spans="1:30" x14ac:dyDescent="0.25">
      <c r="A13" s="3">
        <v>3.4584125886218229</v>
      </c>
      <c r="B13" s="3">
        <v>4.2123147016601301</v>
      </c>
      <c r="C13" s="3">
        <v>3.4554250172771255</v>
      </c>
      <c r="D13" s="3">
        <v>4.315823122821584</v>
      </c>
      <c r="E13" s="3">
        <v>3.4464931931759435</v>
      </c>
      <c r="F13" s="3">
        <v>4.3053870029450607</v>
      </c>
      <c r="G13" s="3">
        <v>3.4554250172771255</v>
      </c>
      <c r="H13" s="3">
        <v>4.4137794306594742</v>
      </c>
      <c r="I13" s="3">
        <v>3.4376074252320388</v>
      </c>
      <c r="J13" s="3">
        <v>4.4569647978072311</v>
      </c>
      <c r="K13" s="3">
        <v>3.4554250172771255</v>
      </c>
      <c r="L13" s="3">
        <v>4.2585119335888884</v>
      </c>
      <c r="M13" s="3">
        <v>3.4584125886218229</v>
      </c>
      <c r="N13" s="3">
        <v>4.4277315545131586</v>
      </c>
      <c r="O13" s="3">
        <v>3.4554250172771255</v>
      </c>
      <c r="P13" s="3">
        <v>4.072815104934854</v>
      </c>
      <c r="Q13" s="3">
        <v>3.4554250172771255</v>
      </c>
      <c r="R13" s="3">
        <v>4.4666653012241717</v>
      </c>
      <c r="S13" s="3">
        <v>3.4554250172771255</v>
      </c>
      <c r="T13" s="3">
        <v>4.4549583806107478</v>
      </c>
      <c r="U13" s="3">
        <v>3.4554250172771255</v>
      </c>
      <c r="V13" s="3">
        <v>4.3769071975068847</v>
      </c>
      <c r="W13" s="3">
        <v>3.4554250172771255</v>
      </c>
      <c r="X13" s="3">
        <v>4.479425659303315</v>
      </c>
      <c r="Y13">
        <v>16.25</v>
      </c>
      <c r="Z13" s="3">
        <v>4.45</v>
      </c>
      <c r="AA13" s="3">
        <f t="shared" si="2"/>
        <v>3.4536938278223857</v>
      </c>
      <c r="AB13" s="3">
        <f t="shared" si="3"/>
        <v>4.3534403489646252</v>
      </c>
      <c r="AC13" s="3">
        <f t="shared" si="0"/>
        <v>3.6941036081005123</v>
      </c>
      <c r="AD13">
        <f t="shared" si="1"/>
        <v>1.3067379290557586</v>
      </c>
    </row>
    <row r="14" spans="1:30" x14ac:dyDescent="0.25">
      <c r="A14" s="3">
        <v>3.4554250172771255</v>
      </c>
      <c r="B14" s="3">
        <v>4.2375755964836337</v>
      </c>
      <c r="C14" s="3">
        <v>3.4524426031417232</v>
      </c>
      <c r="D14" s="3">
        <v>4.3358071443821622</v>
      </c>
      <c r="E14" s="3">
        <v>3.443526170798898</v>
      </c>
      <c r="F14" s="3">
        <v>4.3251419633421015</v>
      </c>
      <c r="G14" s="3">
        <v>3.4524426031417232</v>
      </c>
      <c r="H14" s="3">
        <v>4.4247833738399489</v>
      </c>
      <c r="I14" s="3">
        <v>3.4346556757685045</v>
      </c>
      <c r="J14" s="3">
        <v>4.4788981751286414</v>
      </c>
      <c r="K14" s="3">
        <v>3.4524426031417232</v>
      </c>
      <c r="L14" s="3">
        <v>4.2838310261593939</v>
      </c>
      <c r="M14" s="3">
        <v>3.4554250172771255</v>
      </c>
      <c r="N14" s="3">
        <v>4.4496741171148457</v>
      </c>
      <c r="O14" s="3">
        <v>3.4524426031417232</v>
      </c>
      <c r="P14" s="3">
        <v>4.0981757531650622</v>
      </c>
      <c r="Q14" s="3">
        <v>3.4524426031417232</v>
      </c>
      <c r="R14" s="3">
        <v>4.4923979465696782</v>
      </c>
      <c r="S14" s="3">
        <v>3.4524426031417232</v>
      </c>
      <c r="T14" s="3">
        <v>4.4793021438424709</v>
      </c>
      <c r="U14" s="3">
        <v>3.4524426031417232</v>
      </c>
      <c r="V14" s="3">
        <v>4.3983825758154715</v>
      </c>
      <c r="W14" s="3">
        <v>3.4524426031417232</v>
      </c>
      <c r="X14" s="3">
        <v>4.4833362728887698</v>
      </c>
      <c r="Y14">
        <v>16.5</v>
      </c>
      <c r="Z14" s="3">
        <v>4.47</v>
      </c>
      <c r="AA14" s="3">
        <f t="shared" si="2"/>
        <v>3.4507143921879533</v>
      </c>
      <c r="AB14" s="3">
        <f t="shared" si="3"/>
        <v>4.3739421740610158</v>
      </c>
      <c r="AC14" s="3">
        <f t="shared" si="0"/>
        <v>3.7671321678536351</v>
      </c>
      <c r="AD14">
        <f t="shared" si="1"/>
        <v>1.326314013800185</v>
      </c>
    </row>
    <row r="15" spans="1:30" x14ac:dyDescent="0.25">
      <c r="A15" s="3">
        <v>3.4524426031417232</v>
      </c>
      <c r="B15" s="3">
        <v>4.2627928854123951</v>
      </c>
      <c r="C15" s="3">
        <v>3.4494653328734048</v>
      </c>
      <c r="D15" s="3">
        <v>4.3557566988479479</v>
      </c>
      <c r="E15" s="3">
        <v>3.4405642525374165</v>
      </c>
      <c r="F15" s="3">
        <v>4.3448629396338667</v>
      </c>
      <c r="G15" s="3">
        <v>3.4494653328734048</v>
      </c>
      <c r="H15" s="3">
        <v>4.4357683381601625</v>
      </c>
      <c r="I15" s="3">
        <v>3.4317089910775569</v>
      </c>
      <c r="J15" s="3">
        <v>4.5007939179659715</v>
      </c>
      <c r="K15" s="3">
        <v>3.4494653328734048</v>
      </c>
      <c r="L15" s="3">
        <v>4.3091064500638581</v>
      </c>
      <c r="M15" s="3">
        <v>3.4524426031417232</v>
      </c>
      <c r="N15" s="3">
        <v>4.4715788019975591</v>
      </c>
      <c r="O15" s="3">
        <v>3.4494653328734048</v>
      </c>
      <c r="P15" s="3">
        <v>4.123492661056833</v>
      </c>
      <c r="Q15" s="3">
        <v>3.4494653328734048</v>
      </c>
      <c r="R15" s="3">
        <v>4.5180862099811634</v>
      </c>
      <c r="S15" s="3">
        <v>3.4494653328734048</v>
      </c>
      <c r="T15" s="3">
        <v>4.5036039205905247</v>
      </c>
      <c r="U15" s="3">
        <v>3.4494653328734048</v>
      </c>
      <c r="V15" s="3">
        <v>4.4198209148375618</v>
      </c>
      <c r="W15" s="3">
        <v>3.4494653328734048</v>
      </c>
      <c r="X15" s="3">
        <v>4.4872401417112284</v>
      </c>
      <c r="Y15">
        <v>16.75</v>
      </c>
      <c r="Z15" s="3">
        <v>4.5</v>
      </c>
      <c r="AA15" s="3">
        <f t="shared" si="2"/>
        <v>3.4477400927404709</v>
      </c>
      <c r="AB15" s="3">
        <f t="shared" si="3"/>
        <v>4.3944086566882552</v>
      </c>
      <c r="AC15" s="3">
        <f t="shared" si="0"/>
        <v>3.8401592493121948</v>
      </c>
      <c r="AD15">
        <f t="shared" si="1"/>
        <v>1.3455138369147808</v>
      </c>
    </row>
    <row r="16" spans="1:30" x14ac:dyDescent="0.25">
      <c r="A16" s="3">
        <v>3.4494653328734048</v>
      </c>
      <c r="B16" s="3">
        <v>4.2879666812591886</v>
      </c>
      <c r="C16" s="3">
        <v>3.4464931931759435</v>
      </c>
      <c r="D16" s="3">
        <v>4.3756718753118982</v>
      </c>
      <c r="E16" s="3">
        <v>3.4376074252320388</v>
      </c>
      <c r="F16" s="3">
        <v>4.3645500194383651</v>
      </c>
      <c r="G16" s="3">
        <v>3.4464931931759435</v>
      </c>
      <c r="H16" s="3">
        <v>4.446734372677998</v>
      </c>
      <c r="I16" s="3">
        <v>3.4287673581347509</v>
      </c>
      <c r="J16" s="3">
        <v>4.5226521230991388</v>
      </c>
      <c r="K16" s="3">
        <v>3.4464931931759435</v>
      </c>
      <c r="L16" s="3">
        <v>4.3343383181801052</v>
      </c>
      <c r="M16" s="3">
        <v>3.4494653328734048</v>
      </c>
      <c r="N16" s="3">
        <v>4.4934457071547094</v>
      </c>
      <c r="O16" s="3">
        <v>3.4464931931759435</v>
      </c>
      <c r="P16" s="3">
        <v>4.1487659416732399</v>
      </c>
      <c r="Q16" s="3">
        <v>3.4464931931759435</v>
      </c>
      <c r="R16" s="3">
        <v>4.5437302061801539</v>
      </c>
      <c r="S16" s="3">
        <v>3.4464931931759435</v>
      </c>
      <c r="T16" s="3">
        <v>4.5278638193845069</v>
      </c>
      <c r="U16" s="3">
        <v>3.4464931931759435</v>
      </c>
      <c r="V16" s="3">
        <v>4.4412223103148989</v>
      </c>
      <c r="W16" s="3">
        <v>3.4464931931759435</v>
      </c>
      <c r="X16" s="3">
        <v>4.4911372832050249</v>
      </c>
      <c r="Y16">
        <v>17</v>
      </c>
      <c r="Z16" s="3">
        <v>4.51</v>
      </c>
      <c r="AA16" s="3">
        <f t="shared" si="2"/>
        <v>3.4447709162100963</v>
      </c>
      <c r="AB16" s="3">
        <f t="shared" si="3"/>
        <v>4.4148398881566022</v>
      </c>
      <c r="AC16" s="3">
        <f t="shared" si="0"/>
        <v>3.9131848560893716</v>
      </c>
      <c r="AD16">
        <f t="shared" si="1"/>
        <v>1.3643515836379527</v>
      </c>
    </row>
    <row r="17" spans="1:30" x14ac:dyDescent="0.25">
      <c r="A17" s="3">
        <v>3.4464931931759435</v>
      </c>
      <c r="B17" s="3">
        <v>4.3130970964479616</v>
      </c>
      <c r="C17" s="3">
        <v>3.443526170798898</v>
      </c>
      <c r="D17" s="3">
        <v>4.3955527625601718</v>
      </c>
      <c r="E17" s="3">
        <v>3.4346556757685045</v>
      </c>
      <c r="F17" s="3">
        <v>4.3842032900726657</v>
      </c>
      <c r="G17" s="3">
        <v>3.443526170798898</v>
      </c>
      <c r="H17" s="3">
        <v>4.457681526282407</v>
      </c>
      <c r="I17" s="3">
        <v>3.4258307639602603</v>
      </c>
      <c r="J17" s="3">
        <v>4.5444728869765143</v>
      </c>
      <c r="K17" s="3">
        <v>3.443526170798898</v>
      </c>
      <c r="L17" s="3">
        <v>4.3595267429972502</v>
      </c>
      <c r="M17" s="3">
        <v>3.4464931931759435</v>
      </c>
      <c r="N17" s="3">
        <v>4.5152749302419686</v>
      </c>
      <c r="O17" s="3">
        <v>3.443526170798898</v>
      </c>
      <c r="P17" s="3">
        <v>4.1739957076880358</v>
      </c>
      <c r="Q17" s="3">
        <v>3.443526170798898</v>
      </c>
      <c r="R17" s="3">
        <v>4.569330049493125</v>
      </c>
      <c r="S17" s="3">
        <v>3.443526170798898</v>
      </c>
      <c r="T17" s="3">
        <v>4.5520819483802875</v>
      </c>
      <c r="U17" s="3">
        <v>3.443526170798898</v>
      </c>
      <c r="V17" s="3">
        <v>4.4625868576595273</v>
      </c>
      <c r="W17" s="3">
        <v>3.443526170798898</v>
      </c>
      <c r="X17" s="3">
        <v>4.4950277147444595</v>
      </c>
      <c r="Y17">
        <v>17.25</v>
      </c>
      <c r="Z17" s="3">
        <v>4.53</v>
      </c>
      <c r="AA17" s="3">
        <f t="shared" si="2"/>
        <v>3.4418068493726524</v>
      </c>
      <c r="AB17" s="3">
        <f t="shared" si="3"/>
        <v>4.4352359594620312</v>
      </c>
      <c r="AC17" s="3">
        <f t="shared" si="0"/>
        <v>3.9862089918009871</v>
      </c>
      <c r="AD17">
        <f t="shared" si="1"/>
        <v>1.38284065187648</v>
      </c>
    </row>
    <row r="18" spans="1:30" x14ac:dyDescent="0.25">
      <c r="A18" s="3">
        <v>3.443526170798898</v>
      </c>
      <c r="B18" s="3">
        <v>4.3381842430155437</v>
      </c>
      <c r="C18" s="3">
        <v>3.4405642525374165</v>
      </c>
      <c r="D18" s="3">
        <v>4.4153994490734547</v>
      </c>
      <c r="E18" s="3">
        <v>3.4317089910775569</v>
      </c>
      <c r="F18" s="3">
        <v>4.403822838554202</v>
      </c>
      <c r="G18" s="3">
        <v>3.4405642525374165</v>
      </c>
      <c r="H18" s="3">
        <v>4.4686098476941343</v>
      </c>
      <c r="I18" s="3">
        <v>3.4228991956186894</v>
      </c>
      <c r="J18" s="3">
        <v>4.5662563057163226</v>
      </c>
      <c r="K18" s="3">
        <v>3.4405642525374165</v>
      </c>
      <c r="L18" s="3">
        <v>4.3846718366173896</v>
      </c>
      <c r="M18" s="3">
        <v>3.443526170798898</v>
      </c>
      <c r="N18" s="3">
        <v>4.5370665685787337</v>
      </c>
      <c r="O18" s="3">
        <v>3.4405642525374165</v>
      </c>
      <c r="P18" s="3">
        <v>4.1991820713873018</v>
      </c>
      <c r="Q18" s="3">
        <v>3.4405642525374165</v>
      </c>
      <c r="R18" s="3">
        <v>4.5948858538532065</v>
      </c>
      <c r="S18" s="3">
        <v>3.4405642525374165</v>
      </c>
      <c r="T18" s="3">
        <v>4.5762584153616217</v>
      </c>
      <c r="U18" s="3">
        <v>3.4405642525374165</v>
      </c>
      <c r="V18" s="3">
        <v>4.4839146519552173</v>
      </c>
      <c r="W18" s="3">
        <v>3.4405642525374165</v>
      </c>
      <c r="X18" s="3">
        <v>4.4989114536440518</v>
      </c>
      <c r="Y18">
        <v>17.5</v>
      </c>
      <c r="Z18" s="3">
        <v>4.55</v>
      </c>
      <c r="AA18" s="3">
        <f t="shared" si="2"/>
        <v>3.4388478790494474</v>
      </c>
      <c r="AB18" s="3">
        <f t="shared" si="3"/>
        <v>4.4555969612875979</v>
      </c>
      <c r="AC18" s="3">
        <f t="shared" si="0"/>
        <v>4.0592316600641221</v>
      </c>
      <c r="AD18">
        <f t="shared" si="1"/>
        <v>1.4009937094146776</v>
      </c>
    </row>
    <row r="19" spans="1:30" x14ac:dyDescent="0.25">
      <c r="A19" s="3">
        <v>3.4405642525374165</v>
      </c>
      <c r="B19" s="3">
        <v>4.363228232613281</v>
      </c>
      <c r="C19" s="3">
        <v>3.4376074252320388</v>
      </c>
      <c r="D19" s="3">
        <v>4.4352120230282779</v>
      </c>
      <c r="E19" s="3">
        <v>3.4287673581347509</v>
      </c>
      <c r="F19" s="3">
        <v>4.4234087516020253</v>
      </c>
      <c r="G19" s="3">
        <v>3.4376074252320388</v>
      </c>
      <c r="H19" s="3">
        <v>4.4795193854664479</v>
      </c>
      <c r="I19" s="3">
        <v>3.4199726402188788</v>
      </c>
      <c r="J19" s="3">
        <v>4.5880024751080839</v>
      </c>
      <c r="K19" s="3">
        <v>3.4376074252320388</v>
      </c>
      <c r="L19" s="3">
        <v>4.4097737107572677</v>
      </c>
      <c r="M19" s="3">
        <v>3.4405642525374165</v>
      </c>
      <c r="N19" s="3">
        <v>4.558820719149562</v>
      </c>
      <c r="O19" s="3">
        <v>3.4376074252320388</v>
      </c>
      <c r="P19" s="3">
        <v>4.2243251446711376</v>
      </c>
      <c r="Q19" s="3">
        <v>3.4376074252320388</v>
      </c>
      <c r="R19" s="3">
        <v>4.6203977328018802</v>
      </c>
      <c r="S19" s="3">
        <v>3.4376074252320388</v>
      </c>
      <c r="T19" s="3">
        <v>4.6003933277417524</v>
      </c>
      <c r="U19" s="3">
        <v>3.4376074252320388</v>
      </c>
      <c r="V19" s="3">
        <v>4.5052057879588929</v>
      </c>
      <c r="W19" s="3">
        <v>3.4376074252320388</v>
      </c>
      <c r="X19" s="3">
        <v>4.5027885171588062</v>
      </c>
      <c r="Y19">
        <v>17.75</v>
      </c>
      <c r="Z19" s="3">
        <v>4.58</v>
      </c>
      <c r="AA19" s="3">
        <f t="shared" si="2"/>
        <v>3.4358939921070646</v>
      </c>
      <c r="AB19" s="3">
        <f t="shared" si="3"/>
        <v>4.4759229840047841</v>
      </c>
      <c r="AC19" s="3">
        <f t="shared" si="0"/>
        <v>4.1322528644959133</v>
      </c>
      <c r="AD19">
        <f t="shared" si="1"/>
        <v>1.4188227460199769</v>
      </c>
    </row>
    <row r="20" spans="1:30" x14ac:dyDescent="0.25">
      <c r="A20" s="3">
        <v>3.4376074252320388</v>
      </c>
      <c r="B20" s="3">
        <v>4.3882291765087231</v>
      </c>
      <c r="C20" s="3">
        <v>3.4346556757685045</v>
      </c>
      <c r="D20" s="3">
        <v>4.454990572298307</v>
      </c>
      <c r="E20" s="3">
        <v>3.4258307639602603</v>
      </c>
      <c r="F20" s="3">
        <v>4.442961115638127</v>
      </c>
      <c r="G20" s="3">
        <v>3.4346556757685045</v>
      </c>
      <c r="H20" s="3">
        <v>4.490410187985848</v>
      </c>
      <c r="I20" s="3">
        <v>3.4170510849137194</v>
      </c>
      <c r="J20" s="3">
        <v>4.6097114906139929</v>
      </c>
      <c r="K20" s="3">
        <v>3.4346556757685045</v>
      </c>
      <c r="L20" s="3">
        <v>4.4348324767498966</v>
      </c>
      <c r="M20" s="3">
        <v>3.4376074252320388</v>
      </c>
      <c r="N20" s="3">
        <v>4.5805374786056277</v>
      </c>
      <c r="O20" s="3">
        <v>3.4346556757685045</v>
      </c>
      <c r="P20" s="3">
        <v>4.2494250390552928</v>
      </c>
      <c r="Q20" s="3">
        <v>3.4346556757685045</v>
      </c>
      <c r="R20" s="3">
        <v>4.645865799490636</v>
      </c>
      <c r="S20" s="3">
        <v>3.4346556757685045</v>
      </c>
      <c r="T20" s="3">
        <v>4.6244867925649906</v>
      </c>
      <c r="U20" s="3">
        <v>3.4346556757685045</v>
      </c>
      <c r="V20" s="3">
        <v>4.5264603601020106</v>
      </c>
      <c r="W20" s="3">
        <v>3.4346556757685045</v>
      </c>
      <c r="X20" s="3">
        <v>4.5066589224844567</v>
      </c>
      <c r="Y20">
        <v>18</v>
      </c>
      <c r="Z20" s="3">
        <v>4.5999999999999996</v>
      </c>
      <c r="AA20" s="3">
        <f t="shared" si="2"/>
        <v>3.4329451754571743</v>
      </c>
      <c r="AB20" s="3">
        <f t="shared" si="3"/>
        <v>4.4962141176748256</v>
      </c>
      <c r="AC20" s="3">
        <f t="shared" si="0"/>
        <v>4.2052726087124599</v>
      </c>
      <c r="AD20">
        <f t="shared" si="1"/>
        <v>1.4363391209816954</v>
      </c>
    </row>
    <row r="21" spans="1:30" x14ac:dyDescent="0.25">
      <c r="A21" s="3">
        <v>3.4346556757685045</v>
      </c>
      <c r="B21" s="3">
        <v>4.4131871855872404</v>
      </c>
      <c r="C21" s="3">
        <v>3.4317089910775569</v>
      </c>
      <c r="D21" s="3">
        <v>4.4747351844556604</v>
      </c>
      <c r="E21" s="3">
        <v>3.4228991956186894</v>
      </c>
      <c r="F21" s="3">
        <v>4.4624800167886534</v>
      </c>
      <c r="G21" s="3">
        <v>3.4317089910775569</v>
      </c>
      <c r="H21" s="3">
        <v>4.5012823034727845</v>
      </c>
      <c r="I21" s="3">
        <v>3.4141345168999662</v>
      </c>
      <c r="J21" s="3">
        <v>4.631383447370311</v>
      </c>
      <c r="K21" s="3">
        <v>3.4317089910775569</v>
      </c>
      <c r="L21" s="3">
        <v>4.4598482455462474</v>
      </c>
      <c r="M21" s="3">
        <v>3.4346556757685045</v>
      </c>
      <c r="N21" s="3">
        <v>4.6022169432661286</v>
      </c>
      <c r="O21" s="3">
        <v>3.4317089910775569</v>
      </c>
      <c r="P21" s="3">
        <v>4.2744818656728292</v>
      </c>
      <c r="Q21" s="3">
        <v>3.4317089910775569</v>
      </c>
      <c r="R21" s="3">
        <v>4.6712901666826703</v>
      </c>
      <c r="S21" s="3">
        <v>3.4317089910775569</v>
      </c>
      <c r="T21" s="3">
        <v>4.6485389165082971</v>
      </c>
      <c r="U21" s="3">
        <v>3.4317089910775569</v>
      </c>
      <c r="V21" s="3">
        <v>4.5476784624919624</v>
      </c>
      <c r="W21" s="3">
        <v>3.4317089910775569</v>
      </c>
      <c r="X21" s="3">
        <v>4.5105226867577297</v>
      </c>
      <c r="Y21">
        <v>18.25</v>
      </c>
      <c r="Z21" s="3">
        <v>4.62</v>
      </c>
      <c r="AA21" s="3">
        <f t="shared" si="2"/>
        <v>3.4300014160563435</v>
      </c>
      <c r="AB21" s="3">
        <f t="shared" si="3"/>
        <v>4.5164704520500427</v>
      </c>
      <c r="AC21" s="3">
        <f t="shared" si="0"/>
        <v>4.2782908963278663</v>
      </c>
      <c r="AD21">
        <f t="shared" si="1"/>
        <v>1.4535536065550481</v>
      </c>
    </row>
    <row r="22" spans="1:30" x14ac:dyDescent="0.25">
      <c r="A22" s="3">
        <v>3.4317089910775569</v>
      </c>
      <c r="B22" s="3">
        <v>4.4381023703536826</v>
      </c>
      <c r="C22" s="3">
        <v>3.4287673581347509</v>
      </c>
      <c r="D22" s="3">
        <v>4.4944459467721778</v>
      </c>
      <c r="E22" s="3">
        <v>3.4199726402188788</v>
      </c>
      <c r="F22" s="3">
        <v>4.4819655408852306</v>
      </c>
      <c r="G22" s="3">
        <v>3.4287673581347509</v>
      </c>
      <c r="H22" s="3">
        <v>4.5121357799823727</v>
      </c>
      <c r="I22" s="3">
        <v>3.411222923418046</v>
      </c>
      <c r="J22" s="3">
        <v>4.653018440188788</v>
      </c>
      <c r="K22" s="3">
        <v>3.4287673581347509</v>
      </c>
      <c r="L22" s="3">
        <v>4.4848211277168559</v>
      </c>
      <c r="M22" s="3">
        <v>3.4317089910775569</v>
      </c>
      <c r="N22" s="3">
        <v>4.6238592091197326</v>
      </c>
      <c r="O22" s="3">
        <v>3.4287673581347509</v>
      </c>
      <c r="P22" s="3">
        <v>4.2994957352757659</v>
      </c>
      <c r="Q22" s="3">
        <v>3.4287673581347509</v>
      </c>
      <c r="R22" s="3">
        <v>4.6966709467545442</v>
      </c>
      <c r="S22" s="3">
        <v>3.4287673581347509</v>
      </c>
      <c r="T22" s="3">
        <v>4.6725498058828698</v>
      </c>
      <c r="U22" s="3">
        <v>3.4287673581347509</v>
      </c>
      <c r="V22" s="3">
        <v>4.5688601889134794</v>
      </c>
      <c r="W22" s="3">
        <v>3.4287673581347509</v>
      </c>
      <c r="X22" s="3">
        <v>4.5143798270565929</v>
      </c>
      <c r="Y22">
        <v>18.5</v>
      </c>
      <c r="Z22" s="3">
        <v>4.6500000000000004</v>
      </c>
      <c r="AA22" s="3">
        <f t="shared" si="2"/>
        <v>3.4270627009058363</v>
      </c>
      <c r="AB22" s="3">
        <f t="shared" si="3"/>
        <v>4.5366920765751741</v>
      </c>
      <c r="AC22" s="3">
        <f t="shared" si="0"/>
        <v>4.3513077309533701</v>
      </c>
      <c r="AD22">
        <f t="shared" si="1"/>
        <v>1.470476427726481</v>
      </c>
    </row>
    <row r="23" spans="1:30" x14ac:dyDescent="0.25">
      <c r="A23" s="3">
        <v>3.4287673581347509</v>
      </c>
      <c r="B23" s="3">
        <v>4.4629748409339953</v>
      </c>
      <c r="C23" s="3">
        <v>3.4258307639602603</v>
      </c>
      <c r="D23" s="3">
        <v>4.5141229462207342</v>
      </c>
      <c r="E23" s="3">
        <v>3.4170510849137194</v>
      </c>
      <c r="F23" s="3">
        <v>4.5014177734661871</v>
      </c>
      <c r="G23" s="3">
        <v>3.4258307639602603</v>
      </c>
      <c r="H23" s="3">
        <v>4.5229706654051007</v>
      </c>
      <c r="I23" s="3">
        <v>3.4083162917518752</v>
      </c>
      <c r="J23" s="3">
        <v>4.6746165635580219</v>
      </c>
      <c r="K23" s="3">
        <v>3.4258307639602603</v>
      </c>
      <c r="L23" s="3">
        <v>4.5097512334534606</v>
      </c>
      <c r="M23" s="3">
        <v>3.4287673581347509</v>
      </c>
      <c r="N23" s="3">
        <v>4.6454643718259803</v>
      </c>
      <c r="O23" s="3">
        <v>3.4258307639602603</v>
      </c>
      <c r="P23" s="3">
        <v>4.3244667582366993</v>
      </c>
      <c r="Q23" s="3">
        <v>3.4258307639602603</v>
      </c>
      <c r="R23" s="3">
        <v>4.7220082516978259</v>
      </c>
      <c r="S23" s="3">
        <v>3.4258307639602603</v>
      </c>
      <c r="T23" s="3">
        <v>4.6965195666356969</v>
      </c>
      <c r="U23" s="3">
        <v>3.4258307639602603</v>
      </c>
      <c r="V23" s="3">
        <v>4.5900056328299925</v>
      </c>
      <c r="W23" s="3">
        <v>3.4258307639602603</v>
      </c>
      <c r="X23" s="3">
        <v>4.5182303604005076</v>
      </c>
      <c r="Y23">
        <v>18.75</v>
      </c>
      <c r="Z23" s="3">
        <v>4.66</v>
      </c>
      <c r="AA23" s="3">
        <f t="shared" si="2"/>
        <v>3.4241290170514325</v>
      </c>
      <c r="AB23" s="3">
        <f t="shared" si="3"/>
        <v>4.5568790803886845</v>
      </c>
      <c r="AC23" s="3">
        <f t="shared" si="0"/>
        <v>4.4243231161965726</v>
      </c>
      <c r="AD23">
        <f t="shared" si="1"/>
        <v>1.4871172986679111</v>
      </c>
    </row>
    <row r="24" spans="1:30" x14ac:dyDescent="0.25">
      <c r="A24" s="3">
        <v>3.4258307639602603</v>
      </c>
      <c r="B24" s="3">
        <v>4.4878047070768687</v>
      </c>
      <c r="C24" s="3">
        <v>3.4228991956186894</v>
      </c>
      <c r="D24" s="3">
        <v>4.533766269476498</v>
      </c>
      <c r="E24" s="3">
        <v>3.4141345168999662</v>
      </c>
      <c r="F24" s="3">
        <v>4.520836799777797</v>
      </c>
      <c r="G24" s="3">
        <v>3.4228991956186894</v>
      </c>
      <c r="H24" s="3">
        <v>4.5337870074675273</v>
      </c>
      <c r="I24" s="3">
        <v>3.4054146092286737</v>
      </c>
      <c r="J24" s="3">
        <v>4.6961779116448312</v>
      </c>
      <c r="K24" s="3">
        <v>3.4228991956186894</v>
      </c>
      <c r="L24" s="3">
        <v>4.534638672570626</v>
      </c>
      <c r="M24" s="3">
        <v>3.4258307639602603</v>
      </c>
      <c r="N24" s="3">
        <v>4.6670325267166994</v>
      </c>
      <c r="O24" s="3">
        <v>3.4228991956186894</v>
      </c>
      <c r="P24" s="3">
        <v>4.3493950445504233</v>
      </c>
      <c r="Q24" s="3">
        <v>3.4228991956186894</v>
      </c>
      <c r="R24" s="3">
        <v>4.7473021931207455</v>
      </c>
      <c r="S24" s="3">
        <v>3.4228991956186894</v>
      </c>
      <c r="T24" s="3">
        <v>4.7204483043511232</v>
      </c>
      <c r="U24" s="3">
        <v>3.4228991956186894</v>
      </c>
      <c r="V24" s="3">
        <v>4.6111148873850176</v>
      </c>
      <c r="W24" s="3">
        <v>3.4228991956186894</v>
      </c>
      <c r="X24" s="3">
        <v>4.5220743037506796</v>
      </c>
      <c r="Y24">
        <v>19</v>
      </c>
      <c r="Z24" s="3">
        <v>4.6900000000000004</v>
      </c>
      <c r="AA24" s="3">
        <f t="shared" si="2"/>
        <v>3.4212003515832237</v>
      </c>
      <c r="AB24" s="3">
        <f t="shared" si="3"/>
        <v>4.5770315523240699</v>
      </c>
      <c r="AC24" s="3">
        <f t="shared" si="0"/>
        <v>4.4973370556607488</v>
      </c>
      <c r="AD24">
        <f t="shared" si="1"/>
        <v>1.5034854562052955</v>
      </c>
    </row>
    <row r="25" spans="1:30" x14ac:dyDescent="0.25">
      <c r="A25" s="3">
        <v>3.4228991956186894</v>
      </c>
      <c r="B25" s="3">
        <v>4.5125920781553113</v>
      </c>
      <c r="C25" s="3">
        <v>3.4199726402188788</v>
      </c>
      <c r="D25" s="3">
        <v>4.5533760029182098</v>
      </c>
      <c r="E25" s="3">
        <v>3.411222923418046</v>
      </c>
      <c r="F25" s="3">
        <v>4.5402227047755517</v>
      </c>
      <c r="G25" s="3">
        <v>3.4199726402188788</v>
      </c>
      <c r="H25" s="3">
        <v>4.544584853732994</v>
      </c>
      <c r="I25" s="3">
        <v>3.4025178632187822</v>
      </c>
      <c r="J25" s="3">
        <v>4.7177025782956257</v>
      </c>
      <c r="K25" s="3">
        <v>3.4199726402188788</v>
      </c>
      <c r="L25" s="3">
        <v>4.5594835545073593</v>
      </c>
      <c r="M25" s="3">
        <v>3.4228991956186894</v>
      </c>
      <c r="N25" s="3">
        <v>4.6885637687973976</v>
      </c>
      <c r="O25" s="3">
        <v>3.4199726402188788</v>
      </c>
      <c r="P25" s="3">
        <v>4.3742807038355664</v>
      </c>
      <c r="Q25" s="3">
        <v>3.4199726402188788</v>
      </c>
      <c r="R25" s="3">
        <v>4.7725528822498546</v>
      </c>
      <c r="S25" s="3">
        <v>3.4199726402188788</v>
      </c>
      <c r="T25" s="3">
        <v>4.7443361242523956</v>
      </c>
      <c r="U25" s="3">
        <v>3.4199726402188788</v>
      </c>
      <c r="V25" s="3">
        <v>4.6321880454035238</v>
      </c>
      <c r="W25" s="3">
        <v>3.4199726402188788</v>
      </c>
      <c r="X25" s="3">
        <v>4.5259116740103069</v>
      </c>
      <c r="Y25">
        <v>19.25</v>
      </c>
      <c r="Z25" s="3">
        <v>4.71</v>
      </c>
      <c r="AA25" s="3">
        <f t="shared" si="2"/>
        <v>3.418276691635437</v>
      </c>
      <c r="AB25" s="3">
        <f t="shared" si="3"/>
        <v>4.5971495809111742</v>
      </c>
      <c r="AC25" s="3">
        <f t="shared" si="0"/>
        <v>4.5703495529442169</v>
      </c>
      <c r="AD25">
        <f t="shared" si="1"/>
        <v>1.5195896905902466</v>
      </c>
    </row>
    <row r="26" spans="1:30" x14ac:dyDescent="0.25">
      <c r="A26" s="3">
        <v>3.4199726402188788</v>
      </c>
      <c r="B26" s="3">
        <v>4.5373370631683017</v>
      </c>
      <c r="C26" s="3">
        <v>3.4170510849137194</v>
      </c>
      <c r="D26" s="3">
        <v>4.5729522326294614</v>
      </c>
      <c r="E26" s="3">
        <v>3.4083162917518752</v>
      </c>
      <c r="F26" s="3">
        <v>4.5595755731253895</v>
      </c>
      <c r="G26" s="3">
        <v>3.4170510849137194</v>
      </c>
      <c r="H26" s="3">
        <v>4.5553642516023167</v>
      </c>
      <c r="I26" s="3">
        <v>3.3996260411354755</v>
      </c>
      <c r="J26" s="3">
        <v>4.7391906570377849</v>
      </c>
      <c r="K26" s="3">
        <v>3.4170510849137194</v>
      </c>
      <c r="L26" s="3">
        <v>4.5842859883287126</v>
      </c>
      <c r="M26" s="3">
        <v>3.4199726402188788</v>
      </c>
      <c r="N26" s="3">
        <v>4.7100581927486864</v>
      </c>
      <c r="O26" s="3">
        <v>3.4170510849137194</v>
      </c>
      <c r="P26" s="3">
        <v>4.3991238453361881</v>
      </c>
      <c r="Q26" s="3">
        <v>3.4170510849137194</v>
      </c>
      <c r="R26" s="3">
        <v>4.7977604299316283</v>
      </c>
      <c r="S26" s="3">
        <v>3.4170510849137194</v>
      </c>
      <c r="T26" s="3">
        <v>4.768183131203223</v>
      </c>
      <c r="U26" s="3">
        <v>3.4170510849137194</v>
      </c>
      <c r="V26" s="3">
        <v>4.6532251993933009</v>
      </c>
      <c r="W26" s="3">
        <v>3.4170510849137194</v>
      </c>
      <c r="X26" s="3">
        <v>4.5297424880248318</v>
      </c>
      <c r="Y26">
        <v>19.5</v>
      </c>
      <c r="Z26" s="3">
        <v>4.7300000000000004</v>
      </c>
      <c r="AA26" s="3">
        <f t="shared" si="2"/>
        <v>3.4153580243862387</v>
      </c>
      <c r="AB26" s="3">
        <f t="shared" si="3"/>
        <v>4.6172332543774859</v>
      </c>
      <c r="AC26" s="3">
        <f t="shared" si="0"/>
        <v>4.6433606116397943</v>
      </c>
      <c r="AD26">
        <f t="shared" si="1"/>
        <v>1.5354383738313579</v>
      </c>
    </row>
    <row r="27" spans="1:30" x14ac:dyDescent="0.25">
      <c r="A27" s="3">
        <v>3.4170510849137194</v>
      </c>
      <c r="B27" s="3">
        <v>4.5620397707423557</v>
      </c>
      <c r="C27" s="3">
        <v>3.4141345168999662</v>
      </c>
      <c r="D27" s="3">
        <v>4.5924950443999251</v>
      </c>
      <c r="E27" s="3">
        <v>3.4054146092286737</v>
      </c>
      <c r="F27" s="3">
        <v>4.5788954892049318</v>
      </c>
      <c r="G27" s="3">
        <v>3.4141345168999662</v>
      </c>
      <c r="H27" s="3">
        <v>4.5661252483144672</v>
      </c>
      <c r="I27" s="3">
        <v>3.3967391304347831</v>
      </c>
      <c r="J27" s="3">
        <v>4.7606422410809905</v>
      </c>
      <c r="K27" s="3">
        <v>3.4141345168999662</v>
      </c>
      <c r="L27" s="3">
        <v>4.6090460827273496</v>
      </c>
      <c r="M27" s="3">
        <v>3.4170510849137194</v>
      </c>
      <c r="N27" s="3">
        <v>4.7315158929276429</v>
      </c>
      <c r="O27" s="3">
        <v>3.4141345168999662</v>
      </c>
      <c r="P27" s="3">
        <v>4.4239245779233514</v>
      </c>
      <c r="Q27" s="3">
        <v>3.4141345168999662</v>
      </c>
      <c r="R27" s="3">
        <v>4.8229249466340782</v>
      </c>
      <c r="S27" s="3">
        <v>3.4141345168999662</v>
      </c>
      <c r="T27" s="3">
        <v>4.7919894297092611</v>
      </c>
      <c r="U27" s="3">
        <v>3.4141345168999662</v>
      </c>
      <c r="V27" s="3">
        <v>4.6742264415462849</v>
      </c>
      <c r="W27" s="3">
        <v>3.4141345168999662</v>
      </c>
      <c r="X27" s="3">
        <v>4.8855601123664449</v>
      </c>
      <c r="Y27">
        <v>19.75</v>
      </c>
      <c r="Z27" s="3">
        <v>4.75</v>
      </c>
      <c r="AA27" s="3">
        <f t="shared" si="2"/>
        <v>3.4124443370575519</v>
      </c>
      <c r="AB27" s="3">
        <f t="shared" si="3"/>
        <v>4.6666154397980906</v>
      </c>
      <c r="AC27" s="3">
        <f t="shared" si="0"/>
        <v>4.7163702353342822</v>
      </c>
      <c r="AD27">
        <f t="shared" si="1"/>
        <v>1.5510394858138341</v>
      </c>
    </row>
    <row r="28" spans="1:30" x14ac:dyDescent="0.25">
      <c r="A28" s="3">
        <v>3.4141345168999662</v>
      </c>
      <c r="B28" s="3">
        <v>4.5867003091331071</v>
      </c>
      <c r="C28" s="3">
        <v>3.411222923418046</v>
      </c>
      <c r="D28" s="3">
        <v>4.6120045237266396</v>
      </c>
      <c r="E28" s="3">
        <v>3.4025178632187822</v>
      </c>
      <c r="F28" s="3">
        <v>4.5981825371046767</v>
      </c>
      <c r="G28" s="3">
        <v>3.411222923418046</v>
      </c>
      <c r="H28" s="3">
        <v>4.5768678909472857</v>
      </c>
      <c r="I28" s="3">
        <v>3.3938571186153066</v>
      </c>
      <c r="J28" s="3">
        <v>4.782057423318598</v>
      </c>
      <c r="K28" s="3">
        <v>3.411222923418046</v>
      </c>
      <c r="L28" s="3">
        <v>4.6337639460251872</v>
      </c>
      <c r="M28" s="3">
        <v>3.4141345168999662</v>
      </c>
      <c r="N28" s="3">
        <v>4.7529369633691694</v>
      </c>
      <c r="O28" s="3">
        <v>3.411222923418046</v>
      </c>
      <c r="P28" s="3">
        <v>4.4486830100967545</v>
      </c>
      <c r="Q28" s="3">
        <v>3.411222923418046</v>
      </c>
      <c r="R28" s="3">
        <v>4.8480465424484152</v>
      </c>
      <c r="S28" s="3">
        <v>3.411222923418046</v>
      </c>
      <c r="T28" s="3">
        <v>4.9019401224509114</v>
      </c>
      <c r="U28" s="3">
        <v>3.411222923418046</v>
      </c>
      <c r="V28" s="3">
        <v>4.695191863739943</v>
      </c>
      <c r="W28" s="3">
        <v>3.411222923418046</v>
      </c>
      <c r="X28" s="3">
        <v>4.891418443395195</v>
      </c>
      <c r="Y28">
        <v>20</v>
      </c>
      <c r="Z28" s="3">
        <v>4.7699999999999996</v>
      </c>
      <c r="AA28" s="3">
        <f t="shared" si="2"/>
        <v>3.4095356169148654</v>
      </c>
      <c r="AB28" s="3">
        <f t="shared" si="3"/>
        <v>4.6939827979796567</v>
      </c>
      <c r="AC28" s="3">
        <f t="shared" si="0"/>
        <v>4.7893784276080265</v>
      </c>
      <c r="AD28">
        <f t="shared" si="1"/>
        <v>1.5664006384114446</v>
      </c>
    </row>
    <row r="29" spans="1:30" x14ac:dyDescent="0.25">
      <c r="A29" s="3">
        <v>3.411222923418046</v>
      </c>
      <c r="B29" s="3">
        <v>4.6113187862269278</v>
      </c>
      <c r="C29" s="3">
        <v>3.4083162917518752</v>
      </c>
      <c r="D29" s="3">
        <v>4.631480755815236</v>
      </c>
      <c r="E29" s="3">
        <v>3.3996260411354755</v>
      </c>
      <c r="F29" s="3">
        <v>4.6174368006292745</v>
      </c>
      <c r="G29" s="3">
        <v>3.4083162917518752</v>
      </c>
      <c r="H29" s="3">
        <v>4.5875922264181543</v>
      </c>
      <c r="I29" s="3">
        <v>3.39097999321804</v>
      </c>
      <c r="J29" s="3">
        <v>4.894223143273571</v>
      </c>
      <c r="K29" s="3">
        <v>3.4083162917518752</v>
      </c>
      <c r="L29" s="3">
        <v>4.6584396861749404</v>
      </c>
      <c r="M29" s="3">
        <v>3.411222923418046</v>
      </c>
      <c r="N29" s="3">
        <v>4.7743214977874331</v>
      </c>
      <c r="O29" s="3">
        <v>3.4083162917518752</v>
      </c>
      <c r="P29" s="3">
        <v>4.47339924998629</v>
      </c>
      <c r="Q29" s="3">
        <v>3.4083162917518752</v>
      </c>
      <c r="R29" s="3">
        <v>4.8731253270906087</v>
      </c>
      <c r="S29" s="3">
        <v>3.4083162917518752</v>
      </c>
      <c r="T29" s="3">
        <v>4.9055271899107771</v>
      </c>
      <c r="U29" s="3">
        <v>3.4083162917518752</v>
      </c>
      <c r="V29" s="3">
        <v>4.7161215575385924</v>
      </c>
      <c r="W29" s="3">
        <v>3.4083162917518752</v>
      </c>
      <c r="X29" s="3">
        <v>4.8972667909014005</v>
      </c>
      <c r="Y29">
        <v>20.25</v>
      </c>
      <c r="Z29" s="3">
        <v>4.8</v>
      </c>
      <c r="AA29" s="3">
        <f t="shared" si="2"/>
        <v>3.4066318512670501</v>
      </c>
      <c r="AB29" s="3">
        <f t="shared" si="3"/>
        <v>4.7200210843127666</v>
      </c>
      <c r="AC29" s="3">
        <f t="shared" si="0"/>
        <v>4.8623851920345045</v>
      </c>
      <c r="AD29">
        <f t="shared" si="1"/>
        <v>1.5815290977731762</v>
      </c>
    </row>
    <row r="30" spans="1:30" x14ac:dyDescent="0.25">
      <c r="A30" s="3">
        <v>3.4083162917518752</v>
      </c>
      <c r="B30" s="3">
        <v>4.6358953095424695</v>
      </c>
      <c r="C30" s="3">
        <v>3.4054146092286737</v>
      </c>
      <c r="D30" s="3">
        <v>4.6509238255811951</v>
      </c>
      <c r="E30" s="3">
        <v>3.3967391304347831</v>
      </c>
      <c r="F30" s="3">
        <v>4.6366583632987037</v>
      </c>
      <c r="G30" s="3">
        <v>3.4054146092286737</v>
      </c>
      <c r="H30" s="3">
        <v>4.8414156435079345</v>
      </c>
      <c r="I30" s="3">
        <v>3.3881077418261905</v>
      </c>
      <c r="J30" s="3">
        <v>4.8981209092928353</v>
      </c>
      <c r="K30" s="3">
        <v>3.4054146092286737</v>
      </c>
      <c r="L30" s="3">
        <v>4.6830734107617005</v>
      </c>
      <c r="M30" s="3">
        <v>3.4083162917518752</v>
      </c>
      <c r="N30" s="3">
        <v>4.795669589577173</v>
      </c>
      <c r="O30" s="3">
        <v>3.4054146092286737</v>
      </c>
      <c r="P30" s="3">
        <v>4.4980734053536295</v>
      </c>
      <c r="Q30" s="3">
        <v>3.4054146092286737</v>
      </c>
      <c r="R30" s="3">
        <v>4.9597580191429955</v>
      </c>
      <c r="S30" s="3">
        <v>3.4054146092286737</v>
      </c>
      <c r="T30" s="3">
        <v>4.9091081496446769</v>
      </c>
      <c r="U30" s="3">
        <v>3.4054146092286737</v>
      </c>
      <c r="V30" s="3">
        <v>4.7370156141947284</v>
      </c>
      <c r="W30" s="3">
        <v>3.4054146092286737</v>
      </c>
      <c r="X30" s="3">
        <v>4.903105180383589</v>
      </c>
      <c r="Y30">
        <v>20.5</v>
      </c>
      <c r="Z30" s="3">
        <v>4.82</v>
      </c>
      <c r="AA30" s="3">
        <f t="shared" si="2"/>
        <v>3.4037330274661759</v>
      </c>
      <c r="AB30" s="3">
        <f t="shared" si="3"/>
        <v>4.7624014516901356</v>
      </c>
      <c r="AC30" s="3">
        <f t="shared" si="0"/>
        <v>4.9353905321799614</v>
      </c>
      <c r="AD30">
        <f t="shared" si="1"/>
        <v>1.5964318049479285</v>
      </c>
    </row>
    <row r="31" spans="1:30" x14ac:dyDescent="0.25">
      <c r="A31" s="3">
        <v>3.4054146092286737</v>
      </c>
      <c r="B31" s="3">
        <v>4.6604299862322485</v>
      </c>
      <c r="C31" s="3">
        <v>3.4025178632187822</v>
      </c>
      <c r="D31" s="3">
        <v>4.670333817651052</v>
      </c>
      <c r="E31" s="3">
        <v>3.3938571186153066</v>
      </c>
      <c r="F31" s="3">
        <v>4.655847308349486</v>
      </c>
      <c r="G31" s="3">
        <v>3.4025178632187822</v>
      </c>
      <c r="H31" s="3">
        <v>4.8445246996358202</v>
      </c>
      <c r="I31" s="3">
        <v>3.3852403520649967</v>
      </c>
      <c r="J31" s="3">
        <v>4.9020120778746952</v>
      </c>
      <c r="K31" s="3">
        <v>3.4025178632187822</v>
      </c>
      <c r="L31" s="3">
        <v>4.7690434768880756</v>
      </c>
      <c r="M31" s="3">
        <v>3.4054146092286737</v>
      </c>
      <c r="N31" s="3">
        <v>4.8169813318150894</v>
      </c>
      <c r="O31" s="3">
        <v>3.4025178632187822</v>
      </c>
      <c r="P31" s="3">
        <v>4.5496517890152699</v>
      </c>
      <c r="Q31" s="3">
        <v>3.4025178632187822</v>
      </c>
      <c r="R31" s="3">
        <v>4.9670447363567565</v>
      </c>
      <c r="S31" s="3">
        <v>3.4025178632187822</v>
      </c>
      <c r="T31" s="3">
        <v>4.9126830172388454</v>
      </c>
      <c r="U31" s="3">
        <v>3.4025178632187822</v>
      </c>
      <c r="V31" s="3">
        <v>4.8587263421858555</v>
      </c>
      <c r="W31" s="3">
        <v>3.4025178632187822</v>
      </c>
      <c r="X31" s="3">
        <v>4.9089336372535231</v>
      </c>
      <c r="Y31">
        <v>20.75</v>
      </c>
      <c r="Z31" s="3">
        <v>4.9000000000000004</v>
      </c>
      <c r="AA31" s="3">
        <f t="shared" si="2"/>
        <v>3.400839132907326</v>
      </c>
      <c r="AB31" s="3">
        <f t="shared" si="3"/>
        <v>4.7930176850413932</v>
      </c>
      <c r="AC31" s="3">
        <f t="shared" si="0"/>
        <v>5.0083944516030874</v>
      </c>
      <c r="AD31">
        <f t="shared" si="1"/>
        <v>1.611115394993794</v>
      </c>
    </row>
    <row r="32" spans="1:30" x14ac:dyDescent="0.25">
      <c r="A32" s="3">
        <v>3.4025178632187822</v>
      </c>
      <c r="B32" s="3">
        <v>4.7562623786434557</v>
      </c>
      <c r="C32" s="3">
        <v>3.3996260411354755</v>
      </c>
      <c r="D32" s="3">
        <v>4.6528116255991776</v>
      </c>
      <c r="E32" s="3">
        <v>3.39097999321804</v>
      </c>
      <c r="F32" s="3">
        <v>4.6906285874933431</v>
      </c>
      <c r="G32" s="3">
        <v>3.3996260411354755</v>
      </c>
      <c r="H32" s="3">
        <v>4.8476284709496182</v>
      </c>
      <c r="I32" s="3">
        <v>3.3823778116015562</v>
      </c>
      <c r="J32" s="3">
        <v>4.9058966657554173</v>
      </c>
      <c r="K32" s="3">
        <v>3.3996260411354755</v>
      </c>
      <c r="L32" s="3">
        <v>4.7767395237348929</v>
      </c>
      <c r="M32" s="3">
        <v>3.4025178632187822</v>
      </c>
      <c r="N32" s="3">
        <v>4.8921551135437387</v>
      </c>
      <c r="O32" s="3">
        <v>3.3996260411354755</v>
      </c>
      <c r="P32" s="3">
        <v>4.5555770552501693</v>
      </c>
      <c r="Q32" s="3">
        <v>3.3996260411354755</v>
      </c>
      <c r="R32" s="3">
        <v>4.9743190675137203</v>
      </c>
      <c r="S32" s="3">
        <v>3.3996260411354755</v>
      </c>
      <c r="T32" s="3">
        <v>4.9162518082265301</v>
      </c>
      <c r="U32" s="3">
        <v>3.3996260411354755</v>
      </c>
      <c r="V32" s="3">
        <v>4.8636492944077725</v>
      </c>
      <c r="W32" s="3">
        <v>3.3996260411354755</v>
      </c>
      <c r="X32" s="3">
        <v>4.9147521868365809</v>
      </c>
      <c r="Y32">
        <v>21</v>
      </c>
      <c r="Z32" s="3">
        <v>4.9000000000000004</v>
      </c>
      <c r="AA32" s="3">
        <f t="shared" si="2"/>
        <v>3.3979501550284144</v>
      </c>
      <c r="AB32" s="3">
        <f t="shared" si="3"/>
        <v>4.8122226481628676</v>
      </c>
      <c r="AC32" s="3">
        <f t="shared" si="0"/>
        <v>5.0813969538547168</v>
      </c>
      <c r="AD32">
        <f t="shared" si="1"/>
        <v>1.6255862147036015</v>
      </c>
    </row>
    <row r="33" spans="1:30" x14ac:dyDescent="0.25">
      <c r="A33" s="3">
        <v>3.3996260411354755</v>
      </c>
      <c r="B33" s="3">
        <v>4.7643140794182965</v>
      </c>
      <c r="C33" s="3">
        <v>3.3967391304347831</v>
      </c>
      <c r="D33" s="3">
        <v>4.6618517890739195</v>
      </c>
      <c r="E33" s="3">
        <v>3.3881077418261905</v>
      </c>
      <c r="F33" s="3">
        <v>4.7006880116303194</v>
      </c>
      <c r="G33" s="3">
        <v>3.3967391304347831</v>
      </c>
      <c r="H33" s="3">
        <v>4.8507269709126799</v>
      </c>
      <c r="I33" s="3">
        <v>3.3795201081446438</v>
      </c>
      <c r="J33" s="3">
        <v>4.9097746896147134</v>
      </c>
      <c r="K33" s="3">
        <v>3.3967391304347831</v>
      </c>
      <c r="L33" s="3">
        <v>4.7844224998499723</v>
      </c>
      <c r="M33" s="3">
        <v>3.3996260411354755</v>
      </c>
      <c r="N33" s="3">
        <v>4.8985018534975469</v>
      </c>
      <c r="O33" s="3">
        <v>3.3967391304347831</v>
      </c>
      <c r="P33" s="3">
        <v>4.5614922581932298</v>
      </c>
      <c r="Q33" s="3">
        <v>3.3967391304347831</v>
      </c>
      <c r="R33" s="3">
        <v>4.9815810441680419</v>
      </c>
      <c r="S33" s="3">
        <v>3.3967391304347831</v>
      </c>
      <c r="T33" s="3">
        <v>4.9198145380882172</v>
      </c>
      <c r="U33" s="3">
        <v>3.3967391304347831</v>
      </c>
      <c r="V33" s="3">
        <v>4.8685638856374647</v>
      </c>
      <c r="W33" s="3">
        <v>3.3967391304347831</v>
      </c>
      <c r="X33" s="3">
        <v>4.9205608543721118</v>
      </c>
      <c r="Y33">
        <v>21.25</v>
      </c>
      <c r="Z33" s="3">
        <v>4.9000000000000004</v>
      </c>
      <c r="AA33" s="3">
        <f t="shared" si="2"/>
        <v>3.3950660813100035</v>
      </c>
      <c r="AB33" s="3">
        <f t="shared" si="3"/>
        <v>4.8185243728713756</v>
      </c>
      <c r="AC33" s="3">
        <f t="shared" si="0"/>
        <v>5.1543980424775606</v>
      </c>
      <c r="AD33">
        <f t="shared" si="1"/>
        <v>1.6398503390652486</v>
      </c>
    </row>
    <row r="34" spans="1:30" x14ac:dyDescent="0.25">
      <c r="A34" s="3">
        <v>3.3967391304347831</v>
      </c>
      <c r="B34" s="3">
        <v>4.7723521054295919</v>
      </c>
      <c r="C34" s="3">
        <v>3.3938571186153066</v>
      </c>
      <c r="D34" s="3">
        <v>4.6708766120370822</v>
      </c>
      <c r="E34" s="3">
        <v>3.3852403520649967</v>
      </c>
      <c r="F34" s="3">
        <v>4.7107304089830428</v>
      </c>
      <c r="G34" s="3">
        <v>3.3938571186153066</v>
      </c>
      <c r="H34" s="3">
        <v>4.8538202129426633</v>
      </c>
      <c r="I34" s="3">
        <v>3.3738191632928478</v>
      </c>
      <c r="J34" s="3">
        <v>4.917511111706486</v>
      </c>
      <c r="K34" s="3">
        <v>3.3938571186153066</v>
      </c>
      <c r="L34" s="3">
        <v>4.7920924385034631</v>
      </c>
      <c r="M34" s="3">
        <v>3.3967391304347831</v>
      </c>
      <c r="N34" s="3">
        <v>4.9048378143413798</v>
      </c>
      <c r="O34" s="3">
        <v>3.3938571186153066</v>
      </c>
      <c r="P34" s="3">
        <v>4.5673974234594823</v>
      </c>
      <c r="Q34" s="3">
        <v>3.3938571186153066</v>
      </c>
      <c r="R34" s="3">
        <v>4.9888306977667813</v>
      </c>
      <c r="S34" s="3">
        <v>3.3938571186153066</v>
      </c>
      <c r="T34" s="3">
        <v>4.9233712222518529</v>
      </c>
      <c r="U34" s="3">
        <v>3.3938571186153066</v>
      </c>
      <c r="V34" s="3">
        <v>4.8734701371569429</v>
      </c>
      <c r="W34" s="3">
        <v>3.3938571186153066</v>
      </c>
      <c r="X34" s="3">
        <v>4.9263596650138117</v>
      </c>
      <c r="Y34">
        <v>21.5</v>
      </c>
      <c r="Z34" s="3">
        <v>4.91</v>
      </c>
      <c r="AA34" s="3">
        <f t="shared" si="2"/>
        <v>3.3919495604291559</v>
      </c>
      <c r="AB34" s="3">
        <f t="shared" si="3"/>
        <v>4.8251374874660478</v>
      </c>
      <c r="AC34" s="3">
        <f t="shared" si="0"/>
        <v>5.2274732756246136</v>
      </c>
      <c r="AD34">
        <f t="shared" si="1"/>
        <v>1.653928040040652</v>
      </c>
    </row>
    <row r="35" spans="1:30" x14ac:dyDescent="0.25">
      <c r="A35" s="3">
        <v>3.3938571186153066</v>
      </c>
      <c r="B35" s="3">
        <v>4.78037649148499</v>
      </c>
      <c r="C35" s="3">
        <v>3.39097999321804</v>
      </c>
      <c r="D35" s="3">
        <v>4.6798861335031887</v>
      </c>
      <c r="E35" s="3">
        <v>3.3823778116015562</v>
      </c>
      <c r="F35" s="3">
        <v>4.7207558227447759</v>
      </c>
      <c r="G35" s="3">
        <v>3.39097999321804</v>
      </c>
      <c r="H35" s="3">
        <v>4.8569082104117278</v>
      </c>
      <c r="I35" s="3">
        <v>3.370975897522333</v>
      </c>
      <c r="J35" s="3">
        <v>4.9213695430177209</v>
      </c>
      <c r="K35" s="3">
        <v>3.39097999321804</v>
      </c>
      <c r="L35" s="3">
        <v>4.7997493728526912</v>
      </c>
      <c r="M35" s="3">
        <v>3.3938571186153066</v>
      </c>
      <c r="N35" s="3">
        <v>4.9111630235123069</v>
      </c>
      <c r="O35" s="3">
        <v>3.39097999321804</v>
      </c>
      <c r="P35" s="3">
        <v>4.5732925765770975</v>
      </c>
      <c r="Q35" s="3">
        <v>3.39097999321804</v>
      </c>
      <c r="R35" s="3">
        <v>4.9960680596503639</v>
      </c>
      <c r="S35" s="3">
        <v>3.39097999321804</v>
      </c>
      <c r="T35" s="3">
        <v>4.9269218760930684</v>
      </c>
      <c r="U35" s="3">
        <v>3.39097999321804</v>
      </c>
      <c r="V35" s="3">
        <v>4.878368070176049</v>
      </c>
      <c r="W35" s="3">
        <v>3.39097999321804</v>
      </c>
      <c r="X35" s="3">
        <v>4.9321486438300761</v>
      </c>
      <c r="Y35">
        <v>21.75</v>
      </c>
      <c r="Z35" s="3">
        <v>4.92</v>
      </c>
      <c r="AA35" s="3">
        <f t="shared" si="2"/>
        <v>3.3890756576749013</v>
      </c>
      <c r="AB35" s="3">
        <f t="shared" si="3"/>
        <v>4.8314173186545046</v>
      </c>
      <c r="AC35" s="3">
        <f t="shared" ref="AC35:AC71" si="4">STDEV(C35,E35,G35,I35,K35,M35,O35,Q35,S35,U35,W35,Y35)</f>
        <v>5.3004714077193009</v>
      </c>
      <c r="AD35">
        <f t="shared" si="1"/>
        <v>1.6677957614554155</v>
      </c>
    </row>
    <row r="36" spans="1:30" x14ac:dyDescent="0.25">
      <c r="A36" s="3">
        <v>3.39097999321804</v>
      </c>
      <c r="B36" s="3">
        <v>4.7883872722741003</v>
      </c>
      <c r="C36" s="3">
        <v>3.3881077418261905</v>
      </c>
      <c r="D36" s="3">
        <v>4.6888803923545783</v>
      </c>
      <c r="E36" s="3">
        <v>3.3795201081446438</v>
      </c>
      <c r="F36" s="3">
        <v>4.7307642959628087</v>
      </c>
      <c r="G36" s="3">
        <v>3.3881077418261905</v>
      </c>
      <c r="H36" s="3">
        <v>4.8599909766467251</v>
      </c>
      <c r="I36" s="3">
        <v>3.3681374200067364</v>
      </c>
      <c r="J36" s="3">
        <v>4.9252214764655147</v>
      </c>
      <c r="K36" s="3">
        <v>3.3881077418261905</v>
      </c>
      <c r="L36" s="3">
        <v>4.8073933359426455</v>
      </c>
      <c r="M36" s="3">
        <v>3.39097999321804</v>
      </c>
      <c r="N36" s="3">
        <v>4.9174775083543576</v>
      </c>
      <c r="O36" s="3">
        <v>3.3881077418261905</v>
      </c>
      <c r="P36" s="3">
        <v>4.5791777429877527</v>
      </c>
      <c r="Q36" s="3">
        <v>3.3881077418261905</v>
      </c>
      <c r="R36" s="3">
        <v>5.0032931610530333</v>
      </c>
      <c r="S36" s="3">
        <v>3.3881077418261905</v>
      </c>
      <c r="T36" s="3">
        <v>4.9304665149353992</v>
      </c>
      <c r="U36" s="3">
        <v>3.3881077418261905</v>
      </c>
      <c r="V36" s="3">
        <v>4.8832577058327642</v>
      </c>
      <c r="W36" s="3">
        <v>3.3881077418261905</v>
      </c>
      <c r="X36" s="3">
        <v>4.9379278158043673</v>
      </c>
      <c r="Y36">
        <v>22</v>
      </c>
      <c r="Z36" s="3">
        <v>4.92</v>
      </c>
      <c r="AA36" s="3">
        <f t="shared" si="2"/>
        <v>3.3862066207664152</v>
      </c>
      <c r="AB36" s="3">
        <f t="shared" si="3"/>
        <v>4.8376865165511695</v>
      </c>
      <c r="AC36" s="3">
        <f t="shared" si="4"/>
        <v>5.3734681374692901</v>
      </c>
      <c r="AD36">
        <f t="shared" si="1"/>
        <v>1.6814735357140378</v>
      </c>
    </row>
    <row r="37" spans="1:30" x14ac:dyDescent="0.25">
      <c r="A37" s="3">
        <v>3.3881077418261905</v>
      </c>
      <c r="B37" s="3">
        <v>4.7963844823690067</v>
      </c>
      <c r="C37" s="3">
        <v>3.3852403520649967</v>
      </c>
      <c r="D37" s="3">
        <v>4.6978594273419709</v>
      </c>
      <c r="E37" s="3">
        <v>3.3766672294445383</v>
      </c>
      <c r="F37" s="3">
        <v>4.7407558715390756</v>
      </c>
      <c r="G37" s="3">
        <v>3.3852403520649967</v>
      </c>
      <c r="H37" s="3">
        <v>4.8630685249293961</v>
      </c>
      <c r="I37" s="3">
        <v>3.3653037186606092</v>
      </c>
      <c r="J37" s="3">
        <v>4.9290669284503306</v>
      </c>
      <c r="K37" s="3">
        <v>3.3852403520649967</v>
      </c>
      <c r="L37" s="3">
        <v>4.8150243607064489</v>
      </c>
      <c r="M37" s="3">
        <v>3.3881077418261905</v>
      </c>
      <c r="N37" s="3">
        <v>4.9237812961189187</v>
      </c>
      <c r="O37" s="3">
        <v>3.3852403520649967</v>
      </c>
      <c r="P37" s="3">
        <v>4.5850529480470037</v>
      </c>
      <c r="Q37" s="3">
        <v>3.3852403520649967</v>
      </c>
      <c r="R37" s="3">
        <v>5.0105060331032938</v>
      </c>
      <c r="S37" s="3">
        <v>3.3852403520649967</v>
      </c>
      <c r="T37" s="3">
        <v>4.9340051540505092</v>
      </c>
      <c r="U37" s="3">
        <v>3.3852403520649967</v>
      </c>
      <c r="V37" s="3">
        <v>4.8881390651935135</v>
      </c>
      <c r="W37" s="3">
        <v>3.3852403520649967</v>
      </c>
      <c r="X37" s="3">
        <v>4.9436972058355746</v>
      </c>
      <c r="Y37">
        <v>22.25</v>
      </c>
      <c r="Z37" s="3">
        <v>4.93</v>
      </c>
      <c r="AA37" s="3">
        <f t="shared" si="2"/>
        <v>3.3833424373564589</v>
      </c>
      <c r="AB37" s="3">
        <f t="shared" si="2"/>
        <v>4.8439451081404208</v>
      </c>
      <c r="AC37" s="3">
        <f t="shared" si="4"/>
        <v>5.4464634683658648</v>
      </c>
      <c r="AD37">
        <f t="shared" si="1"/>
        <v>1.6949664931582551</v>
      </c>
    </row>
    <row r="38" spans="1:30" x14ac:dyDescent="0.25">
      <c r="A38" s="3">
        <v>3.3852403520649967</v>
      </c>
      <c r="B38" s="3">
        <v>4.8043681562247542</v>
      </c>
      <c r="C38" s="3">
        <v>3.3823778116015562</v>
      </c>
      <c r="D38" s="3">
        <v>4.7068232770850056</v>
      </c>
      <c r="E38" s="3">
        <v>3.3738191632928478</v>
      </c>
      <c r="F38" s="3">
        <v>4.7507305922307648</v>
      </c>
      <c r="G38" s="3">
        <v>3.3823778116015562</v>
      </c>
      <c r="H38" s="3">
        <v>4.8661408684965544</v>
      </c>
      <c r="I38" s="3">
        <v>3.3624747814391394</v>
      </c>
      <c r="J38" s="3">
        <v>4.9329059153174848</v>
      </c>
      <c r="K38" s="3">
        <v>3.3823778116015562</v>
      </c>
      <c r="L38" s="3">
        <v>4.8226424799658325</v>
      </c>
      <c r="M38" s="3">
        <v>3.3852403520649967</v>
      </c>
      <c r="N38" s="3">
        <v>4.9300744139651247</v>
      </c>
      <c r="O38" s="3">
        <v>3.3823778116015562</v>
      </c>
      <c r="P38" s="3">
        <v>4.5909182170246385</v>
      </c>
      <c r="Q38" s="3">
        <v>3.3823778116015562</v>
      </c>
      <c r="R38" s="3">
        <v>5.0177067068243648</v>
      </c>
      <c r="S38" s="3">
        <v>3.3823778116015562</v>
      </c>
      <c r="T38" s="3">
        <v>4.937537808658405</v>
      </c>
      <c r="U38" s="3">
        <v>3.3823778116015562</v>
      </c>
      <c r="V38" s="3">
        <v>4.893012169253466</v>
      </c>
      <c r="W38" s="3">
        <v>3.3823778116015562</v>
      </c>
      <c r="X38" s="3">
        <v>4.9494568387383673</v>
      </c>
      <c r="Y38">
        <v>22.5</v>
      </c>
      <c r="Z38" s="3">
        <v>4.9400000000000004</v>
      </c>
      <c r="AA38" s="3">
        <f t="shared" si="2"/>
        <v>3.3804830951395366</v>
      </c>
      <c r="AB38" s="3">
        <f t="shared" si="2"/>
        <v>4.8501931203153967</v>
      </c>
      <c r="AC38" s="3">
        <f t="shared" si="4"/>
        <v>5.519457403892039</v>
      </c>
      <c r="AD38">
        <f t="shared" si="1"/>
        <v>1.7082795590612267</v>
      </c>
    </row>
    <row r="39" spans="1:30" x14ac:dyDescent="0.25">
      <c r="A39" s="3">
        <v>3.3823778116015562</v>
      </c>
      <c r="B39" s="3">
        <v>4.8123383281798482</v>
      </c>
      <c r="C39" s="3">
        <v>3.3795201081446438</v>
      </c>
      <c r="D39" s="3">
        <v>4.7157719800728142</v>
      </c>
      <c r="E39" s="3">
        <v>3.370975897522333</v>
      </c>
      <c r="F39" s="3">
        <v>4.7606885006509394</v>
      </c>
      <c r="G39" s="3">
        <v>3.3795201081446438</v>
      </c>
      <c r="H39" s="3">
        <v>4.869208020540281</v>
      </c>
      <c r="I39" s="3">
        <v>3.359650596337981</v>
      </c>
      <c r="J39" s="3">
        <v>4.936738453357381</v>
      </c>
      <c r="K39" s="3">
        <v>3.3795201081446438</v>
      </c>
      <c r="L39" s="3">
        <v>4.8302477264316046</v>
      </c>
      <c r="M39" s="3">
        <v>3.3823778116015562</v>
      </c>
      <c r="N39" s="3">
        <v>4.9363568889602449</v>
      </c>
      <c r="O39" s="3">
        <v>3.3795201081446438</v>
      </c>
      <c r="P39" s="3">
        <v>4.5967735751050487</v>
      </c>
      <c r="Q39" s="3">
        <v>3.3795201081446438</v>
      </c>
      <c r="R39" s="3">
        <v>5.0248952131346183</v>
      </c>
      <c r="S39" s="3">
        <v>3.3795201081446438</v>
      </c>
      <c r="T39" s="3">
        <v>4.9410644939276605</v>
      </c>
      <c r="U39" s="3">
        <v>3.3795201081446438</v>
      </c>
      <c r="V39" s="3">
        <v>4.8978770389368389</v>
      </c>
      <c r="W39" s="3">
        <v>3.3795201081446438</v>
      </c>
      <c r="X39" s="3">
        <v>4.9552067392435557</v>
      </c>
      <c r="Y39">
        <v>22.75</v>
      </c>
      <c r="Z39" s="3">
        <v>4.9400000000000004</v>
      </c>
      <c r="AA39" s="3">
        <f t="shared" si="2"/>
        <v>3.3776285818517153</v>
      </c>
      <c r="AB39" s="3">
        <f t="shared" si="2"/>
        <v>4.8564305798784035</v>
      </c>
      <c r="AC39" s="3">
        <f t="shared" si="4"/>
        <v>5.5924499475223675</v>
      </c>
      <c r="AD39">
        <f t="shared" si="1"/>
        <v>1.7214174644131504</v>
      </c>
    </row>
    <row r="40" spans="1:30" x14ac:dyDescent="0.25">
      <c r="A40" s="3">
        <v>3.3795201081446438</v>
      </c>
      <c r="B40" s="3">
        <v>4.82029503245675</v>
      </c>
      <c r="C40" s="3">
        <v>3.3766672294445383</v>
      </c>
      <c r="D40" s="3">
        <v>4.7247055746645614</v>
      </c>
      <c r="E40" s="3">
        <v>3.3681374200067364</v>
      </c>
      <c r="F40" s="3">
        <v>4.7706296392691243</v>
      </c>
      <c r="G40" s="3">
        <v>3.3766672294445383</v>
      </c>
      <c r="H40" s="3">
        <v>4.8722699942081098</v>
      </c>
      <c r="I40" s="3">
        <v>3.3568311513930853</v>
      </c>
      <c r="J40" s="3">
        <v>4.9405645588057361</v>
      </c>
      <c r="K40" s="3">
        <v>3.3766672294445383</v>
      </c>
      <c r="L40" s="3">
        <v>4.8378401327041196</v>
      </c>
      <c r="M40" s="3">
        <v>3.3795201081446438</v>
      </c>
      <c r="N40" s="3">
        <v>4.9426287480800788</v>
      </c>
      <c r="O40" s="3">
        <v>3.3766672294445383</v>
      </c>
      <c r="P40" s="3">
        <v>4.6026190473875852</v>
      </c>
      <c r="Q40" s="3">
        <v>3.3766672294445383</v>
      </c>
      <c r="R40" s="3">
        <v>5.0320715828480314</v>
      </c>
      <c r="S40" s="3">
        <v>3.3766672294445383</v>
      </c>
      <c r="T40" s="3">
        <v>4.9445852249756275</v>
      </c>
      <c r="U40" s="3">
        <v>3.3766672294445383</v>
      </c>
      <c r="V40" s="3">
        <v>4.9027336950971954</v>
      </c>
      <c r="W40" s="3">
        <v>3.3766672294445383</v>
      </c>
      <c r="X40" s="3">
        <v>4.9609469319984392</v>
      </c>
      <c r="Y40">
        <v>23</v>
      </c>
      <c r="Z40" s="3">
        <v>4.95</v>
      </c>
      <c r="AA40" s="3">
        <f t="shared" si="2"/>
        <v>3.3747788852704512</v>
      </c>
      <c r="AB40" s="3">
        <f t="shared" si="2"/>
        <v>4.8626575135412802</v>
      </c>
      <c r="AC40" s="3">
        <f t="shared" si="4"/>
        <v>5.6654411027227534</v>
      </c>
      <c r="AD40">
        <f t="shared" si="1"/>
        <v>1.7343847560069794</v>
      </c>
    </row>
    <row r="41" spans="1:30" x14ac:dyDescent="0.25">
      <c r="A41" s="3">
        <v>3.3766672294445383</v>
      </c>
      <c r="B41" s="3">
        <v>4.8282383031623581</v>
      </c>
      <c r="C41" s="3">
        <v>3.3738191632928478</v>
      </c>
      <c r="D41" s="3">
        <v>4.733624099089992</v>
      </c>
      <c r="E41" s="3">
        <v>3.3653037186606092</v>
      </c>
      <c r="F41" s="3">
        <v>4.780554050411931</v>
      </c>
      <c r="G41" s="3">
        <v>3.3738191632928478</v>
      </c>
      <c r="H41" s="3">
        <v>4.8753268026032206</v>
      </c>
      <c r="I41" s="3">
        <v>3.3540164346805303</v>
      </c>
      <c r="J41" s="3">
        <v>4.9443842478438143</v>
      </c>
      <c r="K41" s="3">
        <v>3.3738191632928478</v>
      </c>
      <c r="L41" s="3">
        <v>4.8454197312737453</v>
      </c>
      <c r="M41" s="3">
        <v>3.3766672294445383</v>
      </c>
      <c r="N41" s="3">
        <v>4.9488900182093341</v>
      </c>
      <c r="O41" s="3">
        <v>3.3738191632928478</v>
      </c>
      <c r="P41" s="3">
        <v>4.6084546588869193</v>
      </c>
      <c r="Q41" s="3">
        <v>3.3738191632928478</v>
      </c>
      <c r="R41" s="3">
        <v>5.039235846674611</v>
      </c>
      <c r="S41" s="3">
        <v>3.3738191632928478</v>
      </c>
      <c r="T41" s="3">
        <v>4.9481000168686551</v>
      </c>
      <c r="U41" s="3">
        <v>3.3738191632928478</v>
      </c>
      <c r="V41" s="3">
        <v>4.9075821585177382</v>
      </c>
      <c r="W41" s="3">
        <v>3.3738191632928478</v>
      </c>
      <c r="X41" s="3">
        <v>4.966677441567164</v>
      </c>
      <c r="Y41">
        <v>23.25</v>
      </c>
      <c r="Z41" s="3">
        <v>4.95</v>
      </c>
      <c r="AA41" s="3">
        <f t="shared" si="2"/>
        <v>3.3719339932144172</v>
      </c>
      <c r="AB41" s="3">
        <f t="shared" si="2"/>
        <v>4.868873947925791</v>
      </c>
      <c r="AC41" s="3">
        <f t="shared" si="4"/>
        <v>5.7384308729503051</v>
      </c>
      <c r="AD41">
        <f t="shared" si="1"/>
        <v>1.7471858058780549</v>
      </c>
    </row>
    <row r="42" spans="1:30" x14ac:dyDescent="0.25">
      <c r="A42" s="3">
        <v>3.3738191632928478</v>
      </c>
      <c r="B42" s="3">
        <v>4.8361681742885043</v>
      </c>
      <c r="C42" s="3">
        <v>3.370975897522333</v>
      </c>
      <c r="D42" s="3">
        <v>4.7425275914499831</v>
      </c>
      <c r="E42" s="3">
        <v>3.3624747814391394</v>
      </c>
      <c r="F42" s="3">
        <v>4.7904617762636423</v>
      </c>
      <c r="G42" s="3">
        <v>3.370975897522333</v>
      </c>
      <c r="H42" s="3">
        <v>4.8783784587846188</v>
      </c>
      <c r="I42" s="3">
        <v>3.3512064343163539</v>
      </c>
      <c r="J42" s="3">
        <v>4.9481975365986521</v>
      </c>
      <c r="K42" s="3">
        <v>3.370975897522333</v>
      </c>
      <c r="L42" s="3">
        <v>4.8529865545213262</v>
      </c>
      <c r="M42" s="3">
        <v>3.3738191632928478</v>
      </c>
      <c r="N42" s="3">
        <v>4.9551407261420142</v>
      </c>
      <c r="O42" s="3">
        <v>3.370975897522333</v>
      </c>
      <c r="P42" s="3">
        <v>4.6142804345333976</v>
      </c>
      <c r="Q42" s="3">
        <v>3.370975897522333</v>
      </c>
      <c r="R42" s="3">
        <v>5.0463880352208488</v>
      </c>
      <c r="S42" s="3">
        <v>3.370975897522333</v>
      </c>
      <c r="T42" s="3">
        <v>4.9516088846223045</v>
      </c>
      <c r="U42" s="3">
        <v>3.370975897522333</v>
      </c>
      <c r="V42" s="3">
        <v>4.9124224499116167</v>
      </c>
      <c r="W42" s="3">
        <v>3.370975897522333</v>
      </c>
      <c r="X42" s="3">
        <v>4.9723982924310706</v>
      </c>
      <c r="Y42">
        <v>23.5</v>
      </c>
      <c r="Z42" s="3">
        <v>4.96</v>
      </c>
      <c r="AA42" s="3">
        <f t="shared" si="2"/>
        <v>3.369093893543321</v>
      </c>
      <c r="AB42" s="3">
        <f t="shared" si="2"/>
        <v>4.8750799095639987</v>
      </c>
      <c r="AC42" s="3">
        <f t="shared" si="4"/>
        <v>5.8114192616531861</v>
      </c>
      <c r="AD42">
        <f t="shared" si="1"/>
        <v>1.7598248201466806</v>
      </c>
    </row>
    <row r="43" spans="1:30" x14ac:dyDescent="0.25">
      <c r="A43" s="3">
        <v>3.370975897522333</v>
      </c>
      <c r="B43" s="3">
        <v>4.8440846797124308</v>
      </c>
      <c r="C43" s="3">
        <v>3.3681374200067364</v>
      </c>
      <c r="D43" s="3">
        <v>4.7514160897170825</v>
      </c>
      <c r="E43" s="3">
        <v>3.359650596337981</v>
      </c>
      <c r="F43" s="3">
        <v>4.8003528588668196</v>
      </c>
      <c r="G43" s="3">
        <v>3.3681374200067364</v>
      </c>
      <c r="H43" s="3">
        <v>4.8814249757673283</v>
      </c>
      <c r="I43" s="3">
        <v>3.3484011384563872</v>
      </c>
      <c r="J43" s="3">
        <v>4.9520044411432851</v>
      </c>
      <c r="K43" s="3">
        <v>3.3681374200067364</v>
      </c>
      <c r="L43" s="3">
        <v>4.8605406347186424</v>
      </c>
      <c r="M43" s="3">
        <v>3.370975897522333</v>
      </c>
      <c r="N43" s="3">
        <v>4.9613808985818029</v>
      </c>
      <c r="O43" s="3">
        <v>3.3681374200067364</v>
      </c>
      <c r="P43" s="3">
        <v>4.6200963991733985</v>
      </c>
      <c r="Q43" s="3">
        <v>3.3681374200067364</v>
      </c>
      <c r="R43" s="3">
        <v>5.0535281789901489</v>
      </c>
      <c r="S43" s="3">
        <v>3.3681374200067364</v>
      </c>
      <c r="T43" s="3">
        <v>4.9551118432015624</v>
      </c>
      <c r="U43" s="3">
        <v>3.3681374200067364</v>
      </c>
      <c r="V43" s="3">
        <v>4.9172545899222122</v>
      </c>
      <c r="W43" s="3">
        <v>3.3681374200067364</v>
      </c>
      <c r="X43" s="3">
        <v>4.9781095089890428</v>
      </c>
      <c r="Y43">
        <v>23.75</v>
      </c>
      <c r="Z43" s="3">
        <v>4.97</v>
      </c>
      <c r="AA43" s="3">
        <f t="shared" si="2"/>
        <v>3.3662585741577442</v>
      </c>
      <c r="AB43" s="3">
        <f t="shared" si="2"/>
        <v>4.8812754248986456</v>
      </c>
      <c r="AC43" s="3">
        <f t="shared" si="4"/>
        <v>5.884406272270482</v>
      </c>
      <c r="AD43">
        <f t="shared" si="1"/>
        <v>1.772305847308395</v>
      </c>
    </row>
    <row r="44" spans="1:30" x14ac:dyDescent="0.25">
      <c r="A44" s="3">
        <v>3.3681374200067364</v>
      </c>
      <c r="B44" s="3">
        <v>4.8519878531972811</v>
      </c>
      <c r="C44" s="3">
        <v>3.3653037186606092</v>
      </c>
      <c r="D44" s="3">
        <v>4.760289631736045</v>
      </c>
      <c r="E44" s="3">
        <v>3.3568311513930853</v>
      </c>
      <c r="F44" s="3">
        <v>4.8102273401228963</v>
      </c>
      <c r="G44" s="3">
        <v>3.3653037186606092</v>
      </c>
      <c r="H44" s="3">
        <v>4.8844663665225729</v>
      </c>
      <c r="I44" s="3">
        <v>3.3456005352960858</v>
      </c>
      <c r="J44" s="3">
        <v>4.9558049774969772</v>
      </c>
      <c r="K44" s="3">
        <v>3.3653037186606092</v>
      </c>
      <c r="L44" s="3">
        <v>4.868082004028869</v>
      </c>
      <c r="M44" s="3">
        <v>3.3681374200067364</v>
      </c>
      <c r="N44" s="3">
        <v>4.9676105621424407</v>
      </c>
      <c r="O44" s="3">
        <v>3.3653037186606092</v>
      </c>
      <c r="P44" s="3">
        <v>4.6259025775696836</v>
      </c>
      <c r="Q44" s="3">
        <v>3.3653037186606092</v>
      </c>
      <c r="R44" s="3">
        <v>5.0606563083832601</v>
      </c>
      <c r="S44" s="3">
        <v>3.3653037186606092</v>
      </c>
      <c r="T44" s="3">
        <v>4.9586089075210538</v>
      </c>
      <c r="U44" s="3">
        <v>3.3653037186606092</v>
      </c>
      <c r="V44" s="3">
        <v>4.9220785991234335</v>
      </c>
      <c r="W44" s="3">
        <v>3.3653037186606092</v>
      </c>
      <c r="X44" s="3">
        <v>4.9838111155578551</v>
      </c>
      <c r="Y44">
        <v>24</v>
      </c>
      <c r="Z44" s="3">
        <v>4.97</v>
      </c>
      <c r="AA44" s="3">
        <f t="shared" si="2"/>
        <v>3.3634280229989599</v>
      </c>
      <c r="AB44" s="3">
        <f t="shared" si="2"/>
        <v>4.88746052028353</v>
      </c>
      <c r="AC44" s="3">
        <f t="shared" si="4"/>
        <v>5.9573919082320881</v>
      </c>
      <c r="AD44">
        <f t="shared" si="1"/>
        <v>1.7846327860128295</v>
      </c>
    </row>
    <row r="45" spans="1:30" x14ac:dyDescent="0.25">
      <c r="A45" s="3">
        <v>3.3653037186606092</v>
      </c>
      <c r="B45" s="3">
        <v>4.859877728392572</v>
      </c>
      <c r="C45" s="3">
        <v>3.3624747814391394</v>
      </c>
      <c r="D45" s="3">
        <v>4.7691482552243762</v>
      </c>
      <c r="E45" s="3">
        <v>3.3540164346805303</v>
      </c>
      <c r="F45" s="3">
        <v>4.8200852617927659</v>
      </c>
      <c r="G45" s="3">
        <v>3.3624747814391394</v>
      </c>
      <c r="H45" s="3">
        <v>4.8875026439779594</v>
      </c>
      <c r="I45" s="3">
        <v>3.3428046130703661</v>
      </c>
      <c r="J45" s="3">
        <v>4.9595991616254418</v>
      </c>
      <c r="K45" s="3">
        <v>3.3624747814391394</v>
      </c>
      <c r="L45" s="3">
        <v>4.8756106945070332</v>
      </c>
      <c r="M45" s="3">
        <v>3.3653037186606092</v>
      </c>
      <c r="N45" s="3">
        <v>4.9738297433481051</v>
      </c>
      <c r="O45" s="3">
        <v>3.3624747814391394</v>
      </c>
      <c r="P45" s="3">
        <v>4.6316989944017513</v>
      </c>
      <c r="Q45" s="3">
        <v>3.3624747814391394</v>
      </c>
      <c r="R45" s="3">
        <v>5.0677724536987085</v>
      </c>
      <c r="S45" s="3">
        <v>3.3624747814391394</v>
      </c>
      <c r="T45" s="3">
        <v>4.9621000924452536</v>
      </c>
      <c r="U45" s="3">
        <v>3.3624747814391394</v>
      </c>
      <c r="V45" s="3">
        <v>4.9268944980200127</v>
      </c>
      <c r="W45" s="3">
        <v>3.3624747814391394</v>
      </c>
      <c r="X45" s="3">
        <v>4.989503136372516</v>
      </c>
      <c r="Y45">
        <v>24.25</v>
      </c>
      <c r="Z45" s="3">
        <v>4.9800000000000004</v>
      </c>
      <c r="AA45" s="3">
        <f t="shared" si="2"/>
        <v>3.3606022280487693</v>
      </c>
      <c r="AB45" s="3">
        <f t="shared" si="2"/>
        <v>4.8936352219838746</v>
      </c>
      <c r="AC45" s="3">
        <f t="shared" si="4"/>
        <v>6.0303761729586025</v>
      </c>
      <c r="AD45">
        <f t="shared" si="1"/>
        <v>1.796809392368544</v>
      </c>
    </row>
    <row r="46" spans="1:30" x14ac:dyDescent="0.25">
      <c r="A46" s="3">
        <v>3.3624747814391394</v>
      </c>
      <c r="B46" s="3">
        <v>4.8677543388346773</v>
      </c>
      <c r="C46" s="3">
        <v>3.359650596337981</v>
      </c>
      <c r="D46" s="3">
        <v>4.7779919977728653</v>
      </c>
      <c r="E46" s="3">
        <v>3.3512064343163539</v>
      </c>
      <c r="F46" s="3">
        <v>4.8299266654973696</v>
      </c>
      <c r="G46" s="3">
        <v>3.359650596337981</v>
      </c>
      <c r="H46" s="3">
        <v>4.8905338210176641</v>
      </c>
      <c r="I46" s="3">
        <v>3.3400133600534403</v>
      </c>
      <c r="J46" s="3">
        <v>4.9633870094410666</v>
      </c>
      <c r="K46" s="3">
        <v>3.359650596337981</v>
      </c>
      <c r="L46" s="3">
        <v>4.8831267381004686</v>
      </c>
      <c r="M46" s="3">
        <v>3.3624747814391394</v>
      </c>
      <c r="N46" s="3">
        <v>4.9800384686337873</v>
      </c>
      <c r="O46" s="3">
        <v>3.359650596337981</v>
      </c>
      <c r="P46" s="3">
        <v>4.6374856742661867</v>
      </c>
      <c r="Q46" s="3">
        <v>3.359650596337981</v>
      </c>
      <c r="R46" s="3">
        <v>5.0748766451332319</v>
      </c>
      <c r="S46" s="3">
        <v>3.359650596337981</v>
      </c>
      <c r="T46" s="3">
        <v>4.9655854127886974</v>
      </c>
      <c r="U46" s="3">
        <v>3.359650596337981</v>
      </c>
      <c r="V46" s="3">
        <v>4.9317023070477912</v>
      </c>
      <c r="W46" s="3">
        <v>3.359650596337981</v>
      </c>
      <c r="X46" s="3">
        <v>4.9951855955866149</v>
      </c>
      <c r="Y46">
        <v>24.5</v>
      </c>
      <c r="Z46" s="3">
        <v>4.9800000000000004</v>
      </c>
      <c r="AA46" s="3">
        <f t="shared" si="2"/>
        <v>3.3577811773293269</v>
      </c>
      <c r="AB46" s="3">
        <f t="shared" si="2"/>
        <v>4.8997995561767018</v>
      </c>
      <c r="AC46" s="3">
        <f t="shared" si="4"/>
        <v>6.1033590698612308</v>
      </c>
      <c r="AD46">
        <f t="shared" si="1"/>
        <v>1.8088392868080914</v>
      </c>
    </row>
    <row r="47" spans="1:30" x14ac:dyDescent="0.25">
      <c r="A47" s="3">
        <v>3.359650596337981</v>
      </c>
      <c r="B47" s="3">
        <v>4.8756177179472964</v>
      </c>
      <c r="C47" s="3">
        <v>3.3568311513930853</v>
      </c>
      <c r="D47" s="3">
        <v>4.7868208968461126</v>
      </c>
      <c r="E47" s="3">
        <v>3.3484011384563872</v>
      </c>
      <c r="F47" s="3">
        <v>4.8397515927182901</v>
      </c>
      <c r="G47" s="3">
        <v>3.3568311513930853</v>
      </c>
      <c r="H47" s="3">
        <v>4.8935599104826135</v>
      </c>
      <c r="I47" s="3">
        <v>3.3372267645586522</v>
      </c>
      <c r="J47" s="3">
        <v>4.9671685368031353</v>
      </c>
      <c r="K47" s="3">
        <v>3.3568311513930853</v>
      </c>
      <c r="L47" s="3">
        <v>4.8906301666492702</v>
      </c>
      <c r="M47" s="3">
        <v>3.359650596337981</v>
      </c>
      <c r="N47" s="3">
        <v>4.9862367643456649</v>
      </c>
      <c r="O47" s="3">
        <v>3.3568311513930853</v>
      </c>
      <c r="P47" s="3">
        <v>4.6432626416770049</v>
      </c>
      <c r="Q47" s="3">
        <v>3.3568311513930853</v>
      </c>
      <c r="R47" s="3">
        <v>5.0819689127821981</v>
      </c>
      <c r="S47" s="3">
        <v>3.3568311513930853</v>
      </c>
      <c r="T47" s="3">
        <v>4.9690648833161895</v>
      </c>
      <c r="U47" s="3">
        <v>3.3568311513930853</v>
      </c>
      <c r="V47" s="3">
        <v>4.936502046574013</v>
      </c>
      <c r="W47" s="3">
        <v>3.3568311513930853</v>
      </c>
      <c r="X47" s="3">
        <v>5.0008585172726603</v>
      </c>
      <c r="Y47">
        <v>24.75</v>
      </c>
      <c r="Z47" s="3">
        <v>4.99</v>
      </c>
      <c r="AA47" s="3">
        <f t="shared" si="2"/>
        <v>3.3549648589029744</v>
      </c>
      <c r="AB47" s="3">
        <f t="shared" si="2"/>
        <v>4.9059535489512047</v>
      </c>
      <c r="AC47" s="3">
        <f t="shared" si="4"/>
        <v>6.1763406023417042</v>
      </c>
      <c r="AD47">
        <f t="shared" si="1"/>
        <v>1.8207259605446984</v>
      </c>
    </row>
    <row r="48" spans="1:30" x14ac:dyDescent="0.25">
      <c r="A48" s="3">
        <v>3.3568311513930853</v>
      </c>
      <c r="B48" s="3">
        <v>4.8834678990419356</v>
      </c>
      <c r="C48" s="3">
        <v>3.3540164346805303</v>
      </c>
      <c r="D48" s="3">
        <v>4.7956349897830659</v>
      </c>
      <c r="E48" s="3">
        <v>3.3456005352960858</v>
      </c>
      <c r="F48" s="3">
        <v>4.8495600847983251</v>
      </c>
      <c r="G48" s="3">
        <v>3.3540164346805303</v>
      </c>
      <c r="H48" s="3">
        <v>4.8965809251706629</v>
      </c>
      <c r="I48" s="3">
        <v>3.3344448149383132</v>
      </c>
      <c r="J48" s="3">
        <v>4.9709437595180521</v>
      </c>
      <c r="K48" s="3">
        <v>3.3540164346805303</v>
      </c>
      <c r="L48" s="3">
        <v>4.8981210118867384</v>
      </c>
      <c r="M48" s="3">
        <v>3.3568311513930853</v>
      </c>
      <c r="N48" s="3">
        <v>4.9924246567414761</v>
      </c>
      <c r="O48" s="3">
        <v>3.3540164346805303</v>
      </c>
      <c r="P48" s="3">
        <v>4.6490299210660044</v>
      </c>
      <c r="Q48" s="3">
        <v>3.3540164346805303</v>
      </c>
      <c r="R48" s="3">
        <v>5.0890492866400372</v>
      </c>
      <c r="S48" s="3">
        <v>3.3540164346805303</v>
      </c>
      <c r="T48" s="3">
        <v>4.9725385187430158</v>
      </c>
      <c r="U48" s="3">
        <v>3.3540164346805303</v>
      </c>
      <c r="V48" s="3">
        <v>4.9412937368976086</v>
      </c>
      <c r="W48" s="3">
        <v>3.3540164346805303</v>
      </c>
      <c r="X48" s="3">
        <v>5.0065219254224216</v>
      </c>
      <c r="Y48">
        <v>25</v>
      </c>
      <c r="Z48" s="3">
        <v>4.99</v>
      </c>
      <c r="AA48" s="3">
        <f t="shared" si="2"/>
        <v>3.3521532608720679</v>
      </c>
      <c r="AB48" s="3">
        <f t="shared" si="2"/>
        <v>4.9120972263091121</v>
      </c>
      <c r="AC48" s="3">
        <f t="shared" si="4"/>
        <v>6.2493207737922045</v>
      </c>
      <c r="AD48">
        <f t="shared" si="1"/>
        <v>1.8324727816493775</v>
      </c>
    </row>
    <row r="49" spans="1:30" x14ac:dyDescent="0.25">
      <c r="A49" s="3">
        <v>3.3540164346805303</v>
      </c>
      <c r="B49" s="3">
        <v>4.8913049153183721</v>
      </c>
      <c r="C49" s="3">
        <v>3.3512064343163539</v>
      </c>
      <c r="D49" s="3">
        <v>4.8044343137975378</v>
      </c>
      <c r="E49" s="3">
        <v>3.3428046130703661</v>
      </c>
      <c r="F49" s="3">
        <v>4.8593521829420734</v>
      </c>
      <c r="G49" s="3">
        <v>3.3512064343163539</v>
      </c>
      <c r="H49" s="3">
        <v>4.8995968778367827</v>
      </c>
      <c r="I49" s="3">
        <v>3.331667499583542</v>
      </c>
      <c r="J49" s="3">
        <v>4.9747126933395576</v>
      </c>
      <c r="K49" s="3">
        <v>3.3512064343163539</v>
      </c>
      <c r="L49" s="3">
        <v>4.9055993054398286</v>
      </c>
      <c r="M49" s="3">
        <v>3.3540164346805303</v>
      </c>
      <c r="N49" s="3">
        <v>4.9986021719908926</v>
      </c>
      <c r="O49" s="3">
        <v>3.3512064343163539</v>
      </c>
      <c r="P49" s="3">
        <v>4.6547875367831066</v>
      </c>
      <c r="Q49" s="3">
        <v>3.3512064343163539</v>
      </c>
      <c r="R49" s="3">
        <v>5.0961177966006623</v>
      </c>
      <c r="S49" s="3">
        <v>3.3512064343163539</v>
      </c>
      <c r="T49" s="3">
        <v>4.9760063337351461</v>
      </c>
      <c r="U49" s="3">
        <v>3.3512064343163539</v>
      </c>
      <c r="V49" s="3">
        <v>4.946077398249483</v>
      </c>
      <c r="W49" s="3">
        <v>3.3512064343163539</v>
      </c>
      <c r="X49" s="3">
        <v>5.0121758439472686</v>
      </c>
      <c r="Y49">
        <v>25.25</v>
      </c>
      <c r="Z49" s="3">
        <v>5</v>
      </c>
      <c r="AA49" s="3">
        <f t="shared" si="2"/>
        <v>3.3493463713788163</v>
      </c>
      <c r="AB49" s="3">
        <f t="shared" si="2"/>
        <v>4.9182306141650596</v>
      </c>
      <c r="AC49" s="3">
        <f t="shared" si="4"/>
        <v>6.3222995875952952</v>
      </c>
      <c r="AD49">
        <f t="shared" si="1"/>
        <v>1.8440830007749311</v>
      </c>
    </row>
    <row r="50" spans="1:30" x14ac:dyDescent="0.25">
      <c r="A50" s="3">
        <v>3.3512064343163539</v>
      </c>
      <c r="B50" s="3">
        <v>4.8991287998651245</v>
      </c>
      <c r="C50" s="3">
        <v>3.3484011384563872</v>
      </c>
      <c r="D50" s="3">
        <v>4.8132189059787347</v>
      </c>
      <c r="E50" s="3">
        <v>3.3400133600534403</v>
      </c>
      <c r="F50" s="3">
        <v>4.8691279282165105</v>
      </c>
      <c r="G50" s="3">
        <v>3.3484011384563872</v>
      </c>
      <c r="H50" s="3">
        <v>4.9026077811932316</v>
      </c>
      <c r="I50" s="3">
        <v>3.3288948069241013</v>
      </c>
      <c r="J50" s="3">
        <v>4.9784753539689506</v>
      </c>
      <c r="K50" s="3">
        <v>3.3484011384563872</v>
      </c>
      <c r="L50" s="3">
        <v>4.9130650788295931</v>
      </c>
      <c r="M50" s="3">
        <v>3.3512064343163539</v>
      </c>
      <c r="N50" s="3">
        <v>5.0047693361758832</v>
      </c>
      <c r="O50" s="3">
        <v>3.3484011384563872</v>
      </c>
      <c r="P50" s="3">
        <v>4.660535513096697</v>
      </c>
      <c r="Q50" s="3">
        <v>3.3484011384563872</v>
      </c>
      <c r="R50" s="3">
        <v>5.1031744724578871</v>
      </c>
      <c r="S50" s="3">
        <v>3.3484011384563872</v>
      </c>
      <c r="T50" s="3">
        <v>4.979468342909442</v>
      </c>
      <c r="U50" s="3">
        <v>3.3484011384563872</v>
      </c>
      <c r="V50" s="3">
        <v>4.9508530507927979</v>
      </c>
      <c r="W50" s="3">
        <v>3.3484011384563872</v>
      </c>
      <c r="X50" s="3">
        <v>5.0178202966785017</v>
      </c>
      <c r="Y50">
        <v>25.5</v>
      </c>
      <c r="Z50" s="3">
        <v>5.01</v>
      </c>
      <c r="AA50" s="3">
        <f t="shared" si="2"/>
        <v>3.3465441786051127</v>
      </c>
      <c r="AB50" s="3">
        <f t="shared" si="2"/>
        <v>4.9243537383469462</v>
      </c>
      <c r="AC50" s="3">
        <f t="shared" si="4"/>
        <v>6.3952770471238569</v>
      </c>
      <c r="AD50">
        <f t="shared" si="1"/>
        <v>1.855559756551189</v>
      </c>
    </row>
    <row r="51" spans="1:30" x14ac:dyDescent="0.25">
      <c r="A51" s="3">
        <v>3.3484011384563872</v>
      </c>
      <c r="B51" s="3">
        <v>4.906939585659913</v>
      </c>
      <c r="C51" s="3">
        <v>3.3456005352960858</v>
      </c>
      <c r="D51" s="3">
        <v>4.821988803291779</v>
      </c>
      <c r="E51" s="3">
        <v>3.3372267645586522</v>
      </c>
      <c r="F51" s="3">
        <v>4.8788873615515609</v>
      </c>
      <c r="G51" s="3">
        <v>3.3456005352960858</v>
      </c>
      <c r="H51" s="3">
        <v>4.9056136479097399</v>
      </c>
      <c r="I51" s="3">
        <v>3.3261267254282392</v>
      </c>
      <c r="J51" s="3">
        <v>4.9822317570553043</v>
      </c>
      <c r="K51" s="3">
        <v>3.3456005352960858</v>
      </c>
      <c r="L51" s="3">
        <v>4.9205183634716327</v>
      </c>
      <c r="M51" s="3">
        <v>3.3484011384563872</v>
      </c>
      <c r="N51" s="3">
        <v>5.0109261752910843</v>
      </c>
      <c r="O51" s="3">
        <v>3.3456005352960858</v>
      </c>
      <c r="P51" s="3">
        <v>4.6662738741939709</v>
      </c>
      <c r="Q51" s="3">
        <v>3.3456005352960858</v>
      </c>
      <c r="R51" s="3">
        <v>5.1102193439058485</v>
      </c>
      <c r="S51" s="3">
        <v>3.3456005352960858</v>
      </c>
      <c r="T51" s="3">
        <v>4.9829245608338644</v>
      </c>
      <c r="U51" s="3">
        <v>3.3456005352960858</v>
      </c>
      <c r="V51" s="3">
        <v>4.9556207146232607</v>
      </c>
      <c r="W51" s="3">
        <v>3.3456005352960858</v>
      </c>
      <c r="X51" s="3">
        <v>5.023455307367696</v>
      </c>
      <c r="Y51">
        <v>25.75</v>
      </c>
      <c r="Z51" s="3">
        <v>5.01</v>
      </c>
      <c r="AA51" s="3">
        <f t="shared" si="2"/>
        <v>3.3437466707723629</v>
      </c>
      <c r="AB51" s="3">
        <f t="shared" si="2"/>
        <v>4.9304666245963045</v>
      </c>
      <c r="AC51" s="3">
        <f t="shared" si="4"/>
        <v>6.4682531557410536</v>
      </c>
      <c r="AD51">
        <f t="shared" si="1"/>
        <v>1.8669060806738833</v>
      </c>
    </row>
    <row r="52" spans="1:30" x14ac:dyDescent="0.25">
      <c r="A52" s="3">
        <v>3.3456005352960858</v>
      </c>
      <c r="B52" s="3">
        <v>4.9147373055701333</v>
      </c>
      <c r="C52" s="3">
        <v>3.3428046130703661</v>
      </c>
      <c r="D52" s="3">
        <v>4.8307440425782282</v>
      </c>
      <c r="E52" s="3">
        <v>3.3344448149383132</v>
      </c>
      <c r="F52" s="3">
        <v>4.8886305237406695</v>
      </c>
      <c r="G52" s="3">
        <v>3.3428046130703661</v>
      </c>
      <c r="H52" s="3">
        <v>4.9086144906136848</v>
      </c>
      <c r="I52" s="3">
        <v>3.3233632436025258</v>
      </c>
      <c r="J52" s="3">
        <v>4.9859819181956855</v>
      </c>
      <c r="K52" s="3">
        <v>3.3428046130703661</v>
      </c>
      <c r="L52" s="3">
        <v>4.9279591906765319</v>
      </c>
      <c r="M52" s="3">
        <v>3.3456005352960858</v>
      </c>
      <c r="N52" s="3">
        <v>5.0170727152441659</v>
      </c>
      <c r="O52" s="3">
        <v>3.3428046130703661</v>
      </c>
      <c r="P52" s="3">
        <v>4.6720026441812719</v>
      </c>
      <c r="Q52" s="3">
        <v>3.3428046130703661</v>
      </c>
      <c r="R52" s="3">
        <v>5.1172524405394242</v>
      </c>
      <c r="S52" s="3">
        <v>3.3428046130703661</v>
      </c>
      <c r="T52" s="3">
        <v>4.9863750020276765</v>
      </c>
      <c r="U52" s="3">
        <v>3.3428046130703661</v>
      </c>
      <c r="V52" s="3">
        <v>4.9603804097694004</v>
      </c>
      <c r="W52" s="3">
        <v>3.3428046130703661</v>
      </c>
      <c r="X52" s="3">
        <v>5.0290808996870267</v>
      </c>
      <c r="Y52">
        <v>26</v>
      </c>
      <c r="Z52" s="3">
        <v>5.0199999999999996</v>
      </c>
      <c r="AA52" s="3">
        <f t="shared" si="2"/>
        <v>3.340953836141328</v>
      </c>
      <c r="AB52" s="3">
        <f t="shared" si="2"/>
        <v>4.9365692985686582</v>
      </c>
      <c r="AC52" s="3">
        <f t="shared" si="4"/>
        <v>6.5412279168002634</v>
      </c>
      <c r="AD52">
        <f t="shared" si="1"/>
        <v>1.8781249027077946</v>
      </c>
    </row>
    <row r="53" spans="1:30" x14ac:dyDescent="0.25">
      <c r="A53" s="3">
        <v>3.3428046130703661</v>
      </c>
      <c r="B53" s="3">
        <v>4.9225219923533121</v>
      </c>
      <c r="C53" s="3">
        <v>3.3400133600534403</v>
      </c>
      <c r="D53" s="3">
        <v>4.8394846605565824</v>
      </c>
      <c r="E53" s="3">
        <v>3.331667499583542</v>
      </c>
      <c r="F53" s="3">
        <v>4.898357455441376</v>
      </c>
      <c r="G53" s="3">
        <v>3.3400133600534403</v>
      </c>
      <c r="H53" s="3">
        <v>4.9116103218902696</v>
      </c>
      <c r="I53" s="3">
        <v>3.3206043499916986</v>
      </c>
      <c r="J53" s="3">
        <v>4.9897258529353676</v>
      </c>
      <c r="K53" s="3">
        <v>3.3400133600534403</v>
      </c>
      <c r="L53" s="3">
        <v>4.9353875916502936</v>
      </c>
      <c r="M53" s="3">
        <v>3.3428046130703661</v>
      </c>
      <c r="N53" s="3">
        <v>5.0232089818561922</v>
      </c>
      <c r="O53" s="3">
        <v>3.3400133600534403</v>
      </c>
      <c r="P53" s="3">
        <v>4.6777218470844257</v>
      </c>
      <c r="Q53" s="3">
        <v>3.3400133600534403</v>
      </c>
      <c r="R53" s="3">
        <v>5.1242737918546393</v>
      </c>
      <c r="S53" s="3">
        <v>3.3400133600534403</v>
      </c>
      <c r="T53" s="3">
        <v>4.989819680961646</v>
      </c>
      <c r="U53" s="3">
        <v>3.3400133600534403</v>
      </c>
      <c r="V53" s="3">
        <v>4.9651321561928512</v>
      </c>
      <c r="W53" s="3">
        <v>3.3400133600534403</v>
      </c>
      <c r="X53" s="3">
        <v>5.0346970972296043</v>
      </c>
      <c r="Y53">
        <v>26.25</v>
      </c>
      <c r="Z53" s="3">
        <v>5.0199999999999996</v>
      </c>
      <c r="AA53" s="3">
        <f t="shared" si="2"/>
        <v>3.3381656630119578</v>
      </c>
      <c r="AB53" s="3">
        <f t="shared" si="2"/>
        <v>4.9426617858338799</v>
      </c>
      <c r="AC53" s="3">
        <f t="shared" si="4"/>
        <v>6.6142013336450542</v>
      </c>
      <c r="AD53">
        <f t="shared" si="1"/>
        <v>1.8892190546232184</v>
      </c>
    </row>
    <row r="54" spans="1:30" x14ac:dyDescent="0.25">
      <c r="A54" s="3">
        <v>3.3400133600534403</v>
      </c>
      <c r="B54" s="3">
        <v>4.9302936786575593</v>
      </c>
      <c r="C54" s="3">
        <v>3.3372267645586522</v>
      </c>
      <c r="D54" s="3">
        <v>4.8482106938228089</v>
      </c>
      <c r="E54" s="3">
        <v>3.3288948069241013</v>
      </c>
      <c r="F54" s="3">
        <v>4.9080681971758704</v>
      </c>
      <c r="G54" s="3">
        <v>3.3372267645586522</v>
      </c>
      <c r="H54" s="3">
        <v>4.9146011542826944</v>
      </c>
      <c r="I54" s="3">
        <v>3.3178500331785004</v>
      </c>
      <c r="J54" s="3">
        <v>4.9934635767680504</v>
      </c>
      <c r="K54" s="3">
        <v>3.3372267645586522</v>
      </c>
      <c r="L54" s="3">
        <v>4.9428035974947804</v>
      </c>
      <c r="M54" s="3">
        <v>3.3400133600534403</v>
      </c>
      <c r="N54" s="3">
        <v>5.0293350008619866</v>
      </c>
      <c r="O54" s="3">
        <v>3.3372267645586522</v>
      </c>
      <c r="P54" s="3">
        <v>4.6834315068490779</v>
      </c>
      <c r="Q54" s="3">
        <v>3.3372267645586522</v>
      </c>
      <c r="R54" s="3">
        <v>5.1312834272490875</v>
      </c>
      <c r="S54" s="3">
        <v>3.3372267645586522</v>
      </c>
      <c r="T54" s="3">
        <v>4.9932586120582476</v>
      </c>
      <c r="U54" s="3">
        <v>3.3372267645586522</v>
      </c>
      <c r="V54" s="3">
        <v>4.9698759737886293</v>
      </c>
      <c r="W54" s="3">
        <v>3.3372267645586522</v>
      </c>
      <c r="X54" s="3">
        <v>5.0403039235098053</v>
      </c>
      <c r="Y54">
        <v>26.5</v>
      </c>
      <c r="Z54" s="3">
        <v>5.03</v>
      </c>
      <c r="AA54" s="3">
        <f t="shared" si="2"/>
        <v>3.3353821397232242</v>
      </c>
      <c r="AB54" s="3">
        <f t="shared" si="2"/>
        <v>4.9487441118765494</v>
      </c>
      <c r="AC54" s="3">
        <f t="shared" si="4"/>
        <v>6.687173409609148</v>
      </c>
      <c r="AD54">
        <f t="shared" si="1"/>
        <v>1.9001912750833156</v>
      </c>
    </row>
    <row r="55" spans="1:30" x14ac:dyDescent="0.25">
      <c r="A55" s="3">
        <v>3.3372267645586522</v>
      </c>
      <c r="B55" s="3">
        <v>4.9380523970220356</v>
      </c>
      <c r="C55" s="3">
        <v>3.3344448149383132</v>
      </c>
      <c r="D55" s="3">
        <v>4.8569221788508443</v>
      </c>
      <c r="E55" s="3">
        <v>3.3261267254282392</v>
      </c>
      <c r="F55" s="3">
        <v>4.9177627893315581</v>
      </c>
      <c r="G55" s="3">
        <v>3.3344448149383132</v>
      </c>
      <c r="H55" s="3">
        <v>4.9175870002923379</v>
      </c>
      <c r="I55" s="3">
        <v>3.3151002817835242</v>
      </c>
      <c r="J55" s="3">
        <v>4.9971951051360675</v>
      </c>
      <c r="K55" s="3">
        <v>3.3344448149383132</v>
      </c>
      <c r="L55" s="3">
        <v>4.9502072392081491</v>
      </c>
      <c r="M55" s="3">
        <v>3.3372267645586522</v>
      </c>
      <c r="N55" s="3">
        <v>5.035450797910487</v>
      </c>
      <c r="O55" s="3">
        <v>3.3344448149383132</v>
      </c>
      <c r="P55" s="3">
        <v>4.6891316473410329</v>
      </c>
      <c r="Q55" s="3">
        <v>3.3344448149383132</v>
      </c>
      <c r="R55" s="3">
        <v>5.1382813760223396</v>
      </c>
      <c r="S55" s="3">
        <v>3.3344448149383132</v>
      </c>
      <c r="T55" s="3">
        <v>4.9966918096918675</v>
      </c>
      <c r="U55" s="3">
        <v>3.3344448149383132</v>
      </c>
      <c r="V55" s="3">
        <v>4.9746118823854166</v>
      </c>
      <c r="W55" s="3">
        <v>3.3344448149383132</v>
      </c>
      <c r="X55" s="3">
        <v>5.0459014019635973</v>
      </c>
      <c r="Y55">
        <v>26.75</v>
      </c>
      <c r="Z55" s="3">
        <v>5.04</v>
      </c>
      <c r="AA55" s="3">
        <f t="shared" si="2"/>
        <v>3.3326032546529647</v>
      </c>
      <c r="AB55" s="3">
        <f t="shared" si="2"/>
        <v>4.9548163020963116</v>
      </c>
      <c r="AC55" s="3">
        <f t="shared" si="4"/>
        <v>6.7601441480163826</v>
      </c>
      <c r="AD55">
        <f t="shared" si="1"/>
        <v>1.911044213498589</v>
      </c>
    </row>
    <row r="56" spans="1:30" x14ac:dyDescent="0.25">
      <c r="A56" s="3">
        <v>3.3344448149383132</v>
      </c>
      <c r="B56" s="3">
        <v>4.9457981798774018</v>
      </c>
      <c r="C56" s="3">
        <v>3.331667499583542</v>
      </c>
      <c r="D56" s="3">
        <v>4.865619151993112</v>
      </c>
      <c r="E56" s="3">
        <v>3.3233632436025258</v>
      </c>
      <c r="F56" s="3">
        <v>4.9274412721616336</v>
      </c>
      <c r="G56" s="3">
        <v>3.331667499583542</v>
      </c>
      <c r="H56" s="3">
        <v>4.9205678723789266</v>
      </c>
      <c r="I56" s="3">
        <v>3.3123550844650551</v>
      </c>
      <c r="J56" s="3">
        <v>5.0009204534306031</v>
      </c>
      <c r="K56" s="3">
        <v>3.331667499583542</v>
      </c>
      <c r="L56" s="3">
        <v>4.9575985476852811</v>
      </c>
      <c r="M56" s="3">
        <v>3.3344448149383132</v>
      </c>
      <c r="N56" s="3">
        <v>5.0415563985651088</v>
      </c>
      <c r="O56" s="3">
        <v>3.331667499583542</v>
      </c>
      <c r="P56" s="3">
        <v>4.6948222923465774</v>
      </c>
      <c r="Q56" s="3">
        <v>3.331667499583542</v>
      </c>
      <c r="R56" s="3">
        <v>5.1452676673763449</v>
      </c>
      <c r="S56" s="3">
        <v>3.331667499583542</v>
      </c>
      <c r="T56" s="3">
        <v>5.0001192881890004</v>
      </c>
      <c r="U56" s="3">
        <v>3.331667499583542</v>
      </c>
      <c r="V56" s="3">
        <v>4.9793399017458269</v>
      </c>
      <c r="W56" s="3">
        <v>3.331667499583542</v>
      </c>
      <c r="X56" s="3">
        <v>5.0514895559488675</v>
      </c>
      <c r="Y56">
        <v>27</v>
      </c>
      <c r="Z56" s="3">
        <v>5.05</v>
      </c>
      <c r="AA56" s="3">
        <f t="shared" si="2"/>
        <v>3.3298289962177123</v>
      </c>
      <c r="AB56" s="3">
        <f t="shared" si="2"/>
        <v>4.9608783818082234</v>
      </c>
      <c r="AC56" s="3">
        <f t="shared" si="4"/>
        <v>6.8331135521806994</v>
      </c>
      <c r="AD56">
        <f t="shared" si="1"/>
        <v>1.9217804338635021</v>
      </c>
    </row>
    <row r="57" spans="1:30" x14ac:dyDescent="0.25">
      <c r="A57" s="3">
        <v>3.331667499583542</v>
      </c>
      <c r="B57" s="3">
        <v>4.95353105954627</v>
      </c>
      <c r="C57" s="3">
        <v>3.3288948069241013</v>
      </c>
      <c r="D57" s="3">
        <v>4.8743016494810139</v>
      </c>
      <c r="E57" s="3">
        <v>3.3206043499916986</v>
      </c>
      <c r="F57" s="3">
        <v>4.9371036857856136</v>
      </c>
      <c r="G57" s="3">
        <v>3.3288948069241013</v>
      </c>
      <c r="H57" s="3">
        <v>4.92354378296071</v>
      </c>
      <c r="I57" s="3">
        <v>3.3096144299189145</v>
      </c>
      <c r="J57" s="3">
        <v>5.0046396369919037</v>
      </c>
      <c r="K57" s="3">
        <v>3.3288948069241013</v>
      </c>
      <c r="L57" s="3">
        <v>4.9649775537182119</v>
      </c>
      <c r="M57" s="3">
        <v>3.331667499583542</v>
      </c>
      <c r="N57" s="3">
        <v>5.0476518283040983</v>
      </c>
      <c r="O57" s="3">
        <v>3.3288948069241013</v>
      </c>
      <c r="P57" s="3">
        <v>4.7005034655728188</v>
      </c>
      <c r="Q57" s="3">
        <v>3.3288948069241013</v>
      </c>
      <c r="R57" s="3">
        <v>5.1522423304158469</v>
      </c>
      <c r="S57" s="3">
        <v>3.3288948069241013</v>
      </c>
      <c r="T57" s="3">
        <v>5.0035410618284484</v>
      </c>
      <c r="U57" s="3">
        <v>3.3288948069241013</v>
      </c>
      <c r="V57" s="3">
        <v>4.9840600515666891</v>
      </c>
      <c r="W57" s="3">
        <v>3.3288948069241013</v>
      </c>
      <c r="X57" s="3">
        <v>5.0570684087457467</v>
      </c>
      <c r="Y57">
        <v>27.25</v>
      </c>
      <c r="Z57" s="3">
        <v>5.05</v>
      </c>
      <c r="AA57" s="3">
        <f t="shared" si="2"/>
        <v>3.3270593528725425</v>
      </c>
      <c r="AB57" s="3">
        <f t="shared" si="2"/>
        <v>4.9669303762431145</v>
      </c>
      <c r="AC57" s="3">
        <f t="shared" si="4"/>
        <v>6.9060816254061113</v>
      </c>
      <c r="AD57">
        <f t="shared" si="1"/>
        <v>1.9324024183891342</v>
      </c>
    </row>
    <row r="58" spans="1:30" x14ac:dyDescent="0.25">
      <c r="A58" s="3">
        <v>3.3288948069241013</v>
      </c>
      <c r="B58" s="3">
        <v>4.9612510682436533</v>
      </c>
      <c r="C58" s="3">
        <v>3.3261267254282392</v>
      </c>
      <c r="D58" s="3">
        <v>4.8829697074254454</v>
      </c>
      <c r="E58" s="3">
        <v>3.3178500331785004</v>
      </c>
      <c r="F58" s="3">
        <v>4.9467500701899123</v>
      </c>
      <c r="G58" s="3">
        <v>3.3261267254282392</v>
      </c>
      <c r="H58" s="3">
        <v>4.9265147444146349</v>
      </c>
      <c r="I58" s="3">
        <v>3.306878306878307</v>
      </c>
      <c r="J58" s="3">
        <v>5.0083526711094839</v>
      </c>
      <c r="K58" s="3">
        <v>3.3261267254282392</v>
      </c>
      <c r="L58" s="3">
        <v>4.9723442879965543</v>
      </c>
      <c r="M58" s="3">
        <v>3.3288948069241013</v>
      </c>
      <c r="N58" s="3">
        <v>5.0537371125208859</v>
      </c>
      <c r="O58" s="3">
        <v>3.3261267254282392</v>
      </c>
      <c r="P58" s="3">
        <v>4.7061751906480103</v>
      </c>
      <c r="Q58" s="3">
        <v>3.3261267254282392</v>
      </c>
      <c r="R58" s="3">
        <v>5.1592053941487794</v>
      </c>
      <c r="S58" s="3">
        <v>3.3261267254282392</v>
      </c>
      <c r="T58" s="3">
        <v>5.00695714484152</v>
      </c>
      <c r="U58" s="3">
        <v>3.3261267254282392</v>
      </c>
      <c r="V58" s="3">
        <v>4.9887723514793176</v>
      </c>
      <c r="W58" s="3">
        <v>3.3261267254282392</v>
      </c>
      <c r="X58" s="3">
        <v>5.0626379835569333</v>
      </c>
      <c r="Y58">
        <v>27.5</v>
      </c>
      <c r="Z58" s="3">
        <v>5.0599999999999996</v>
      </c>
      <c r="AA58" s="3">
        <f t="shared" si="2"/>
        <v>3.3242943131109102</v>
      </c>
      <c r="AB58" s="3">
        <f t="shared" si="2"/>
        <v>4.9729723105479282</v>
      </c>
      <c r="AC58" s="3">
        <f t="shared" si="4"/>
        <v>6.9790483709866962</v>
      </c>
      <c r="AD58">
        <f t="shared" si="1"/>
        <v>1.9429125709447537</v>
      </c>
    </row>
    <row r="59" spans="1:30" x14ac:dyDescent="0.25">
      <c r="A59" s="3">
        <v>3.3261267254282392</v>
      </c>
      <c r="B59" s="3">
        <v>4.9689582380774091</v>
      </c>
      <c r="C59" s="3">
        <v>3.3233632436025258</v>
      </c>
      <c r="D59" s="3">
        <v>4.8916233618172971</v>
      </c>
      <c r="E59" s="3">
        <v>3.3151002817835242</v>
      </c>
      <c r="F59" s="3">
        <v>4.9563804652283814</v>
      </c>
      <c r="G59" s="3">
        <v>3.3233632436025258</v>
      </c>
      <c r="H59" s="3">
        <v>4.9294807690765134</v>
      </c>
      <c r="I59" s="3">
        <v>3.3041467041136627</v>
      </c>
      <c r="J59" s="3">
        <v>5.0120595710223439</v>
      </c>
      <c r="K59" s="3">
        <v>3.3233632436025258</v>
      </c>
      <c r="L59" s="3">
        <v>4.9796987811079347</v>
      </c>
      <c r="M59" s="3">
        <v>3.3261267254282392</v>
      </c>
      <c r="N59" s="3">
        <v>5.0598122765244398</v>
      </c>
      <c r="O59" s="3">
        <v>3.3233632436025258</v>
      </c>
      <c r="P59" s="3">
        <v>4.711837491121881</v>
      </c>
      <c r="Q59" s="3">
        <v>3.3233632436025258</v>
      </c>
      <c r="R59" s="3">
        <v>5.166156887486677</v>
      </c>
      <c r="S59" s="3">
        <v>3.3233632436025258</v>
      </c>
      <c r="T59" s="3">
        <v>5.010367551412231</v>
      </c>
      <c r="U59" s="3">
        <v>3.3233632436025258</v>
      </c>
      <c r="V59" s="3">
        <v>4.9934768210497857</v>
      </c>
      <c r="W59" s="3">
        <v>3.3233632436025258</v>
      </c>
      <c r="X59" s="3">
        <v>5.0681983035080149</v>
      </c>
      <c r="Y59">
        <v>27.75</v>
      </c>
      <c r="Z59" s="3">
        <v>5.0599999999999996</v>
      </c>
      <c r="AA59" s="3">
        <f t="shared" si="2"/>
        <v>3.3215338654644899</v>
      </c>
      <c r="AB59" s="3">
        <f t="shared" si="2"/>
        <v>4.9790042097860763</v>
      </c>
      <c r="AC59" s="3">
        <f t="shared" si="4"/>
        <v>7.0520137922065773</v>
      </c>
      <c r="AD59">
        <f t="shared" si="1"/>
        <v>1.9533132203202366</v>
      </c>
    </row>
    <row r="60" spans="1:30" x14ac:dyDescent="0.25">
      <c r="A60" s="3">
        <v>3.3233632436025258</v>
      </c>
      <c r="B60" s="3">
        <v>4.9766526010487002</v>
      </c>
      <c r="C60" s="3">
        <v>3.3206043499916986</v>
      </c>
      <c r="D60" s="3">
        <v>4.9002626485279368</v>
      </c>
      <c r="E60" s="3">
        <v>3.3123550844650551</v>
      </c>
      <c r="F60" s="3">
        <v>4.9659949106228662</v>
      </c>
      <c r="G60" s="3">
        <v>3.3206043499916986</v>
      </c>
      <c r="H60" s="3">
        <v>4.9324418692411935</v>
      </c>
      <c r="I60" s="3">
        <v>3.301419610432486</v>
      </c>
      <c r="J60" s="3">
        <v>5.0157603519191705</v>
      </c>
      <c r="K60" s="3">
        <v>3.3206043499916986</v>
      </c>
      <c r="L60" s="3">
        <v>4.9870410635384044</v>
      </c>
      <c r="M60" s="3">
        <v>3.3233632436025258</v>
      </c>
      <c r="N60" s="3">
        <v>5.0658773455396204</v>
      </c>
      <c r="O60" s="3">
        <v>3.3206043499916986</v>
      </c>
      <c r="P60" s="3">
        <v>4.7174903904659589</v>
      </c>
      <c r="Q60" s="3">
        <v>3.3206043499916986</v>
      </c>
      <c r="R60" s="3">
        <v>5.1730968392450656</v>
      </c>
      <c r="S60" s="3">
        <v>3.3206043499916986</v>
      </c>
      <c r="T60" s="3">
        <v>5.0137722956774953</v>
      </c>
      <c r="U60" s="3">
        <v>3.3206043499916986</v>
      </c>
      <c r="V60" s="3">
        <v>4.9981734797791928</v>
      </c>
      <c r="W60" s="3">
        <v>3.3206043499916986</v>
      </c>
      <c r="X60" s="3">
        <v>5.0737493916477883</v>
      </c>
      <c r="Y60">
        <v>28</v>
      </c>
      <c r="Z60" s="3">
        <v>5.07</v>
      </c>
      <c r="AA60" s="3">
        <f t="shared" si="2"/>
        <v>3.3187779985030148</v>
      </c>
      <c r="AB60" s="3">
        <f t="shared" si="2"/>
        <v>4.9850260989377828</v>
      </c>
      <c r="AC60" s="3">
        <f t="shared" si="4"/>
        <v>7.1249778923399187</v>
      </c>
      <c r="AD60">
        <f t="shared" si="1"/>
        <v>1.9636066233204152</v>
      </c>
    </row>
    <row r="61" spans="1:30" x14ac:dyDescent="0.25">
      <c r="A61" s="3">
        <v>3.3206043499916986</v>
      </c>
      <c r="B61" s="3">
        <v>4.9843341890524115</v>
      </c>
      <c r="C61" s="3">
        <v>3.3178500331785004</v>
      </c>
      <c r="D61" s="3">
        <v>4.9088876033097293</v>
      </c>
      <c r="E61" s="3">
        <v>3.3096144299189145</v>
      </c>
      <c r="F61" s="3">
        <v>4.9755934459637441</v>
      </c>
      <c r="G61" s="3">
        <v>3.3178500331785004</v>
      </c>
      <c r="H61" s="3">
        <v>4.9353980571627343</v>
      </c>
      <c r="I61" s="3">
        <v>3.2986970146792021</v>
      </c>
      <c r="J61" s="3">
        <v>5.0194550289385491</v>
      </c>
      <c r="K61" s="3">
        <v>3.3178500331785004</v>
      </c>
      <c r="L61" s="3">
        <v>4.9943711656728738</v>
      </c>
      <c r="M61" s="3">
        <v>3.3206043499916986</v>
      </c>
      <c r="N61" s="3">
        <v>5.0719323447075233</v>
      </c>
      <c r="O61" s="3">
        <v>3.3178500331785004</v>
      </c>
      <c r="P61" s="3">
        <v>4.723133912073898</v>
      </c>
      <c r="Q61" s="3">
        <v>3.3178500331785004</v>
      </c>
      <c r="R61" s="3">
        <v>5.1800252781438694</v>
      </c>
      <c r="S61" s="3">
        <v>3.3178500331785004</v>
      </c>
      <c r="T61" s="3">
        <v>5.017171391727322</v>
      </c>
      <c r="U61" s="3">
        <v>3.3178500331785004</v>
      </c>
      <c r="V61" s="3">
        <v>5.0028623471039397</v>
      </c>
      <c r="W61" s="3">
        <v>3.3178500331785004</v>
      </c>
      <c r="X61" s="3">
        <v>5.0792912709485769</v>
      </c>
      <c r="Y61">
        <v>28.25</v>
      </c>
      <c r="Z61" s="3">
        <v>5.07</v>
      </c>
      <c r="AA61" s="3">
        <f t="shared" si="2"/>
        <v>3.3160267008341271</v>
      </c>
      <c r="AB61" s="3">
        <f t="shared" si="2"/>
        <v>4.9910380029004315</v>
      </c>
      <c r="AC61" s="3">
        <f t="shared" si="4"/>
        <v>7.1979406746509129</v>
      </c>
      <c r="AD61">
        <f t="shared" si="1"/>
        <v>1.973794967701634</v>
      </c>
    </row>
    <row r="62" spans="1:30" x14ac:dyDescent="0.25">
      <c r="A62" s="3">
        <v>3.3178500331785004</v>
      </c>
      <c r="B62" s="3">
        <v>4.9920030338776176</v>
      </c>
      <c r="C62" s="3">
        <v>3.3151002817835242</v>
      </c>
      <c r="D62" s="3">
        <v>4.9174982617965064</v>
      </c>
      <c r="E62" s="3">
        <v>3.306878306878307</v>
      </c>
      <c r="F62" s="3">
        <v>4.9851761107104746</v>
      </c>
      <c r="G62" s="3">
        <v>3.3151002817835242</v>
      </c>
      <c r="H62" s="3">
        <v>4.9383493450545695</v>
      </c>
      <c r="I62" s="3">
        <v>3.2959789057350037</v>
      </c>
      <c r="J62" s="3">
        <v>5.0231436171691675</v>
      </c>
      <c r="K62" s="3">
        <v>3.3151002817835242</v>
      </c>
      <c r="L62" s="3">
        <v>5.0016891177955145</v>
      </c>
      <c r="M62" s="3">
        <v>3.3178500331785004</v>
      </c>
      <c r="N62" s="3">
        <v>5.0779772990858314</v>
      </c>
      <c r="O62" s="3">
        <v>3.3151002817835242</v>
      </c>
      <c r="P62" s="3">
        <v>4.7287680792618012</v>
      </c>
      <c r="Q62" s="3">
        <v>3.3151002817835242</v>
      </c>
      <c r="R62" s="3">
        <v>5.1869422328077981</v>
      </c>
      <c r="S62" s="3">
        <v>3.3151002817835242</v>
      </c>
      <c r="T62" s="3">
        <v>5.0205648536050127</v>
      </c>
      <c r="U62" s="3">
        <v>3.3151002817835242</v>
      </c>
      <c r="V62" s="3">
        <v>5.007543442395991</v>
      </c>
      <c r="W62" s="3">
        <v>3.3151002817835242</v>
      </c>
      <c r="X62" s="3">
        <v>4.6634228481855482</v>
      </c>
      <c r="Y62">
        <v>28.5</v>
      </c>
      <c r="Z62" s="3">
        <v>5.08</v>
      </c>
      <c r="AA62" s="3">
        <f t="shared" si="2"/>
        <v>3.3132799611032087</v>
      </c>
      <c r="AB62" s="3">
        <f t="shared" si="2"/>
        <v>4.9619231868121521</v>
      </c>
      <c r="AC62" s="3">
        <f t="shared" si="4"/>
        <v>7.2709021423937896</v>
      </c>
      <c r="AD62">
        <f t="shared" si="1"/>
        <v>1.9838803749600762</v>
      </c>
    </row>
    <row r="63" spans="1:30" x14ac:dyDescent="0.25">
      <c r="A63" s="3">
        <v>3.3151002817835242</v>
      </c>
      <c r="B63" s="3">
        <v>4.9996591672080015</v>
      </c>
      <c r="C63" s="3">
        <v>3.3123550844650551</v>
      </c>
      <c r="D63" s="3">
        <v>4.9260946595040735</v>
      </c>
      <c r="E63" s="3">
        <v>3.3041467041136627</v>
      </c>
      <c r="F63" s="3">
        <v>4.9947429441921347</v>
      </c>
      <c r="G63" s="3">
        <v>3.3123550844650551</v>
      </c>
      <c r="H63" s="3">
        <v>4.9412957450896773</v>
      </c>
      <c r="I63" s="3">
        <v>3.2932652725177016</v>
      </c>
      <c r="J63" s="3">
        <v>5.026826131650024</v>
      </c>
      <c r="K63" s="3">
        <v>3.3123550844650551</v>
      </c>
      <c r="L63" s="3">
        <v>5.0089949500901962</v>
      </c>
      <c r="M63" s="3">
        <v>3.3151002817835242</v>
      </c>
      <c r="N63" s="3">
        <v>5.0840122336491564</v>
      </c>
      <c r="O63" s="3">
        <v>3.3123550844650551</v>
      </c>
      <c r="P63" s="3">
        <v>4.734392915268538</v>
      </c>
      <c r="Q63" s="3">
        <v>3.3123550844650551</v>
      </c>
      <c r="R63" s="3">
        <v>5.193847731766752</v>
      </c>
      <c r="S63" s="3">
        <v>3.3123550844650551</v>
      </c>
      <c r="T63" s="3">
        <v>5.0239526953073508</v>
      </c>
      <c r="U63" s="3">
        <v>3.3123550844650551</v>
      </c>
      <c r="V63" s="3">
        <v>5.0122167849631474</v>
      </c>
      <c r="W63" s="3">
        <v>3.3123550844650551</v>
      </c>
      <c r="X63" s="3">
        <v>4.6670224173402559</v>
      </c>
      <c r="Y63">
        <v>28.75</v>
      </c>
      <c r="Z63" s="3">
        <v>5.09</v>
      </c>
      <c r="AA63" s="3">
        <f t="shared" si="2"/>
        <v>3.3105377679932375</v>
      </c>
      <c r="AB63" s="3">
        <f t="shared" si="2"/>
        <v>4.967754864669109</v>
      </c>
      <c r="AC63" s="3">
        <f t="shared" si="4"/>
        <v>7.3438622988127991</v>
      </c>
      <c r="AD63">
        <f t="shared" si="1"/>
        <v>1.9938649029807469</v>
      </c>
    </row>
    <row r="64" spans="1:30" x14ac:dyDescent="0.25">
      <c r="A64" s="3">
        <v>3.3123550844650551</v>
      </c>
      <c r="B64" s="3">
        <v>5.007302620622303</v>
      </c>
      <c r="C64" s="3">
        <v>3.3096144299189145</v>
      </c>
      <c r="D64" s="3">
        <v>4.9346768318306928</v>
      </c>
      <c r="E64" s="3">
        <v>3.301419610432486</v>
      </c>
      <c r="F64" s="3">
        <v>5.004293985607962</v>
      </c>
      <c r="G64" s="3">
        <v>3.3096144299189145</v>
      </c>
      <c r="H64" s="3">
        <v>4.9442372694007481</v>
      </c>
      <c r="I64" s="3"/>
      <c r="J64" s="3"/>
      <c r="K64" s="3">
        <v>3.3096144299189145</v>
      </c>
      <c r="L64" s="3">
        <v>5.0162886926408863</v>
      </c>
      <c r="M64" s="3">
        <v>3.3123550844650551</v>
      </c>
      <c r="N64" s="3">
        <v>5.0900371732893896</v>
      </c>
      <c r="O64" s="3">
        <v>3.3096144299189145</v>
      </c>
      <c r="P64" s="3">
        <v>4.7400084432560696</v>
      </c>
      <c r="Q64" s="3">
        <v>3.3096144299189145</v>
      </c>
      <c r="R64" s="3">
        <v>5.2007418034562072</v>
      </c>
      <c r="S64" s="3">
        <v>3.3096144299189145</v>
      </c>
      <c r="T64" s="3">
        <v>5.0273349307847983</v>
      </c>
      <c r="U64" s="3">
        <v>3.3096144299189145</v>
      </c>
      <c r="V64" s="3">
        <v>5.0168823940493059</v>
      </c>
      <c r="W64" s="3">
        <v>3.3096144299189145</v>
      </c>
      <c r="X64" s="3">
        <v>4.6706160299019572</v>
      </c>
      <c r="Y64">
        <v>29</v>
      </c>
      <c r="Z64" s="3">
        <v>5.09</v>
      </c>
      <c r="AA64" s="3">
        <f t="shared" si="2"/>
        <v>3.3093677471558109</v>
      </c>
      <c r="AB64" s="3">
        <f t="shared" si="2"/>
        <v>4.968401834076392</v>
      </c>
      <c r="AC64" s="3">
        <f t="shared" si="4"/>
        <v>7.7461076079747873</v>
      </c>
      <c r="AD64">
        <f t="shared" si="1"/>
        <v>2.0471904730661397</v>
      </c>
    </row>
    <row r="65" spans="1:30" x14ac:dyDescent="0.25">
      <c r="A65" s="3">
        <v>3.3096144299189145</v>
      </c>
      <c r="B65" s="3">
        <v>5.0149334255947497</v>
      </c>
      <c r="C65" s="3">
        <v>3.306878306878307</v>
      </c>
      <c r="D65" s="3">
        <v>4.9432448140575662</v>
      </c>
      <c r="E65" s="3">
        <v>3.2986970146792021</v>
      </c>
      <c r="F65" s="3">
        <v>5.0138292740278843</v>
      </c>
      <c r="G65" s="3">
        <v>3.306878306878307</v>
      </c>
      <c r="H65" s="3">
        <v>4.9471739300803534</v>
      </c>
      <c r="I65" s="3"/>
      <c r="J65" s="3"/>
      <c r="K65" s="3">
        <v>3.306878306878307</v>
      </c>
      <c r="L65" s="3">
        <v>5.0235703754320671</v>
      </c>
      <c r="M65" s="3">
        <v>3.3096144299189145</v>
      </c>
      <c r="N65" s="3">
        <v>5.0960521428160384</v>
      </c>
      <c r="O65" s="3">
        <v>3.306878306878307</v>
      </c>
      <c r="P65" s="3">
        <v>4.7456146863097581</v>
      </c>
      <c r="Q65" s="3">
        <v>3.306878306878307</v>
      </c>
      <c r="R65" s="3">
        <v>5.2076244762176049</v>
      </c>
      <c r="S65" s="3">
        <v>3.306878306878307</v>
      </c>
      <c r="T65" s="3">
        <v>5.0307115739416801</v>
      </c>
      <c r="U65" s="3">
        <v>3.306878306878307</v>
      </c>
      <c r="V65" s="3">
        <v>5.0215402888347267</v>
      </c>
      <c r="W65" s="3">
        <v>3.306878306878307</v>
      </c>
      <c r="X65" s="3">
        <v>4.6742037006439459</v>
      </c>
      <c r="Y65">
        <v>29.25</v>
      </c>
      <c r="Z65" s="3">
        <v>5.0999999999999996</v>
      </c>
      <c r="AA65" s="3">
        <f t="shared" si="2"/>
        <v>3.3066320299584997</v>
      </c>
      <c r="AB65" s="3">
        <f t="shared" si="2"/>
        <v>4.974408971632398</v>
      </c>
      <c r="AC65" s="3">
        <f t="shared" si="4"/>
        <v>7.8223101390031182</v>
      </c>
      <c r="AD65">
        <f t="shared" si="1"/>
        <v>2.0569799251258103</v>
      </c>
    </row>
    <row r="66" spans="1:30" x14ac:dyDescent="0.25">
      <c r="A66" s="3">
        <v>3.306878306878307</v>
      </c>
      <c r="B66" s="3">
        <v>5.022551613495482</v>
      </c>
      <c r="C66" s="3">
        <v>3.3041467041136627</v>
      </c>
      <c r="D66" s="3">
        <v>4.9517986413493205</v>
      </c>
      <c r="E66" s="3">
        <v>3.2959789057350037</v>
      </c>
      <c r="F66" s="3">
        <v>5.0233488483930628</v>
      </c>
      <c r="G66" s="3">
        <v>3.3041467041136627</v>
      </c>
      <c r="H66" s="3">
        <v>4.9501057391811054</v>
      </c>
      <c r="I66" s="3"/>
      <c r="J66" s="3"/>
      <c r="K66" s="3">
        <v>3.3041467041136627</v>
      </c>
      <c r="L66" s="3">
        <v>5.0308400283491501</v>
      </c>
      <c r="M66" s="3">
        <v>3.306878306878307</v>
      </c>
      <c r="N66" s="3">
        <v>5.1020571669565635</v>
      </c>
      <c r="O66" s="3">
        <v>3.3041467041136627</v>
      </c>
      <c r="P66" s="3">
        <v>4.7512116674386933</v>
      </c>
      <c r="Q66" s="3">
        <v>3.3041467041136627</v>
      </c>
      <c r="R66" s="3">
        <v>5.2144957782987404</v>
      </c>
      <c r="S66" s="3">
        <v>3.3041467041136627</v>
      </c>
      <c r="T66" s="3">
        <v>5.0340826386363826</v>
      </c>
      <c r="U66" s="3">
        <v>3.3041467041136627</v>
      </c>
      <c r="V66" s="3">
        <v>5.0261904884362956</v>
      </c>
      <c r="W66" s="3">
        <v>3.3041467041136627</v>
      </c>
      <c r="X66" s="3">
        <v>4.6777854442907056</v>
      </c>
      <c r="Y66">
        <v>29.5</v>
      </c>
      <c r="Z66" s="3">
        <v>5.1100000000000003</v>
      </c>
      <c r="AA66" s="3">
        <f t="shared" si="2"/>
        <v>3.3039008320364474</v>
      </c>
      <c r="AB66" s="3">
        <f t="shared" si="2"/>
        <v>4.9804061868023188</v>
      </c>
      <c r="AC66" s="3">
        <f t="shared" si="4"/>
        <v>7.8985113079098515</v>
      </c>
      <c r="AD66">
        <f t="shared" si="1"/>
        <v>2.0666742996788168</v>
      </c>
    </row>
    <row r="67" spans="1:30" x14ac:dyDescent="0.25">
      <c r="A67" s="3">
        <v>3.3041467041136627</v>
      </c>
      <c r="B67" s="3">
        <v>5.030157215590993</v>
      </c>
      <c r="C67" s="3">
        <v>3.301419610432486</v>
      </c>
      <c r="D67" s="3">
        <v>4.9603383487544921</v>
      </c>
      <c r="E67" s="3"/>
      <c r="F67" s="3"/>
      <c r="G67" s="3">
        <v>3.301419610432486</v>
      </c>
      <c r="H67" s="3">
        <v>4.9530327087158277</v>
      </c>
      <c r="I67" s="3"/>
      <c r="J67" s="3"/>
      <c r="K67" s="3">
        <v>3.301419610432486</v>
      </c>
      <c r="L67" s="3">
        <v>5.0380976811788827</v>
      </c>
      <c r="M67" s="3">
        <v>3.3041467041136627</v>
      </c>
      <c r="N67" s="3">
        <v>5.108052270356727</v>
      </c>
      <c r="O67" s="3">
        <v>3.301419610432486</v>
      </c>
      <c r="P67" s="3">
        <v>4.756799409575998</v>
      </c>
      <c r="Q67" s="3">
        <v>3.301419610432486</v>
      </c>
      <c r="R67" s="3">
        <v>5.2213557378541573</v>
      </c>
      <c r="S67" s="3">
        <v>3.301419610432486</v>
      </c>
      <c r="T67" s="3">
        <v>5.0374481386815404</v>
      </c>
      <c r="U67" s="3">
        <v>3.301419610432486</v>
      </c>
      <c r="V67" s="3">
        <v>5.0308330119077862</v>
      </c>
      <c r="W67" s="3">
        <v>3.301419610432486</v>
      </c>
      <c r="X67" s="3">
        <v>4.6813612755181087</v>
      </c>
      <c r="Y67">
        <v>29.75</v>
      </c>
      <c r="Z67" s="3">
        <v>5.1100000000000003</v>
      </c>
      <c r="AA67" s="3">
        <f t="shared" si="2"/>
        <v>3.3019650291687213</v>
      </c>
      <c r="AB67" s="3">
        <f t="shared" si="2"/>
        <v>4.981747579813451</v>
      </c>
      <c r="AC67" s="3">
        <f t="shared" si="4"/>
        <v>8.363679714516401</v>
      </c>
      <c r="AD67">
        <f t="shared" si="1"/>
        <v>2.1238984874946327</v>
      </c>
    </row>
    <row r="68" spans="1:30" x14ac:dyDescent="0.25">
      <c r="A68" s="3">
        <v>3.301419610432486</v>
      </c>
      <c r="B68" s="3">
        <v>5.0377502630445488</v>
      </c>
      <c r="C68" s="3">
        <v>3.2986970146792021</v>
      </c>
      <c r="D68" s="3">
        <v>4.9688639712060017</v>
      </c>
      <c r="E68" s="3"/>
      <c r="F68" s="3"/>
      <c r="G68" s="3">
        <v>3.2986970146792021</v>
      </c>
      <c r="H68" s="3">
        <v>4.9559548506577169</v>
      </c>
      <c r="I68" s="3"/>
      <c r="J68" s="3"/>
      <c r="K68" s="3">
        <v>3.2986970146792021</v>
      </c>
      <c r="L68" s="3">
        <v>5.0453433636097529</v>
      </c>
      <c r="M68" s="3">
        <v>3.301419610432486</v>
      </c>
      <c r="N68" s="3">
        <v>5.1140374775809256</v>
      </c>
      <c r="O68" s="3">
        <v>3.2986970146792021</v>
      </c>
      <c r="P68" s="3">
        <v>4.76237793557915</v>
      </c>
      <c r="Q68" s="3">
        <v>3.2986970146792021</v>
      </c>
      <c r="R68" s="3">
        <v>5.2282043829455205</v>
      </c>
      <c r="S68" s="3">
        <v>3.2986970146792021</v>
      </c>
      <c r="T68" s="3">
        <v>5.040808087844221</v>
      </c>
      <c r="U68" s="3">
        <v>3.2986970146792021</v>
      </c>
      <c r="V68" s="3">
        <v>5.0354678782401177</v>
      </c>
      <c r="W68" s="3">
        <v>3.2986970146792021</v>
      </c>
      <c r="X68" s="3">
        <v>4.6849312089536133</v>
      </c>
      <c r="Y68">
        <v>30</v>
      </c>
      <c r="Z68" s="3">
        <v>5.12</v>
      </c>
      <c r="AA68" s="3">
        <f t="shared" si="2"/>
        <v>3.2992415338298593</v>
      </c>
      <c r="AB68" s="3">
        <f t="shared" si="2"/>
        <v>4.9873739419661565</v>
      </c>
      <c r="AC68" s="3">
        <f t="shared" si="4"/>
        <v>8.4435977738755366</v>
      </c>
      <c r="AD68">
        <f>LN(AC68)</f>
        <v>2.1334084943033766</v>
      </c>
    </row>
    <row r="69" spans="1:30" x14ac:dyDescent="0.25">
      <c r="A69" s="3">
        <v>3.2986970146792021</v>
      </c>
      <c r="B69" s="3">
        <v>5.0453307869166224</v>
      </c>
      <c r="C69" s="3">
        <v>3.2959789057350037</v>
      </c>
      <c r="D69" s="3">
        <v>4.9773755435216334</v>
      </c>
      <c r="E69" s="3"/>
      <c r="F69" s="3"/>
      <c r="G69" s="3">
        <v>3.2959789057350037</v>
      </c>
      <c r="H69" s="3">
        <v>4.9588721769405062</v>
      </c>
      <c r="I69" s="3"/>
      <c r="J69" s="3"/>
      <c r="K69" s="3">
        <v>3.2959789057350037</v>
      </c>
      <c r="L69" s="3">
        <v>5.0525771052323982</v>
      </c>
      <c r="M69" s="3">
        <v>3.2986970146792021</v>
      </c>
      <c r="N69" s="3">
        <v>5.1200128131125222</v>
      </c>
      <c r="O69" s="3">
        <v>3.2959789057350037</v>
      </c>
      <c r="P69" s="3">
        <v>4.7679472682302855</v>
      </c>
      <c r="Q69" s="3"/>
      <c r="R69" s="3"/>
      <c r="S69" s="3">
        <v>3.2959789057350037</v>
      </c>
      <c r="T69" s="3">
        <v>5.0441624998461201</v>
      </c>
      <c r="U69" s="3">
        <v>3.2959789057350037</v>
      </c>
      <c r="V69" s="3">
        <v>5.0400951063616182</v>
      </c>
      <c r="W69" s="3">
        <v>3.2959789057350037</v>
      </c>
      <c r="X69" s="3">
        <v>4.6884952591764684</v>
      </c>
      <c r="Y69">
        <v>30.25</v>
      </c>
      <c r="Z69" s="3">
        <v>5.12</v>
      </c>
      <c r="AA69" s="3">
        <f t="shared" ref="AA69:AB71" si="5">AVERAGE(A69,C69,E69,G69,I69,K69,M69,O69,Q69,S69,U69,W69)</f>
        <v>3.2965829299448259</v>
      </c>
      <c r="AB69" s="3">
        <f t="shared" si="5"/>
        <v>4.9660965065931313</v>
      </c>
      <c r="AC69" s="3">
        <f t="shared" si="4"/>
        <v>8.9845604885192039</v>
      </c>
      <c r="AD69">
        <f>LN(AC69)</f>
        <v>2.1955076029032186</v>
      </c>
    </row>
    <row r="70" spans="1:30" x14ac:dyDescent="0.25">
      <c r="A70" s="3">
        <v>3.2959789057350037</v>
      </c>
      <c r="B70" s="3">
        <v>5.0528988181653052</v>
      </c>
      <c r="C70" s="3">
        <v>3.2932652725177016</v>
      </c>
      <c r="D70" s="3">
        <v>4.9858731004045023</v>
      </c>
      <c r="E70" s="3"/>
      <c r="F70" s="3"/>
      <c r="G70" s="3">
        <v>3.2932652725177016</v>
      </c>
      <c r="H70" s="3">
        <v>5.0120855466048511</v>
      </c>
      <c r="I70" s="3"/>
      <c r="J70" s="3"/>
      <c r="K70" s="3"/>
      <c r="L70" s="3"/>
      <c r="M70" s="3">
        <v>3.2959789057350037</v>
      </c>
      <c r="N70" s="3">
        <v>5.1259783013541851</v>
      </c>
      <c r="O70" s="3">
        <v>3.2932652725177016</v>
      </c>
      <c r="P70" s="3">
        <v>4.7735074302365161</v>
      </c>
      <c r="Q70" s="3"/>
      <c r="R70" s="3"/>
      <c r="S70" s="3"/>
      <c r="T70" s="3"/>
      <c r="U70" s="3">
        <v>3.2932652725177016</v>
      </c>
      <c r="V70" s="3">
        <v>5.0447147151382792</v>
      </c>
      <c r="W70" s="3"/>
      <c r="X70" s="3"/>
      <c r="Y70">
        <v>30.5</v>
      </c>
      <c r="Z70" s="3">
        <v>5.13</v>
      </c>
      <c r="AA70" s="3">
        <f t="shared" si="5"/>
        <v>3.294169816923469</v>
      </c>
      <c r="AB70" s="3">
        <f t="shared" si="5"/>
        <v>4.9991763186506066</v>
      </c>
      <c r="AC70" s="3">
        <f t="shared" si="4"/>
        <v>11.106881427413668</v>
      </c>
      <c r="AD70">
        <f>LN(AC70)</f>
        <v>2.407564864645301</v>
      </c>
    </row>
    <row r="71" spans="1:30" x14ac:dyDescent="0.25">
      <c r="A71" s="3">
        <v>3.2932652725177016</v>
      </c>
      <c r="B71" s="3">
        <v>5.0604543876467449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>
        <v>3.2932652725177016</v>
      </c>
      <c r="N71" s="3">
        <v>5.1319339666282184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>
        <v>30.75</v>
      </c>
      <c r="AA71" s="3">
        <f t="shared" si="5"/>
        <v>3.2932652725177016</v>
      </c>
      <c r="AB71" s="3">
        <f t="shared" si="5"/>
        <v>5.0961941771374821</v>
      </c>
      <c r="AC71" s="3">
        <f t="shared" si="4"/>
        <v>19.414843315042905</v>
      </c>
      <c r="AD71">
        <f>LN(AC71)</f>
        <v>2.9660378928468112</v>
      </c>
    </row>
    <row r="72" spans="1:30" x14ac:dyDescent="0.25">
      <c r="A72" s="3">
        <v>3.2905561039815732</v>
      </c>
      <c r="B72" s="3">
        <v>5.0679975261155441</v>
      </c>
    </row>
  </sheetData>
  <mergeCells count="14">
    <mergeCell ref="AA1:AB1"/>
    <mergeCell ref="Y1:Z1"/>
    <mergeCell ref="W1:X1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"/>
  <sheetViews>
    <sheetView topLeftCell="A16" workbookViewId="0">
      <selection activeCell="N29" sqref="N29"/>
    </sheetView>
  </sheetViews>
  <sheetFormatPr defaultRowHeight="15" x14ac:dyDescent="0.25"/>
  <cols>
    <col min="14" max="15" width="9.5703125" bestFit="1" customWidth="1"/>
  </cols>
  <sheetData>
    <row r="2" spans="1:15" x14ac:dyDescent="0.25">
      <c r="B2" s="10" t="s">
        <v>17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ht="30" x14ac:dyDescent="0.25">
      <c r="A3" s="6" t="s">
        <v>16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20</v>
      </c>
      <c r="O3" t="s">
        <v>19</v>
      </c>
    </row>
    <row r="4" spans="1:15" x14ac:dyDescent="0.25">
      <c r="A4" s="1">
        <v>14</v>
      </c>
      <c r="B4">
        <v>1.9505018466494846</v>
      </c>
      <c r="C4">
        <v>2.8817522466797567</v>
      </c>
      <c r="E4">
        <v>3.054836242631453</v>
      </c>
      <c r="G4">
        <v>3.4594918256386853</v>
      </c>
      <c r="H4">
        <v>3.0713582979190739</v>
      </c>
      <c r="I4">
        <v>5.107924236383294</v>
      </c>
      <c r="J4">
        <v>4.021968182166292</v>
      </c>
      <c r="K4">
        <v>3.242950178789914</v>
      </c>
      <c r="L4">
        <v>2.3725511744907424</v>
      </c>
      <c r="M4">
        <v>3.1702826285571102</v>
      </c>
      <c r="N4" s="3">
        <f>AVERAGE(B4:M4)</f>
        <v>3.2333616859905803</v>
      </c>
      <c r="O4" s="3">
        <f>STDEV(B4:N4)</f>
        <v>0.82216546032243965</v>
      </c>
    </row>
    <row r="5" spans="1:15" x14ac:dyDescent="0.25">
      <c r="A5" s="1">
        <v>15</v>
      </c>
      <c r="B5">
        <v>4.603969672522191</v>
      </c>
      <c r="C5">
        <v>2.5291015726963368</v>
      </c>
      <c r="D5">
        <v>2.914340796564014</v>
      </c>
      <c r="E5">
        <v>2.6024404482212056</v>
      </c>
      <c r="G5">
        <v>2.4802171926409757</v>
      </c>
      <c r="H5">
        <v>2.7481182486900213</v>
      </c>
      <c r="I5">
        <v>2.9872057254202748</v>
      </c>
      <c r="J5">
        <v>3.2009646223588493</v>
      </c>
      <c r="K5">
        <v>2.5305606350980336</v>
      </c>
      <c r="L5">
        <v>2.3386836576999324</v>
      </c>
      <c r="M5">
        <v>2.8956682730790098</v>
      </c>
      <c r="N5" s="3">
        <f t="shared" ref="N5:N20" si="0">AVERAGE(B5:M5)</f>
        <v>2.8937518949991676</v>
      </c>
      <c r="O5" s="3">
        <f t="shared" ref="O5:O20" si="1">STDEV(B5:N5)</f>
        <v>0.59378957591349468</v>
      </c>
    </row>
    <row r="6" spans="1:15" x14ac:dyDescent="0.25">
      <c r="A6" s="1">
        <v>16</v>
      </c>
      <c r="B6">
        <v>2.6110052422152314</v>
      </c>
      <c r="C6">
        <v>2.3543218291523536</v>
      </c>
      <c r="D6">
        <v>2.2787933821563402</v>
      </c>
      <c r="E6">
        <v>2.7821508775118189</v>
      </c>
      <c r="F6">
        <v>3.1669549468732257</v>
      </c>
      <c r="G6">
        <v>2.2619841205805544</v>
      </c>
      <c r="H6">
        <v>2.5764312881301383</v>
      </c>
      <c r="I6">
        <v>2.896075365432969</v>
      </c>
      <c r="J6">
        <v>2.5918582260749852</v>
      </c>
      <c r="K6">
        <v>2.5910972688936043</v>
      </c>
      <c r="L6">
        <v>2.3908205925814707</v>
      </c>
      <c r="M6">
        <v>2.3530071695597088</v>
      </c>
      <c r="N6" s="3">
        <f t="shared" si="0"/>
        <v>2.5712083590968668</v>
      </c>
      <c r="O6" s="3">
        <f t="shared" si="1"/>
        <v>0.26072012326140015</v>
      </c>
    </row>
    <row r="7" spans="1:15" x14ac:dyDescent="0.25">
      <c r="A7" s="1">
        <v>17</v>
      </c>
      <c r="B7">
        <v>2.4893560314740126</v>
      </c>
      <c r="C7">
        <v>2.1343221285108034</v>
      </c>
      <c r="D7">
        <v>2.0783775220794336</v>
      </c>
      <c r="E7">
        <v>2.3204124650703637</v>
      </c>
      <c r="F7">
        <v>2.3855695210238785</v>
      </c>
      <c r="G7">
        <v>3.0156360615195883</v>
      </c>
      <c r="H7">
        <v>2.2840565458121436</v>
      </c>
      <c r="I7">
        <v>2.3654591948462174</v>
      </c>
      <c r="J7">
        <v>2.4598675410138822</v>
      </c>
      <c r="K7">
        <v>2.5697819601970071</v>
      </c>
      <c r="L7">
        <v>2.2933614121044514</v>
      </c>
      <c r="M7">
        <v>2.2538269561761357</v>
      </c>
      <c r="N7" s="3">
        <f t="shared" si="0"/>
        <v>2.3875022783189928</v>
      </c>
      <c r="O7" s="3">
        <f t="shared" si="1"/>
        <v>0.23192499570877004</v>
      </c>
    </row>
    <row r="8" spans="1:15" x14ac:dyDescent="0.25">
      <c r="A8" s="1">
        <v>18</v>
      </c>
      <c r="B8">
        <v>2.6339859254642892</v>
      </c>
      <c r="C8">
        <v>2.0816446532779302</v>
      </c>
      <c r="D8">
        <v>2.1638658922618097</v>
      </c>
      <c r="E8">
        <v>2.0214356314501116</v>
      </c>
      <c r="F8">
        <v>2.3106592436976685</v>
      </c>
      <c r="G8">
        <v>2.9882884974785799</v>
      </c>
      <c r="H8">
        <v>2.0736797682285011</v>
      </c>
      <c r="I8">
        <v>2.379189190620473</v>
      </c>
      <c r="J8">
        <v>2.5171015589920573</v>
      </c>
      <c r="K8">
        <v>2.4455362015922151</v>
      </c>
      <c r="L8">
        <v>2.3193693252261824</v>
      </c>
      <c r="M8">
        <v>2.2468646723052168</v>
      </c>
      <c r="N8" s="3">
        <f t="shared" si="0"/>
        <v>2.3484683800495865</v>
      </c>
      <c r="O8" s="3">
        <f t="shared" si="1"/>
        <v>0.26299951035243224</v>
      </c>
    </row>
    <row r="9" spans="1:15" x14ac:dyDescent="0.25">
      <c r="A9" s="1">
        <v>19</v>
      </c>
      <c r="B9">
        <v>2.6197707693718622</v>
      </c>
      <c r="C9">
        <v>1.7091512670303</v>
      </c>
      <c r="D9">
        <v>1.9262673030632584</v>
      </c>
      <c r="E9">
        <v>1.9743026768074103</v>
      </c>
      <c r="F9">
        <v>1.9687232548913109</v>
      </c>
      <c r="G9">
        <v>2.5333719147211173</v>
      </c>
      <c r="H9">
        <v>1.8865141907050031</v>
      </c>
      <c r="I9">
        <v>2.2050971150533676</v>
      </c>
      <c r="J9">
        <v>2.3698903445875623</v>
      </c>
      <c r="K9">
        <v>2.1936288585194572</v>
      </c>
      <c r="L9">
        <v>2.0559651154257415</v>
      </c>
      <c r="M9">
        <v>2.2441655918026666</v>
      </c>
      <c r="N9" s="3">
        <f t="shared" si="0"/>
        <v>2.1405707001649215</v>
      </c>
      <c r="O9" s="3">
        <f t="shared" si="1"/>
        <v>0.26063253443377099</v>
      </c>
    </row>
    <row r="10" spans="1:15" x14ac:dyDescent="0.25">
      <c r="A10" s="1">
        <v>20</v>
      </c>
      <c r="B10">
        <v>2.3205330814803471</v>
      </c>
      <c r="C10">
        <v>1.5786777557261389</v>
      </c>
      <c r="D10">
        <v>1.9515277889658098</v>
      </c>
      <c r="E10">
        <v>1.9725775753134673</v>
      </c>
      <c r="F10">
        <v>2.1723744047795037</v>
      </c>
      <c r="G10">
        <v>1.9653671740564034</v>
      </c>
      <c r="H10">
        <v>1.9556489656033431</v>
      </c>
      <c r="I10">
        <v>1.9310350952423969</v>
      </c>
      <c r="J10">
        <v>2.1857269552602343</v>
      </c>
      <c r="K10">
        <v>1.9935734160366252</v>
      </c>
      <c r="L10">
        <v>2.4522369998560438</v>
      </c>
      <c r="M10">
        <v>2.4413821770004724</v>
      </c>
      <c r="N10" s="3">
        <f t="shared" si="0"/>
        <v>2.076721782443399</v>
      </c>
      <c r="O10" s="3">
        <f t="shared" si="1"/>
        <v>0.23878660716671918</v>
      </c>
    </row>
    <row r="11" spans="1:15" x14ac:dyDescent="0.25">
      <c r="A11" s="1">
        <v>21</v>
      </c>
      <c r="B11">
        <v>2.0890513157329096</v>
      </c>
      <c r="C11">
        <v>1.3994319657557091</v>
      </c>
      <c r="D11">
        <v>1.885430396491385</v>
      </c>
      <c r="E11">
        <v>1.7391697134895618</v>
      </c>
      <c r="F11">
        <v>2.0262274643182763</v>
      </c>
      <c r="G11">
        <v>2.0671288977239191</v>
      </c>
      <c r="H11">
        <v>1.9240629740899131</v>
      </c>
      <c r="I11">
        <v>1.6920821921807392</v>
      </c>
      <c r="J11">
        <v>1.8979231719212681</v>
      </c>
      <c r="K11">
        <v>1.7102213557335524</v>
      </c>
      <c r="L11">
        <v>1.8263969806406704</v>
      </c>
      <c r="M11">
        <v>2.457112398598964</v>
      </c>
      <c r="N11" s="3">
        <f t="shared" si="0"/>
        <v>1.8928532355564058</v>
      </c>
      <c r="O11" s="3">
        <f t="shared" si="1"/>
        <v>0.25021002099700346</v>
      </c>
    </row>
    <row r="12" spans="1:15" x14ac:dyDescent="0.25">
      <c r="A12" s="4">
        <v>22</v>
      </c>
      <c r="B12">
        <v>1.9211587706092192</v>
      </c>
      <c r="C12">
        <v>1.5544723493263219</v>
      </c>
      <c r="D12">
        <v>1.7806689184381772</v>
      </c>
      <c r="E12">
        <v>1.8554793981302535</v>
      </c>
      <c r="F12">
        <v>3.4167833661798381</v>
      </c>
      <c r="G12">
        <v>1.8966886660814195</v>
      </c>
      <c r="H12">
        <v>2.0689977313860441</v>
      </c>
      <c r="I12">
        <v>1.7259632170730885</v>
      </c>
      <c r="J12">
        <v>1.9002994394837323</v>
      </c>
      <c r="K12">
        <v>1.5166121340985657</v>
      </c>
      <c r="L12">
        <v>1.9325785287572712</v>
      </c>
      <c r="M12">
        <v>1.5294916146395965</v>
      </c>
      <c r="N12" s="3">
        <f t="shared" si="0"/>
        <v>1.9249328445169611</v>
      </c>
      <c r="O12" s="3">
        <f t="shared" si="1"/>
        <v>0.48074726819842634</v>
      </c>
    </row>
    <row r="13" spans="1:15" x14ac:dyDescent="0.25">
      <c r="A13" s="5">
        <v>23</v>
      </c>
      <c r="B13">
        <v>1.9162573498503104</v>
      </c>
      <c r="C13">
        <v>1.6709283371409032</v>
      </c>
      <c r="D13">
        <v>1.8011133477646408</v>
      </c>
      <c r="E13">
        <v>1.4712095896256672</v>
      </c>
      <c r="F13">
        <v>1.1382619152501459</v>
      </c>
      <c r="G13">
        <v>1.8631553001594068</v>
      </c>
      <c r="H13">
        <v>1.9391796108576207</v>
      </c>
      <c r="I13">
        <v>1.7735410797474609</v>
      </c>
      <c r="J13">
        <v>1.6852788901498055</v>
      </c>
      <c r="K13">
        <v>1.4101222955226298</v>
      </c>
      <c r="L13">
        <v>1.754204132646759</v>
      </c>
      <c r="M13">
        <v>1.1300421701476635</v>
      </c>
      <c r="N13" s="3">
        <f t="shared" si="0"/>
        <v>1.6294411682385845</v>
      </c>
      <c r="O13" s="3">
        <f t="shared" si="1"/>
        <v>0.26883376120598818</v>
      </c>
    </row>
    <row r="14" spans="1:15" x14ac:dyDescent="0.25">
      <c r="A14" s="1">
        <v>24</v>
      </c>
      <c r="B14">
        <v>1.6077416960433391</v>
      </c>
      <c r="C14">
        <v>1.5272603024710234</v>
      </c>
      <c r="D14">
        <v>1.6300532813699005</v>
      </c>
      <c r="E14">
        <v>1.6158164579368739</v>
      </c>
      <c r="F14">
        <v>1.598569969514481</v>
      </c>
      <c r="G14">
        <v>1.6097651378379885</v>
      </c>
      <c r="H14">
        <v>1.6307468008102155</v>
      </c>
      <c r="I14">
        <v>1.4794735451553589</v>
      </c>
      <c r="J14">
        <v>1.8315382019387838</v>
      </c>
      <c r="K14">
        <v>1.4879558815794078</v>
      </c>
      <c r="L14">
        <v>1.5741037304952916</v>
      </c>
      <c r="M14">
        <v>1.2754779952581736</v>
      </c>
      <c r="N14" s="3">
        <f t="shared" si="0"/>
        <v>1.5723752500342367</v>
      </c>
      <c r="O14" s="3">
        <f t="shared" si="1"/>
        <v>0.12418574882550679</v>
      </c>
    </row>
    <row r="15" spans="1:15" x14ac:dyDescent="0.25">
      <c r="A15" s="1">
        <v>25</v>
      </c>
      <c r="B15">
        <v>1.4252246571446419</v>
      </c>
      <c r="C15">
        <v>1.3134683887173202</v>
      </c>
      <c r="D15">
        <v>1.6863301133154442</v>
      </c>
      <c r="E15">
        <v>1.0374840189516705</v>
      </c>
      <c r="F15">
        <v>1.4755779378283296</v>
      </c>
      <c r="G15">
        <v>1.4913856933261624</v>
      </c>
      <c r="H15">
        <v>0.63337008937030281</v>
      </c>
      <c r="I15">
        <v>1.1091876165121886</v>
      </c>
      <c r="J15">
        <v>1.575580444802958</v>
      </c>
      <c r="K15">
        <v>1.1377288613070631</v>
      </c>
      <c r="L15">
        <v>1.4098661913659862</v>
      </c>
      <c r="M15">
        <v>1.288112643308406</v>
      </c>
      <c r="N15" s="3">
        <f t="shared" si="0"/>
        <v>1.298609721329206</v>
      </c>
      <c r="O15" s="3">
        <f t="shared" si="1"/>
        <v>0.27336701628025911</v>
      </c>
    </row>
    <row r="16" spans="1:15" x14ac:dyDescent="0.25">
      <c r="A16" s="1">
        <v>26</v>
      </c>
      <c r="B16">
        <v>1.1515305686519406</v>
      </c>
      <c r="C16">
        <v>1.4852063206233967</v>
      </c>
      <c r="D16">
        <v>1.5238419249709454</v>
      </c>
      <c r="E16">
        <v>0.952823165287778</v>
      </c>
      <c r="F16">
        <v>1.2966122014184818</v>
      </c>
      <c r="G16">
        <v>1.2242982012301291</v>
      </c>
      <c r="H16">
        <v>1.3275447344042124</v>
      </c>
      <c r="I16">
        <v>1.0129615843016837</v>
      </c>
      <c r="J16">
        <v>1.3152013106781604</v>
      </c>
      <c r="K16">
        <v>1.0372397642603293</v>
      </c>
      <c r="L16">
        <v>1.2042444803390309</v>
      </c>
      <c r="M16">
        <v>0.96918581096787848</v>
      </c>
      <c r="N16" s="3">
        <f t="shared" si="0"/>
        <v>1.2083908389278306</v>
      </c>
      <c r="O16" s="3">
        <f t="shared" si="1"/>
        <v>0.18326843404554141</v>
      </c>
    </row>
    <row r="17" spans="1:15" x14ac:dyDescent="0.25">
      <c r="A17" s="1">
        <v>27</v>
      </c>
      <c r="B17">
        <v>1.0495687736228334</v>
      </c>
      <c r="C17">
        <v>1.506427181338553</v>
      </c>
      <c r="D17">
        <v>1.344186543156175</v>
      </c>
      <c r="E17">
        <v>0.91678571035799872</v>
      </c>
      <c r="F17">
        <v>0.94784718023509884</v>
      </c>
      <c r="G17">
        <v>1.0168204685057922</v>
      </c>
      <c r="H17">
        <v>1.2107141770606542</v>
      </c>
      <c r="I17">
        <v>0.95585714831448254</v>
      </c>
      <c r="J17">
        <v>1.1745221423518288</v>
      </c>
      <c r="K17">
        <v>0.83179665934071023</v>
      </c>
      <c r="L17">
        <v>0.80382577029726188</v>
      </c>
      <c r="M17">
        <v>0.17516248979607046</v>
      </c>
      <c r="N17" s="3">
        <f t="shared" si="0"/>
        <v>0.99445952036478857</v>
      </c>
      <c r="O17" s="3">
        <f t="shared" si="1"/>
        <v>0.31765936603940753</v>
      </c>
    </row>
    <row r="18" spans="1:15" x14ac:dyDescent="0.25">
      <c r="A18" s="1">
        <v>28</v>
      </c>
      <c r="B18">
        <v>1</v>
      </c>
      <c r="C18">
        <v>1.3334767717797871</v>
      </c>
      <c r="D18">
        <v>1.1750645195579117</v>
      </c>
      <c r="E18">
        <v>0.73512363232655731</v>
      </c>
      <c r="F18">
        <v>0.67160784113877647</v>
      </c>
      <c r="G18">
        <v>0.96716224804473216</v>
      </c>
      <c r="H18">
        <v>1.0673157057276641</v>
      </c>
      <c r="I18">
        <v>1.1056503840223464</v>
      </c>
      <c r="J18">
        <v>0.21363698256889874</v>
      </c>
      <c r="K18">
        <v>0.67629511093063033</v>
      </c>
      <c r="L18">
        <v>0.60596112011982817</v>
      </c>
      <c r="M18">
        <v>3.9506573054529773E-2</v>
      </c>
      <c r="N18" s="3">
        <f t="shared" si="0"/>
        <v>0.79923340743930504</v>
      </c>
      <c r="O18" s="3">
        <f t="shared" si="1"/>
        <v>0.37124858984081582</v>
      </c>
    </row>
    <row r="19" spans="1:15" x14ac:dyDescent="0.25">
      <c r="A19" s="1">
        <v>29</v>
      </c>
      <c r="B19">
        <v>1.1436560627679611</v>
      </c>
      <c r="C19">
        <v>0.95371208227132986</v>
      </c>
      <c r="D19">
        <v>0.90374988316752758</v>
      </c>
      <c r="E19">
        <v>0.239308529649714</v>
      </c>
      <c r="F19">
        <v>0.32112971273941537</v>
      </c>
      <c r="G19">
        <v>0.52797915021783481</v>
      </c>
      <c r="H19">
        <v>0.92036216559476691</v>
      </c>
      <c r="I19">
        <v>1.2354008962073972</v>
      </c>
      <c r="J19">
        <v>1.0565625608788849</v>
      </c>
      <c r="K19">
        <v>0.39997791843483255</v>
      </c>
      <c r="L19">
        <v>0.60555513507546099</v>
      </c>
      <c r="M19">
        <v>0.98536968235840405</v>
      </c>
      <c r="N19" s="3">
        <f t="shared" si="0"/>
        <v>0.77439698161362769</v>
      </c>
      <c r="O19" s="3">
        <f t="shared" si="1"/>
        <v>0.32460046035704132</v>
      </c>
    </row>
    <row r="20" spans="1:15" x14ac:dyDescent="0.25">
      <c r="A20" s="1">
        <v>30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>
        <f t="shared" si="1"/>
        <v>0</v>
      </c>
    </row>
  </sheetData>
  <mergeCells count="1">
    <mergeCell ref="B2:M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FHMax</vt:lpstr>
      <vt:lpstr>Arrhenius plots</vt:lpstr>
      <vt:lpstr>Q10</vt:lpstr>
    </vt:vector>
  </TitlesOfParts>
  <Company>SAIAB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van der Walt</dc:creator>
  <cp:lastModifiedBy>Kerry van der Walt</cp:lastModifiedBy>
  <dcterms:created xsi:type="dcterms:W3CDTF">2018-06-13T13:01:01Z</dcterms:created>
  <dcterms:modified xsi:type="dcterms:W3CDTF">2021-04-26T10:44:20Z</dcterms:modified>
</cp:coreProperties>
</file>