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Papers\Conectividad tDCS\Template version\"/>
    </mc:Choice>
  </mc:AlternateContent>
  <xr:revisionPtr revIDLastSave="0" documentId="13_ncr:1_{76B153ED-19C3-4C15-BC5B-2D8138500F3F}" xr6:coauthVersionLast="46" xr6:coauthVersionMax="46" xr10:uidLastSave="{00000000-0000-0000-0000-000000000000}"/>
  <bookViews>
    <workbookView xWindow="-108" yWindow="348" windowWidth="23256" windowHeight="12720" xr2:uid="{7EE1C03C-10F7-40F1-BF64-8E3519830C32}"/>
  </bookViews>
  <sheets>
    <sheet name="Hoja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23" i="1" l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U23" i="1"/>
  <c r="T23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U22" i="1"/>
  <c r="T22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U21" i="1"/>
  <c r="T21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U20" i="1"/>
  <c r="T20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U19" i="1"/>
  <c r="T19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U18" i="1"/>
  <c r="T18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U17" i="1"/>
  <c r="T17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U16" i="1"/>
  <c r="T16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U15" i="1"/>
  <c r="T15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U14" i="1"/>
  <c r="T14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U13" i="1"/>
  <c r="T13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U12" i="1"/>
  <c r="T12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U11" i="1"/>
  <c r="T11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U10" i="1"/>
  <c r="T10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U9" i="1"/>
  <c r="T9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U8" i="1"/>
  <c r="T8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U7" i="1"/>
  <c r="T7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U6" i="1"/>
  <c r="T6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U5" i="1"/>
  <c r="T5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U4" i="1"/>
  <c r="T4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U3" i="1"/>
  <c r="T3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U2" i="1"/>
  <c r="T2" i="1"/>
</calcChain>
</file>

<file path=xl/sharedStrings.xml><?xml version="1.0" encoding="utf-8"?>
<sst xmlns="http://schemas.openxmlformats.org/spreadsheetml/2006/main" count="86" uniqueCount="80">
  <si>
    <t>Grupo</t>
  </si>
  <si>
    <t>Sexo</t>
  </si>
  <si>
    <t>Edad</t>
  </si>
  <si>
    <t>Escolaridad</t>
  </si>
  <si>
    <t>Evolución EP</t>
  </si>
  <si>
    <t>H&amp;Y</t>
  </si>
  <si>
    <t>L&amp;B</t>
  </si>
  <si>
    <t>Barthel</t>
  </si>
  <si>
    <t>SeriesMotoras</t>
  </si>
  <si>
    <t>InstruccionesConflictivas</t>
  </si>
  <si>
    <t>ControlInhibitorio</t>
  </si>
  <si>
    <t>DigitosEnRegresión</t>
  </si>
  <si>
    <t>MemoriaDeTrabajoVerbal</t>
  </si>
  <si>
    <t>MemoriaDeTrabajoEspacial</t>
  </si>
  <si>
    <t>Refranes</t>
  </si>
  <si>
    <t>HaylingTest</t>
  </si>
  <si>
    <t>TotalIFS</t>
  </si>
  <si>
    <t>IndiceDeMemoriaDeTrabajo</t>
  </si>
  <si>
    <t>OrientaciónACER</t>
  </si>
  <si>
    <t>RegistroACER</t>
  </si>
  <si>
    <t>AtenciónyConcentraciónACER</t>
  </si>
  <si>
    <t>MemoriaRecobroACER</t>
  </si>
  <si>
    <t>MemoriaAnterogradaACER</t>
  </si>
  <si>
    <t>MemoriaRetrogradaACER</t>
  </si>
  <si>
    <t>FluidezVerbalLetrapACER</t>
  </si>
  <si>
    <t>FluidezVerbalAnimalesACER</t>
  </si>
  <si>
    <t>LenguajeComprensiónOracionACER</t>
  </si>
  <si>
    <t>LenguajeComprensiónTextoACER</t>
  </si>
  <si>
    <t>LenguajeEscrituraACER</t>
  </si>
  <si>
    <t>LenguajeRepeticiónACER</t>
  </si>
  <si>
    <t>LenguajeFraseACER</t>
  </si>
  <si>
    <t>LenguajeNominaciónLápizYRelojACER</t>
  </si>
  <si>
    <t>LenguajeNominaciónACER</t>
  </si>
  <si>
    <t>LenguajeComprension</t>
  </si>
  <si>
    <t>LenguajeLectura</t>
  </si>
  <si>
    <t>HabilidadesVisoespacialesDiagramaACER</t>
  </si>
  <si>
    <t>HabilidadesVisoespacialesCuboACER</t>
  </si>
  <si>
    <t>HabilidadesVisoespacialesRelojACER</t>
  </si>
  <si>
    <t>HabilidadesPerceptualesConteoACER</t>
  </si>
  <si>
    <t>HabilidadesPerceptualesLetrasACER</t>
  </si>
  <si>
    <t>MemoriaRecobroFinalACER</t>
  </si>
  <si>
    <t>ReconocimientoACER</t>
  </si>
  <si>
    <t>TotalMMSE-ACER</t>
  </si>
  <si>
    <t>TotalACER</t>
  </si>
  <si>
    <t>TotalAtencionACER</t>
  </si>
  <si>
    <t>TotalMemoriaACER</t>
  </si>
  <si>
    <t>TotalFluenciaACER</t>
  </si>
  <si>
    <t>TotalLenguajeACER</t>
  </si>
  <si>
    <t>TotalVisoEspacialACER</t>
  </si>
  <si>
    <t>Aciertos</t>
  </si>
  <si>
    <t>Errores</t>
  </si>
  <si>
    <t>ID</t>
  </si>
  <si>
    <t>GDS</t>
  </si>
  <si>
    <t>Act - PRE</t>
  </si>
  <si>
    <t>Nou - PRE</t>
  </si>
  <si>
    <t>Act - POST</t>
  </si>
  <si>
    <t>Nou -POST</t>
  </si>
  <si>
    <t>UPDRS III</t>
  </si>
  <si>
    <t>EP001</t>
  </si>
  <si>
    <t>EP002</t>
  </si>
  <si>
    <t>EP003</t>
  </si>
  <si>
    <t>EP004</t>
  </si>
  <si>
    <t>EP005</t>
  </si>
  <si>
    <t>EP006</t>
  </si>
  <si>
    <t>EP007</t>
  </si>
  <si>
    <t>EP008</t>
  </si>
  <si>
    <t>EP009</t>
  </si>
  <si>
    <t>EP010</t>
  </si>
  <si>
    <t>EP011</t>
  </si>
  <si>
    <t>HC001</t>
  </si>
  <si>
    <t>HC002</t>
  </si>
  <si>
    <t>HC003</t>
  </si>
  <si>
    <t>HC004</t>
  </si>
  <si>
    <t>HC005</t>
  </si>
  <si>
    <t>HC006</t>
  </si>
  <si>
    <t>HC007</t>
  </si>
  <si>
    <t>HC008</t>
  </si>
  <si>
    <t>HC009</t>
  </si>
  <si>
    <t>HC010</t>
  </si>
  <si>
    <t>HC011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</si>
</sst>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</font>
    <font>
      <sz val="12"/>
      <color indexed="8"/>
      <name val="Calibri"/>
      <charset val="1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Light"/>
      <family val="2"/>
      <scheme val="maj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8000"/>
      </patternFill>
    </fill>
    <fill>
      <patternFill patternType="solid">
        <fgColor theme="9" tint="0.59999389629810485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164" fontId="9" fillId="8" borderId="4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9" fillId="9" borderId="4" xfId="0" applyNumberFormat="1" applyFont="1" applyFill="1" applyBorder="1" applyAlignment="1">
      <alignment horizontal="right"/>
    </xf>
    <xf numFmtId="0" fontId="9" fillId="9" borderId="4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/>
  </cellXfs>
  <cellStyles count="2">
    <cellStyle name="Normal" xfId="0" builtinId="0"/>
    <cellStyle name="Normal_RESUMEN" xfId="1" xr:uid="{680F0485-EC07-4865-BEC9-B778FBF9DC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,13-Exp+Control%20-%20OutliersRemoved-Final-FinalRec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-TOTAL"/>
      <sheetName val="RESUMEN"/>
      <sheetName val="RemainingTrials"/>
      <sheetName val="%Aciertos Dato bruto"/>
      <sheetName val="TasaCambio RT"/>
      <sheetName val="TasaCambioACC"/>
      <sheetName val="S001"/>
      <sheetName val="S002"/>
      <sheetName val="S003"/>
      <sheetName val="S004"/>
      <sheetName val="S005"/>
      <sheetName val="S006"/>
      <sheetName val="S007"/>
      <sheetName val="S008"/>
      <sheetName val="S009"/>
      <sheetName val="S010"/>
      <sheetName val="S011"/>
      <sheetName val="S001(2)"/>
      <sheetName val="S002(2)"/>
      <sheetName val="S003(2)"/>
      <sheetName val="S004(2)"/>
      <sheetName val="S005(2)"/>
      <sheetName val="S006(2)"/>
      <sheetName val="S007(2)"/>
      <sheetName val="S008(2)"/>
      <sheetName val="S009(2)"/>
      <sheetName val="S010(2)"/>
      <sheetName val="S011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AV4">
            <v>1.547184076439986</v>
          </cell>
          <cell r="AW4">
            <v>39</v>
          </cell>
          <cell r="AX4">
            <v>0</v>
          </cell>
          <cell r="AY4">
            <v>1.7924485495471321</v>
          </cell>
          <cell r="AZ4">
            <v>39</v>
          </cell>
          <cell r="BA4">
            <v>1</v>
          </cell>
        </row>
        <row r="88">
          <cell r="AV88">
            <v>1.3107110555887718</v>
          </cell>
          <cell r="AW88">
            <v>37</v>
          </cell>
          <cell r="AX88">
            <v>0</v>
          </cell>
          <cell r="AY88">
            <v>1.3422154319330453</v>
          </cell>
          <cell r="AZ88">
            <v>39</v>
          </cell>
          <cell r="BA88">
            <v>1</v>
          </cell>
        </row>
      </sheetData>
      <sheetData sheetId="7">
        <row r="4">
          <cell r="AJ4">
            <v>1.5613388474661711</v>
          </cell>
          <cell r="AK4">
            <v>37</v>
          </cell>
          <cell r="AL4">
            <v>3</v>
          </cell>
          <cell r="AM4">
            <v>1.6257864122615289</v>
          </cell>
          <cell r="AN4">
            <v>37</v>
          </cell>
          <cell r="AO4">
            <v>3</v>
          </cell>
        </row>
        <row r="88">
          <cell r="AJ88">
            <v>1.4631137406238512</v>
          </cell>
          <cell r="AK88">
            <v>38</v>
          </cell>
          <cell r="AL88">
            <v>2</v>
          </cell>
          <cell r="AM88">
            <v>1.3480051114928686</v>
          </cell>
          <cell r="AN88">
            <v>39</v>
          </cell>
          <cell r="AO88">
            <v>1</v>
          </cell>
        </row>
      </sheetData>
      <sheetData sheetId="8">
        <row r="4">
          <cell r="AJ4">
            <v>1.4379114047973731</v>
          </cell>
          <cell r="AK4">
            <v>39</v>
          </cell>
          <cell r="AL4">
            <v>1</v>
          </cell>
          <cell r="AM4">
            <v>1.4895253573242275</v>
          </cell>
          <cell r="AN4">
            <v>39</v>
          </cell>
          <cell r="AO4">
            <v>1</v>
          </cell>
        </row>
        <row r="88">
          <cell r="AJ88">
            <v>1.2204335220742806</v>
          </cell>
          <cell r="AK88">
            <v>38</v>
          </cell>
          <cell r="AL88">
            <v>2</v>
          </cell>
          <cell r="AM88">
            <v>1.4148541116155686</v>
          </cell>
          <cell r="AN88">
            <v>40</v>
          </cell>
          <cell r="AO88">
            <v>0</v>
          </cell>
        </row>
      </sheetData>
      <sheetData sheetId="9">
        <row r="4">
          <cell r="AI4">
            <v>1.8954819547269628</v>
          </cell>
          <cell r="AJ4">
            <v>39</v>
          </cell>
          <cell r="AK4">
            <v>1</v>
          </cell>
          <cell r="AL4">
            <v>1.5014607542199572</v>
          </cell>
          <cell r="AM4">
            <v>38</v>
          </cell>
          <cell r="AN4">
            <v>2</v>
          </cell>
        </row>
        <row r="88">
          <cell r="AI88">
            <v>1.4301611253291695</v>
          </cell>
          <cell r="AJ88">
            <v>39</v>
          </cell>
          <cell r="AK88">
            <v>1</v>
          </cell>
          <cell r="AL88">
            <v>1.2826896562473848</v>
          </cell>
          <cell r="AM88">
            <v>39</v>
          </cell>
          <cell r="AN88">
            <v>1</v>
          </cell>
        </row>
      </sheetData>
      <sheetData sheetId="10">
        <row r="4">
          <cell r="AJ4">
            <v>1.4956284966222788</v>
          </cell>
          <cell r="AK4">
            <v>37</v>
          </cell>
          <cell r="AL4">
            <v>3</v>
          </cell>
          <cell r="AM4">
            <v>1.2319200114545632</v>
          </cell>
          <cell r="AN4">
            <v>37</v>
          </cell>
          <cell r="AO4">
            <v>3</v>
          </cell>
        </row>
        <row r="88">
          <cell r="AJ88">
            <v>1.069693521570116</v>
          </cell>
          <cell r="AK88">
            <v>34</v>
          </cell>
          <cell r="AL88">
            <v>6</v>
          </cell>
          <cell r="AM88">
            <v>1.0351945336486537</v>
          </cell>
          <cell r="AN88">
            <v>36</v>
          </cell>
          <cell r="AO88">
            <v>4</v>
          </cell>
        </row>
      </sheetData>
      <sheetData sheetId="11">
        <row r="4">
          <cell r="AJ4">
            <v>1.9062377096121439</v>
          </cell>
          <cell r="AK4">
            <v>36</v>
          </cell>
          <cell r="AL4">
            <v>4</v>
          </cell>
          <cell r="AM4">
            <v>2.7749684380908453</v>
          </cell>
          <cell r="AN4">
            <v>40</v>
          </cell>
          <cell r="AO4">
            <v>0</v>
          </cell>
        </row>
        <row r="88">
          <cell r="AJ88">
            <v>1.7245259043010759</v>
          </cell>
          <cell r="AK88">
            <v>40</v>
          </cell>
          <cell r="AL88">
            <v>0</v>
          </cell>
          <cell r="AM88">
            <v>2.324305497062694</v>
          </cell>
          <cell r="AN88">
            <v>40</v>
          </cell>
          <cell r="AO88">
            <v>0</v>
          </cell>
        </row>
      </sheetData>
      <sheetData sheetId="12">
        <row r="4">
          <cell r="AJ4">
            <v>1.0027107777875952</v>
          </cell>
          <cell r="AK4">
            <v>38</v>
          </cell>
          <cell r="AL4">
            <v>2</v>
          </cell>
          <cell r="AM4">
            <v>0.83034872975061969</v>
          </cell>
          <cell r="AN4">
            <v>39</v>
          </cell>
          <cell r="AO4">
            <v>1</v>
          </cell>
        </row>
        <row r="88">
          <cell r="AJ88">
            <v>0.77690227132336231</v>
          </cell>
          <cell r="AK88">
            <v>39</v>
          </cell>
          <cell r="AL88">
            <v>1</v>
          </cell>
          <cell r="AM88">
            <v>0.79259488501741759</v>
          </cell>
          <cell r="AN88">
            <v>40</v>
          </cell>
          <cell r="AO88">
            <v>0</v>
          </cell>
        </row>
      </sheetData>
      <sheetData sheetId="13">
        <row r="4">
          <cell r="AJ4">
            <v>1.5797286536625408</v>
          </cell>
          <cell r="AK4">
            <v>39</v>
          </cell>
          <cell r="AL4">
            <v>1</v>
          </cell>
          <cell r="AM4">
            <v>1.247358990221197</v>
          </cell>
          <cell r="AN4">
            <v>40</v>
          </cell>
          <cell r="AO4">
            <v>0</v>
          </cell>
        </row>
        <row r="88">
          <cell r="AJ88">
            <v>1.4560818711653294</v>
          </cell>
          <cell r="AK88">
            <v>40</v>
          </cell>
          <cell r="AL88">
            <v>0</v>
          </cell>
          <cell r="AM88">
            <v>1.4758019977443835</v>
          </cell>
          <cell r="AN88">
            <v>35</v>
          </cell>
          <cell r="AO88">
            <v>5</v>
          </cell>
        </row>
      </sheetData>
      <sheetData sheetId="14">
        <row r="4">
          <cell r="AJ4">
            <v>2.1968588519669208</v>
          </cell>
          <cell r="AK4">
            <v>38</v>
          </cell>
          <cell r="AL4">
            <v>2</v>
          </cell>
          <cell r="AM4">
            <v>3.1121338713893754</v>
          </cell>
          <cell r="AN4">
            <v>37</v>
          </cell>
          <cell r="AO4">
            <v>3</v>
          </cell>
        </row>
        <row r="88">
          <cell r="AJ88">
            <v>1.937388729669264</v>
          </cell>
          <cell r="AK88">
            <v>39</v>
          </cell>
          <cell r="AL88">
            <v>1</v>
          </cell>
          <cell r="AM88">
            <v>2.352232417866146</v>
          </cell>
          <cell r="AN88">
            <v>37</v>
          </cell>
          <cell r="AO88">
            <v>3</v>
          </cell>
        </row>
      </sheetData>
      <sheetData sheetId="15">
        <row r="4">
          <cell r="AJ4">
            <v>1.6132775787715219</v>
          </cell>
          <cell r="AK4">
            <v>39</v>
          </cell>
          <cell r="AL4">
            <v>1</v>
          </cell>
          <cell r="AM4">
            <v>1.643932852370199</v>
          </cell>
          <cell r="AN4">
            <v>39</v>
          </cell>
          <cell r="AO4">
            <v>1</v>
          </cell>
        </row>
        <row r="88">
          <cell r="AJ88">
            <v>1.4800253110409751</v>
          </cell>
          <cell r="AK88">
            <v>40</v>
          </cell>
          <cell r="AL88">
            <v>0</v>
          </cell>
          <cell r="AM88">
            <v>1.2049808394949659</v>
          </cell>
          <cell r="AN88">
            <v>40</v>
          </cell>
          <cell r="AO88">
            <v>0</v>
          </cell>
        </row>
      </sheetData>
      <sheetData sheetId="16">
        <row r="4">
          <cell r="AJ4">
            <v>1.6353841088917778</v>
          </cell>
          <cell r="AK4">
            <v>40</v>
          </cell>
          <cell r="AL4">
            <v>0</v>
          </cell>
          <cell r="AM4">
            <v>1.5664857762393007</v>
          </cell>
          <cell r="AN4">
            <v>40</v>
          </cell>
          <cell r="AO4">
            <v>0</v>
          </cell>
        </row>
        <row r="88">
          <cell r="AJ88">
            <v>1.5588395280927119</v>
          </cell>
          <cell r="AK88">
            <v>38</v>
          </cell>
          <cell r="AL88">
            <v>2</v>
          </cell>
          <cell r="AM88">
            <v>1.2527693392984969</v>
          </cell>
          <cell r="AN88">
            <v>40</v>
          </cell>
          <cell r="AO88">
            <v>0</v>
          </cell>
        </row>
      </sheetData>
      <sheetData sheetId="17">
        <row r="4">
          <cell r="AJ4">
            <v>1.6027181253984715</v>
          </cell>
          <cell r="AK4">
            <v>37</v>
          </cell>
          <cell r="AL4">
            <v>3</v>
          </cell>
          <cell r="AM4">
            <v>1.6490545391065285</v>
          </cell>
          <cell r="AN4">
            <v>40</v>
          </cell>
          <cell r="AO4">
            <v>0</v>
          </cell>
        </row>
        <row r="88">
          <cell r="AJ88">
            <v>1.6292858723285881</v>
          </cell>
          <cell r="AK88">
            <v>36</v>
          </cell>
          <cell r="AL88">
            <v>4</v>
          </cell>
          <cell r="AM88">
            <v>1.4433948604381706</v>
          </cell>
          <cell r="AN88">
            <v>38</v>
          </cell>
          <cell r="AO88">
            <v>2</v>
          </cell>
        </row>
      </sheetData>
      <sheetData sheetId="18">
        <row r="4">
          <cell r="AJ4">
            <v>2.185027660453319</v>
          </cell>
          <cell r="AK4">
            <v>35</v>
          </cell>
          <cell r="AL4">
            <v>5</v>
          </cell>
          <cell r="AM4">
            <v>3.2743258515838538</v>
          </cell>
          <cell r="AN4">
            <v>37</v>
          </cell>
          <cell r="AO4">
            <v>3</v>
          </cell>
        </row>
        <row r="88">
          <cell r="AJ88">
            <v>2.1710855756731973</v>
          </cell>
          <cell r="AK88">
            <v>38</v>
          </cell>
          <cell r="AL88">
            <v>2</v>
          </cell>
          <cell r="AM88">
            <v>2.4223180134094471</v>
          </cell>
          <cell r="AN88">
            <v>38</v>
          </cell>
          <cell r="AO88">
            <v>2</v>
          </cell>
        </row>
      </sheetData>
      <sheetData sheetId="19">
        <row r="4">
          <cell r="AJ4">
            <v>1.8423920510736682</v>
          </cell>
          <cell r="AK4">
            <v>40</v>
          </cell>
          <cell r="AL4">
            <v>0</v>
          </cell>
          <cell r="AM4">
            <v>1.8543812037017695</v>
          </cell>
          <cell r="AN4">
            <v>40</v>
          </cell>
          <cell r="AO4">
            <v>0</v>
          </cell>
        </row>
        <row r="88">
          <cell r="AJ88">
            <v>1.7366331579328038</v>
          </cell>
          <cell r="AK88">
            <v>37</v>
          </cell>
          <cell r="AL88">
            <v>3</v>
          </cell>
          <cell r="AM88">
            <v>1.7026919693453237</v>
          </cell>
          <cell r="AN88">
            <v>37</v>
          </cell>
          <cell r="AO88">
            <v>3</v>
          </cell>
        </row>
      </sheetData>
      <sheetData sheetId="20">
        <row r="4">
          <cell r="AJ4">
            <v>2.1935645609534715</v>
          </cell>
          <cell r="AK4">
            <v>33</v>
          </cell>
          <cell r="AL4">
            <v>7</v>
          </cell>
          <cell r="AM4">
            <v>2.8015045500292581</v>
          </cell>
          <cell r="AN4">
            <v>39</v>
          </cell>
          <cell r="AO4">
            <v>1</v>
          </cell>
        </row>
        <row r="88">
          <cell r="AJ88">
            <v>2.1449301558173062</v>
          </cell>
          <cell r="AK88">
            <v>36</v>
          </cell>
          <cell r="AL88">
            <v>4</v>
          </cell>
          <cell r="AM88">
            <v>2.0729432110569581</v>
          </cell>
          <cell r="AN88">
            <v>38</v>
          </cell>
          <cell r="AO88">
            <v>2</v>
          </cell>
        </row>
      </sheetData>
      <sheetData sheetId="21">
        <row r="4">
          <cell r="AJ4">
            <v>1.8669494877804254</v>
          </cell>
          <cell r="AK4">
            <v>37</v>
          </cell>
          <cell r="AL4">
            <v>3</v>
          </cell>
          <cell r="AM4">
            <v>1.9927607865530985</v>
          </cell>
          <cell r="AN4">
            <v>40</v>
          </cell>
          <cell r="AO4">
            <v>0</v>
          </cell>
        </row>
        <row r="88">
          <cell r="AJ88">
            <v>1.8577105372354996</v>
          </cell>
          <cell r="AK88">
            <v>34</v>
          </cell>
          <cell r="AL88">
            <v>6</v>
          </cell>
          <cell r="AM88">
            <v>2.2653788764146161</v>
          </cell>
          <cell r="AN88">
            <v>37</v>
          </cell>
          <cell r="AO88">
            <v>3</v>
          </cell>
        </row>
      </sheetData>
      <sheetData sheetId="22">
        <row r="4">
          <cell r="AJ4">
            <v>1.9735692783196486</v>
          </cell>
          <cell r="AK4">
            <v>38</v>
          </cell>
          <cell r="AL4">
            <v>2</v>
          </cell>
          <cell r="AM4">
            <v>1.920560966352413</v>
          </cell>
          <cell r="AN4">
            <v>40</v>
          </cell>
          <cell r="AO4">
            <v>0</v>
          </cell>
        </row>
        <row r="88">
          <cell r="AJ88">
            <v>1.9804389884477132</v>
          </cell>
          <cell r="AK88">
            <v>40</v>
          </cell>
          <cell r="AL88">
            <v>0</v>
          </cell>
          <cell r="AM88">
            <v>1.5211389754616123</v>
          </cell>
          <cell r="AN88">
            <v>37</v>
          </cell>
          <cell r="AO88">
            <v>3</v>
          </cell>
        </row>
      </sheetData>
      <sheetData sheetId="23">
        <row r="4">
          <cell r="AJ4">
            <v>2.1124993556849376</v>
          </cell>
          <cell r="AK4">
            <v>34</v>
          </cell>
          <cell r="AL4">
            <v>6</v>
          </cell>
          <cell r="AM4">
            <v>3.1383639000808161</v>
          </cell>
          <cell r="AN4">
            <v>36</v>
          </cell>
          <cell r="AO4">
            <v>4</v>
          </cell>
        </row>
        <row r="88">
          <cell r="AJ88">
            <v>2.0174819146864293</v>
          </cell>
          <cell r="AK88">
            <v>37</v>
          </cell>
          <cell r="AL88">
            <v>3</v>
          </cell>
          <cell r="AM88">
            <v>2.4527083370859537</v>
          </cell>
          <cell r="AN88">
            <v>36</v>
          </cell>
          <cell r="AO88">
            <v>4</v>
          </cell>
        </row>
      </sheetData>
      <sheetData sheetId="24">
        <row r="4">
          <cell r="AJ4">
            <v>2.0890995805750365</v>
          </cell>
          <cell r="AK4">
            <v>38</v>
          </cell>
          <cell r="AL4">
            <v>2</v>
          </cell>
          <cell r="AM4">
            <v>1.6734172595116479</v>
          </cell>
          <cell r="AN4">
            <v>39</v>
          </cell>
          <cell r="AO4">
            <v>1</v>
          </cell>
        </row>
        <row r="88">
          <cell r="AJ88">
            <v>1.8404029856354005</v>
          </cell>
          <cell r="AK88">
            <v>39</v>
          </cell>
          <cell r="AL88">
            <v>1</v>
          </cell>
          <cell r="AM88">
            <v>1.7554632536741444</v>
          </cell>
          <cell r="AN88">
            <v>39</v>
          </cell>
          <cell r="AO88">
            <v>1</v>
          </cell>
        </row>
      </sheetData>
      <sheetData sheetId="25">
        <row r="4">
          <cell r="AJ4">
            <v>1.1441137087940414</v>
          </cell>
          <cell r="AK4">
            <v>39</v>
          </cell>
          <cell r="AL4">
            <v>1</v>
          </cell>
          <cell r="AM4">
            <v>1.075152999905282</v>
          </cell>
          <cell r="AN4">
            <v>40</v>
          </cell>
          <cell r="AO4">
            <v>0</v>
          </cell>
        </row>
        <row r="88">
          <cell r="AJ88">
            <v>1.1285877418363506</v>
          </cell>
          <cell r="AK88">
            <v>39</v>
          </cell>
          <cell r="AL88">
            <v>1</v>
          </cell>
          <cell r="AM88">
            <v>1.0931515975161681</v>
          </cell>
          <cell r="AN88">
            <v>39</v>
          </cell>
          <cell r="AO88">
            <v>1</v>
          </cell>
        </row>
      </sheetData>
      <sheetData sheetId="26">
        <row r="4">
          <cell r="AJ4">
            <v>1.9006467294244576</v>
          </cell>
          <cell r="AK4">
            <v>40</v>
          </cell>
          <cell r="AL4">
            <v>0</v>
          </cell>
          <cell r="AM4">
            <v>1.6484865108687834</v>
          </cell>
          <cell r="AN4">
            <v>37</v>
          </cell>
          <cell r="AO4">
            <v>3</v>
          </cell>
        </row>
        <row r="88">
          <cell r="AJ88">
            <v>1.5403852739163042</v>
          </cell>
          <cell r="AK88">
            <v>40</v>
          </cell>
          <cell r="AL88">
            <v>0</v>
          </cell>
          <cell r="AM88">
            <v>1.2307398178288902</v>
          </cell>
          <cell r="AN88">
            <v>40</v>
          </cell>
          <cell r="AO88">
            <v>0</v>
          </cell>
        </row>
      </sheetData>
      <sheetData sheetId="27">
        <row r="4">
          <cell r="AJ4">
            <v>2.1044896144586782</v>
          </cell>
          <cell r="AK4">
            <v>38</v>
          </cell>
          <cell r="AL4">
            <v>2</v>
          </cell>
          <cell r="AM4">
            <v>2.6656483138653426</v>
          </cell>
          <cell r="AN4">
            <v>39</v>
          </cell>
          <cell r="AO4">
            <v>1</v>
          </cell>
        </row>
        <row r="88">
          <cell r="AJ88">
            <v>2.0726232278629073</v>
          </cell>
          <cell r="AK88">
            <v>37</v>
          </cell>
          <cell r="AL88">
            <v>3</v>
          </cell>
          <cell r="AM88">
            <v>2.5069702649165677</v>
          </cell>
          <cell r="AN88">
            <v>37</v>
          </cell>
          <cell r="AO8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682B9-0D9E-43C8-97EA-DC708CFC2FB6}">
  <dimension ref="A1:BL23"/>
  <sheetViews>
    <sheetView tabSelected="1" workbookViewId="0">
      <selection activeCell="A19" sqref="A19"/>
    </sheetView>
  </sheetViews>
  <sheetFormatPr baseColWidth="10" defaultRowHeight="14.4" x14ac:dyDescent="0.3"/>
  <cols>
    <col min="1" max="1" width="11.6640625" bestFit="1" customWidth="1"/>
    <col min="2" max="2" width="6.88671875" bestFit="1" customWidth="1"/>
    <col min="3" max="3" width="5.33203125" bestFit="1" customWidth="1"/>
    <col min="4" max="4" width="5.6640625" bestFit="1" customWidth="1"/>
    <col min="5" max="5" width="11.6640625" bestFit="1" customWidth="1"/>
    <col min="6" max="6" width="12.88671875" bestFit="1" customWidth="1"/>
    <col min="7" max="7" width="6.109375" bestFit="1" customWidth="1"/>
    <col min="8" max="8" width="5.109375" bestFit="1" customWidth="1"/>
    <col min="9" max="9" width="4.6640625" bestFit="1" customWidth="1"/>
    <col min="10" max="10" width="7.77734375" bestFit="1" customWidth="1"/>
    <col min="11" max="11" width="8.109375" bestFit="1" customWidth="1"/>
    <col min="12" max="12" width="14.33203125" bestFit="1" customWidth="1"/>
    <col min="13" max="13" width="24.109375" bestFit="1" customWidth="1"/>
    <col min="14" max="14" width="18" bestFit="1" customWidth="1"/>
    <col min="15" max="15" width="19" bestFit="1" customWidth="1"/>
    <col min="16" max="16" width="25.44140625" bestFit="1" customWidth="1"/>
    <col min="17" max="17" width="26.88671875" bestFit="1" customWidth="1"/>
    <col min="18" max="18" width="9.109375" bestFit="1" customWidth="1"/>
    <col min="19" max="19" width="11.77734375" bestFit="1" customWidth="1"/>
    <col min="20" max="20" width="8.33203125" bestFit="1" customWidth="1"/>
    <col min="21" max="21" width="27.5546875" bestFit="1" customWidth="1"/>
    <col min="22" max="22" width="17" bestFit="1" customWidth="1"/>
    <col min="23" max="23" width="13.44140625" bestFit="1" customWidth="1"/>
    <col min="24" max="24" width="29" bestFit="1" customWidth="1"/>
    <col min="25" max="25" width="22.21875" bestFit="1" customWidth="1"/>
    <col min="26" max="26" width="26.33203125" bestFit="1" customWidth="1"/>
    <col min="27" max="27" width="24.88671875" bestFit="1" customWidth="1"/>
    <col min="28" max="28" width="24.6640625" bestFit="1" customWidth="1"/>
    <col min="29" max="29" width="27.44140625" bestFit="1" customWidth="1"/>
    <col min="30" max="30" width="34.33203125" bestFit="1" customWidth="1"/>
    <col min="31" max="31" width="32.21875" bestFit="1" customWidth="1"/>
    <col min="32" max="32" width="22.44140625" bestFit="1" customWidth="1"/>
    <col min="33" max="33" width="24.21875" bestFit="1" customWidth="1"/>
    <col min="34" max="34" width="19.109375" bestFit="1" customWidth="1"/>
    <col min="35" max="35" width="36.21875" bestFit="1" customWidth="1"/>
    <col min="36" max="36" width="25.5546875" bestFit="1" customWidth="1"/>
    <col min="37" max="37" width="21.88671875" bestFit="1" customWidth="1"/>
    <col min="38" max="38" width="16.109375" bestFit="1" customWidth="1"/>
    <col min="39" max="39" width="39.77734375" bestFit="1" customWidth="1"/>
    <col min="40" max="40" width="35.6640625" bestFit="1" customWidth="1"/>
    <col min="41" max="41" width="35.44140625" bestFit="1" customWidth="1"/>
    <col min="42" max="42" width="36.109375" bestFit="1" customWidth="1"/>
    <col min="43" max="43" width="34.88671875" bestFit="1" customWidth="1"/>
    <col min="44" max="44" width="26.77734375" bestFit="1" customWidth="1"/>
    <col min="45" max="45" width="21" bestFit="1" customWidth="1"/>
    <col min="46" max="46" width="17.33203125" bestFit="1" customWidth="1"/>
    <col min="47" max="47" width="10.6640625" bestFit="1" customWidth="1"/>
    <col min="48" max="48" width="19.109375" bestFit="1" customWidth="1"/>
    <col min="49" max="49" width="19.21875" bestFit="1" customWidth="1"/>
    <col min="50" max="50" width="18.44140625" bestFit="1" customWidth="1"/>
    <col min="51" max="51" width="19" bestFit="1" customWidth="1"/>
    <col min="52" max="52" width="22.33203125" bestFit="1" customWidth="1"/>
    <col min="53" max="53" width="12.6640625" bestFit="1" customWidth="1"/>
    <col min="54" max="54" width="8.5546875" bestFit="1" customWidth="1"/>
    <col min="55" max="55" width="7.6640625" bestFit="1" customWidth="1"/>
    <col min="56" max="56" width="12.6640625" bestFit="1" customWidth="1"/>
    <col min="57" max="57" width="8.5546875" bestFit="1" customWidth="1"/>
    <col min="58" max="58" width="7.6640625" bestFit="1" customWidth="1"/>
    <col min="59" max="59" width="12.6640625" bestFit="1" customWidth="1"/>
    <col min="60" max="60" width="8.5546875" bestFit="1" customWidth="1"/>
    <col min="61" max="61" width="7.6640625" bestFit="1" customWidth="1"/>
    <col min="62" max="62" width="12.6640625" bestFit="1" customWidth="1"/>
    <col min="63" max="63" width="8.5546875" bestFit="1" customWidth="1"/>
    <col min="64" max="64" width="7.6640625" bestFit="1" customWidth="1"/>
  </cols>
  <sheetData>
    <row r="1" spans="1:64" ht="15.6" x14ac:dyDescent="0.3">
      <c r="A1" s="1" t="s">
        <v>51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52</v>
      </c>
      <c r="H1" s="3" t="s">
        <v>5</v>
      </c>
      <c r="I1" s="3" t="s">
        <v>6</v>
      </c>
      <c r="J1" s="3" t="s">
        <v>7</v>
      </c>
      <c r="K1" s="3" t="s">
        <v>57</v>
      </c>
      <c r="L1" s="4" t="s">
        <v>8</v>
      </c>
      <c r="M1" s="4" t="s">
        <v>9</v>
      </c>
      <c r="N1" s="4" t="s">
        <v>10</v>
      </c>
      <c r="O1" s="5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6" t="s">
        <v>24</v>
      </c>
      <c r="AC1" s="6" t="s">
        <v>25</v>
      </c>
      <c r="AD1" s="6" t="s">
        <v>26</v>
      </c>
      <c r="AE1" s="6" t="s">
        <v>27</v>
      </c>
      <c r="AF1" s="6" t="s">
        <v>28</v>
      </c>
      <c r="AG1" s="6" t="s">
        <v>29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34</v>
      </c>
      <c r="AM1" s="6" t="s">
        <v>35</v>
      </c>
      <c r="AN1" s="7" t="s">
        <v>36</v>
      </c>
      <c r="AO1" s="6" t="s">
        <v>37</v>
      </c>
      <c r="AP1" s="6" t="s">
        <v>38</v>
      </c>
      <c r="AQ1" s="6" t="s">
        <v>39</v>
      </c>
      <c r="AR1" s="8" t="s">
        <v>40</v>
      </c>
      <c r="AS1" s="6" t="s">
        <v>41</v>
      </c>
      <c r="AT1" s="6" t="s">
        <v>42</v>
      </c>
      <c r="AU1" s="6" t="s">
        <v>43</v>
      </c>
      <c r="AV1" s="6" t="s">
        <v>44</v>
      </c>
      <c r="AW1" s="6" t="s">
        <v>45</v>
      </c>
      <c r="AX1" s="6" t="s">
        <v>46</v>
      </c>
      <c r="AY1" s="6" t="s">
        <v>47</v>
      </c>
      <c r="AZ1" s="7" t="s">
        <v>48</v>
      </c>
      <c r="BA1" s="9" t="s">
        <v>53</v>
      </c>
      <c r="BB1" s="9" t="s">
        <v>49</v>
      </c>
      <c r="BC1" s="9" t="s">
        <v>50</v>
      </c>
      <c r="BD1" s="9" t="s">
        <v>54</v>
      </c>
      <c r="BE1" s="9" t="s">
        <v>49</v>
      </c>
      <c r="BF1" s="9" t="s">
        <v>50</v>
      </c>
      <c r="BG1" s="10" t="s">
        <v>55</v>
      </c>
      <c r="BH1" s="10" t="s">
        <v>49</v>
      </c>
      <c r="BI1" s="10" t="s">
        <v>50</v>
      </c>
      <c r="BJ1" s="10" t="s">
        <v>56</v>
      </c>
      <c r="BK1" s="10" t="s">
        <v>49</v>
      </c>
      <c r="BL1" s="11" t="s">
        <v>50</v>
      </c>
    </row>
    <row r="2" spans="1:64" ht="15.6" x14ac:dyDescent="0.3">
      <c r="A2" s="30" t="s">
        <v>58</v>
      </c>
      <c r="B2" s="12">
        <v>1</v>
      </c>
      <c r="C2" s="12">
        <v>1</v>
      </c>
      <c r="D2" s="12">
        <v>54</v>
      </c>
      <c r="E2" s="12">
        <v>6</v>
      </c>
      <c r="F2" s="13">
        <v>1</v>
      </c>
      <c r="G2" s="13">
        <v>2</v>
      </c>
      <c r="H2" s="13">
        <v>1</v>
      </c>
      <c r="I2" s="13">
        <v>8</v>
      </c>
      <c r="J2" s="14">
        <v>100</v>
      </c>
      <c r="K2" s="15">
        <v>14</v>
      </c>
      <c r="L2" s="12">
        <v>2</v>
      </c>
      <c r="M2" s="12">
        <v>3</v>
      </c>
      <c r="N2" s="12">
        <v>3</v>
      </c>
      <c r="O2" s="12">
        <v>2</v>
      </c>
      <c r="P2" s="12">
        <v>2</v>
      </c>
      <c r="Q2" s="12">
        <v>1</v>
      </c>
      <c r="R2" s="12">
        <v>3</v>
      </c>
      <c r="S2" s="12">
        <v>5</v>
      </c>
      <c r="T2" s="16">
        <f t="shared" ref="T2:T23" si="0">SUM(L2:S2)</f>
        <v>21</v>
      </c>
      <c r="U2" s="12">
        <f t="shared" ref="U2:U23" si="1">O2+Q2</f>
        <v>3</v>
      </c>
      <c r="V2" s="12">
        <v>10</v>
      </c>
      <c r="W2" s="12">
        <v>3</v>
      </c>
      <c r="X2" s="12">
        <v>3</v>
      </c>
      <c r="Y2" s="12">
        <v>3</v>
      </c>
      <c r="Z2" s="12">
        <v>7</v>
      </c>
      <c r="AA2" s="12">
        <v>4</v>
      </c>
      <c r="AB2" s="12">
        <v>4</v>
      </c>
      <c r="AC2" s="12">
        <v>7</v>
      </c>
      <c r="AD2" s="12">
        <v>1</v>
      </c>
      <c r="AE2" s="12">
        <v>3</v>
      </c>
      <c r="AF2" s="12">
        <v>1</v>
      </c>
      <c r="AG2" s="12">
        <v>2</v>
      </c>
      <c r="AH2" s="12">
        <v>2</v>
      </c>
      <c r="AI2" s="12">
        <v>2</v>
      </c>
      <c r="AJ2" s="12">
        <v>10</v>
      </c>
      <c r="AK2" s="12">
        <v>4</v>
      </c>
      <c r="AL2" s="12">
        <v>1</v>
      </c>
      <c r="AM2" s="12">
        <v>1</v>
      </c>
      <c r="AN2" s="12">
        <v>2</v>
      </c>
      <c r="AO2" s="12">
        <v>5</v>
      </c>
      <c r="AP2" s="12">
        <v>4</v>
      </c>
      <c r="AQ2" s="12">
        <v>4</v>
      </c>
      <c r="AR2" s="12">
        <v>7</v>
      </c>
      <c r="AS2" s="12">
        <v>5</v>
      </c>
      <c r="AT2" s="16">
        <f t="shared" ref="AT2:AT23" si="2">(V2+W2+X2+Y2+AD2+AE2+AF2+AI2+AM2+1)</f>
        <v>28</v>
      </c>
      <c r="AU2" s="16">
        <f t="shared" ref="AU2:AU23" si="3">SUM(V2:AS2)</f>
        <v>95</v>
      </c>
      <c r="AV2" s="16">
        <f t="shared" ref="AV2:AV23" si="4">SUM(V2:X2)</f>
        <v>16</v>
      </c>
      <c r="AW2" s="16">
        <f t="shared" ref="AW2:AW23" si="5">SUM(Y2+Z2+AA2+AR2+AS2)</f>
        <v>26</v>
      </c>
      <c r="AX2" s="16">
        <f t="shared" ref="AX2:AX23" si="6">AB2+AC2</f>
        <v>11</v>
      </c>
      <c r="AY2" s="16">
        <f t="shared" ref="AY2:AY23" si="7">SUM(AD2:AL2)</f>
        <v>26</v>
      </c>
      <c r="AZ2" s="16">
        <f t="shared" ref="AZ2:AZ23" si="8">SUM(AM2:AQ2)</f>
        <v>16</v>
      </c>
      <c r="BA2" s="17">
        <f>[1]S001!AV4</f>
        <v>1.547184076439986</v>
      </c>
      <c r="BB2" s="18">
        <f>[1]S001!AW4</f>
        <v>39</v>
      </c>
      <c r="BC2" s="18">
        <f>[1]S001!AX4</f>
        <v>0</v>
      </c>
      <c r="BD2" s="17">
        <f>[1]S001!AY4</f>
        <v>1.7924485495471321</v>
      </c>
      <c r="BE2" s="18">
        <f>[1]S001!AZ4</f>
        <v>39</v>
      </c>
      <c r="BF2" s="18">
        <f>[1]S001!BA4</f>
        <v>1</v>
      </c>
      <c r="BG2" s="17">
        <f>[1]S001!AV88</f>
        <v>1.3107110555887718</v>
      </c>
      <c r="BH2" s="18">
        <f>[1]S001!AW88</f>
        <v>37</v>
      </c>
      <c r="BI2" s="18">
        <f>[1]S001!AX88</f>
        <v>0</v>
      </c>
      <c r="BJ2" s="17">
        <f>[1]S001!AY88</f>
        <v>1.3422154319330453</v>
      </c>
      <c r="BK2" s="18">
        <f>[1]S001!AZ88</f>
        <v>39</v>
      </c>
      <c r="BL2" s="18">
        <f>[1]S001!BA88</f>
        <v>1</v>
      </c>
    </row>
    <row r="3" spans="1:64" ht="15.6" x14ac:dyDescent="0.3">
      <c r="A3" s="30" t="s">
        <v>59</v>
      </c>
      <c r="B3" s="12">
        <v>1</v>
      </c>
      <c r="C3" s="12">
        <v>2</v>
      </c>
      <c r="D3" s="12">
        <v>63</v>
      </c>
      <c r="E3" s="12">
        <v>9</v>
      </c>
      <c r="F3" s="13">
        <v>3</v>
      </c>
      <c r="G3" s="13">
        <v>0</v>
      </c>
      <c r="H3" s="13">
        <v>1</v>
      </c>
      <c r="I3" s="13">
        <v>8</v>
      </c>
      <c r="J3" s="14">
        <v>100</v>
      </c>
      <c r="K3" s="15">
        <v>11</v>
      </c>
      <c r="L3" s="12">
        <v>3</v>
      </c>
      <c r="M3" s="12">
        <v>3</v>
      </c>
      <c r="N3" s="12">
        <v>2</v>
      </c>
      <c r="O3" s="12">
        <v>3</v>
      </c>
      <c r="P3" s="12">
        <v>2</v>
      </c>
      <c r="Q3" s="12">
        <v>1</v>
      </c>
      <c r="R3" s="12">
        <v>3</v>
      </c>
      <c r="S3" s="12">
        <v>6</v>
      </c>
      <c r="T3" s="16">
        <f t="shared" si="0"/>
        <v>23</v>
      </c>
      <c r="U3" s="12">
        <f t="shared" si="1"/>
        <v>4</v>
      </c>
      <c r="V3" s="12">
        <v>10</v>
      </c>
      <c r="W3" s="12">
        <v>3</v>
      </c>
      <c r="X3" s="12">
        <v>5</v>
      </c>
      <c r="Y3" s="12">
        <v>2</v>
      </c>
      <c r="Z3" s="12">
        <v>7</v>
      </c>
      <c r="AA3" s="12">
        <v>4</v>
      </c>
      <c r="AB3" s="12">
        <v>6</v>
      </c>
      <c r="AC3" s="12">
        <v>7</v>
      </c>
      <c r="AD3" s="12">
        <v>1</v>
      </c>
      <c r="AE3" s="12">
        <v>3</v>
      </c>
      <c r="AF3" s="12">
        <v>1</v>
      </c>
      <c r="AG3" s="12">
        <v>2</v>
      </c>
      <c r="AH3" s="12">
        <v>2</v>
      </c>
      <c r="AI3" s="12">
        <v>2</v>
      </c>
      <c r="AJ3" s="12">
        <v>9</v>
      </c>
      <c r="AK3" s="12">
        <v>3</v>
      </c>
      <c r="AL3" s="12">
        <v>1</v>
      </c>
      <c r="AM3" s="12">
        <v>1</v>
      </c>
      <c r="AN3" s="12">
        <v>2</v>
      </c>
      <c r="AO3" s="12">
        <v>3</v>
      </c>
      <c r="AP3" s="12">
        <v>4</v>
      </c>
      <c r="AQ3" s="12">
        <v>4</v>
      </c>
      <c r="AR3" s="12">
        <v>4</v>
      </c>
      <c r="AS3" s="12">
        <v>5</v>
      </c>
      <c r="AT3" s="16">
        <f t="shared" si="2"/>
        <v>29</v>
      </c>
      <c r="AU3" s="16">
        <f t="shared" si="3"/>
        <v>91</v>
      </c>
      <c r="AV3" s="16">
        <f t="shared" si="4"/>
        <v>18</v>
      </c>
      <c r="AW3" s="16">
        <f t="shared" si="5"/>
        <v>22</v>
      </c>
      <c r="AX3" s="16">
        <f t="shared" si="6"/>
        <v>13</v>
      </c>
      <c r="AY3" s="16">
        <f t="shared" si="7"/>
        <v>24</v>
      </c>
      <c r="AZ3" s="16">
        <f t="shared" si="8"/>
        <v>14</v>
      </c>
      <c r="BA3" s="17">
        <f>[1]S002!AJ4</f>
        <v>1.5613388474661711</v>
      </c>
      <c r="BB3" s="18">
        <f>[1]S002!AK4</f>
        <v>37</v>
      </c>
      <c r="BC3" s="18">
        <f>[1]S002!AL4</f>
        <v>3</v>
      </c>
      <c r="BD3" s="17">
        <f>[1]S002!AM4</f>
        <v>1.6257864122615289</v>
      </c>
      <c r="BE3" s="18">
        <f>[1]S002!AN4</f>
        <v>37</v>
      </c>
      <c r="BF3" s="18">
        <f>[1]S002!AO4</f>
        <v>3</v>
      </c>
      <c r="BG3" s="17">
        <f>[1]S002!AJ88</f>
        <v>1.4631137406238512</v>
      </c>
      <c r="BH3" s="18">
        <f>[1]S002!AK88</f>
        <v>38</v>
      </c>
      <c r="BI3" s="18">
        <f>[1]S002!AL88</f>
        <v>2</v>
      </c>
      <c r="BJ3" s="17">
        <f>[1]S002!AM88</f>
        <v>1.3480051114928686</v>
      </c>
      <c r="BK3" s="18">
        <f>[1]S002!AN88</f>
        <v>39</v>
      </c>
      <c r="BL3" s="18">
        <f>[1]S002!AO88</f>
        <v>1</v>
      </c>
    </row>
    <row r="4" spans="1:64" ht="15.6" x14ac:dyDescent="0.3">
      <c r="A4" s="30" t="s">
        <v>60</v>
      </c>
      <c r="B4" s="12">
        <v>1</v>
      </c>
      <c r="C4" s="12">
        <v>1</v>
      </c>
      <c r="D4" s="12">
        <v>56</v>
      </c>
      <c r="E4" s="12">
        <v>13</v>
      </c>
      <c r="F4" s="13">
        <v>2</v>
      </c>
      <c r="G4" s="13">
        <v>2</v>
      </c>
      <c r="H4" s="13">
        <v>1</v>
      </c>
      <c r="I4" s="13">
        <v>8</v>
      </c>
      <c r="J4" s="14">
        <v>100</v>
      </c>
      <c r="K4" s="15">
        <v>18</v>
      </c>
      <c r="L4" s="12">
        <v>2</v>
      </c>
      <c r="M4" s="12">
        <v>3</v>
      </c>
      <c r="N4" s="12">
        <v>3</v>
      </c>
      <c r="O4" s="12">
        <v>3</v>
      </c>
      <c r="P4" s="12">
        <v>2</v>
      </c>
      <c r="Q4" s="12">
        <v>2</v>
      </c>
      <c r="R4" s="12">
        <v>3</v>
      </c>
      <c r="S4" s="12">
        <v>6</v>
      </c>
      <c r="T4" s="16">
        <f t="shared" si="0"/>
        <v>24</v>
      </c>
      <c r="U4" s="12">
        <f t="shared" si="1"/>
        <v>5</v>
      </c>
      <c r="V4" s="12">
        <v>10</v>
      </c>
      <c r="W4" s="12">
        <v>3</v>
      </c>
      <c r="X4" s="12">
        <v>4</v>
      </c>
      <c r="Y4" s="12">
        <v>3</v>
      </c>
      <c r="Z4" s="12">
        <v>7</v>
      </c>
      <c r="AA4" s="12">
        <v>4</v>
      </c>
      <c r="AB4" s="12">
        <v>6</v>
      </c>
      <c r="AC4" s="12">
        <v>5</v>
      </c>
      <c r="AD4" s="12">
        <v>1</v>
      </c>
      <c r="AE4" s="12">
        <v>3</v>
      </c>
      <c r="AF4" s="12">
        <v>1</v>
      </c>
      <c r="AG4" s="12">
        <v>2</v>
      </c>
      <c r="AH4" s="12">
        <v>2</v>
      </c>
      <c r="AI4" s="12">
        <v>2</v>
      </c>
      <c r="AJ4" s="12">
        <v>10</v>
      </c>
      <c r="AK4" s="12">
        <v>4</v>
      </c>
      <c r="AL4" s="12">
        <v>1</v>
      </c>
      <c r="AM4" s="12">
        <v>1</v>
      </c>
      <c r="AN4" s="12">
        <v>2</v>
      </c>
      <c r="AO4" s="12">
        <v>5</v>
      </c>
      <c r="AP4" s="12">
        <v>4</v>
      </c>
      <c r="AQ4" s="12">
        <v>4</v>
      </c>
      <c r="AR4" s="12">
        <v>7</v>
      </c>
      <c r="AS4" s="12">
        <v>5</v>
      </c>
      <c r="AT4" s="16">
        <f t="shared" si="2"/>
        <v>29</v>
      </c>
      <c r="AU4" s="16">
        <f t="shared" si="3"/>
        <v>96</v>
      </c>
      <c r="AV4" s="16">
        <f t="shared" si="4"/>
        <v>17</v>
      </c>
      <c r="AW4" s="16">
        <f t="shared" si="5"/>
        <v>26</v>
      </c>
      <c r="AX4" s="16">
        <f t="shared" si="6"/>
        <v>11</v>
      </c>
      <c r="AY4" s="16">
        <f t="shared" si="7"/>
        <v>26</v>
      </c>
      <c r="AZ4" s="16">
        <f t="shared" si="8"/>
        <v>16</v>
      </c>
      <c r="BA4" s="17">
        <f>[1]S003!AJ4</f>
        <v>1.4379114047973731</v>
      </c>
      <c r="BB4" s="18">
        <f>[1]S003!AK4</f>
        <v>39</v>
      </c>
      <c r="BC4" s="18">
        <f>[1]S003!AL4</f>
        <v>1</v>
      </c>
      <c r="BD4" s="17">
        <f>[1]S003!AM4</f>
        <v>1.4895253573242275</v>
      </c>
      <c r="BE4" s="18">
        <f>[1]S003!AN4</f>
        <v>39</v>
      </c>
      <c r="BF4" s="18">
        <f>[1]S003!AO4</f>
        <v>1</v>
      </c>
      <c r="BG4" s="17">
        <f>[1]S003!AJ88</f>
        <v>1.2204335220742806</v>
      </c>
      <c r="BH4" s="18">
        <f>[1]S003!AK88</f>
        <v>38</v>
      </c>
      <c r="BI4" s="18">
        <f>[1]S003!AL88</f>
        <v>2</v>
      </c>
      <c r="BJ4" s="17">
        <f>[1]S003!AM88</f>
        <v>1.4148541116155686</v>
      </c>
      <c r="BK4" s="18">
        <f>[1]S003!AN88</f>
        <v>40</v>
      </c>
      <c r="BL4" s="18">
        <f>[1]S003!AO88</f>
        <v>0</v>
      </c>
    </row>
    <row r="5" spans="1:64" ht="15.6" x14ac:dyDescent="0.3">
      <c r="A5" s="30" t="s">
        <v>61</v>
      </c>
      <c r="B5" s="19">
        <v>1</v>
      </c>
      <c r="C5" s="19">
        <v>2</v>
      </c>
      <c r="D5" s="19">
        <v>54</v>
      </c>
      <c r="E5" s="19">
        <v>13</v>
      </c>
      <c r="F5" s="13">
        <v>1</v>
      </c>
      <c r="G5" s="13">
        <v>1</v>
      </c>
      <c r="H5" s="13">
        <v>1</v>
      </c>
      <c r="I5" s="13">
        <v>8</v>
      </c>
      <c r="J5" s="14">
        <v>100</v>
      </c>
      <c r="K5" s="15">
        <v>11</v>
      </c>
      <c r="L5" s="19">
        <v>3</v>
      </c>
      <c r="M5" s="19">
        <v>3</v>
      </c>
      <c r="N5" s="19">
        <v>2</v>
      </c>
      <c r="O5" s="19">
        <v>2</v>
      </c>
      <c r="P5" s="19">
        <v>1</v>
      </c>
      <c r="Q5" s="19">
        <v>1</v>
      </c>
      <c r="R5" s="19">
        <v>3</v>
      </c>
      <c r="S5" s="19">
        <v>6</v>
      </c>
      <c r="T5" s="19">
        <f t="shared" si="0"/>
        <v>21</v>
      </c>
      <c r="U5" s="19">
        <f t="shared" si="1"/>
        <v>3</v>
      </c>
      <c r="V5" s="19">
        <v>10</v>
      </c>
      <c r="W5" s="19">
        <v>3</v>
      </c>
      <c r="X5" s="19">
        <v>3</v>
      </c>
      <c r="Y5" s="19">
        <v>3</v>
      </c>
      <c r="Z5" s="19">
        <v>7</v>
      </c>
      <c r="AA5" s="19">
        <v>4</v>
      </c>
      <c r="AB5" s="19">
        <v>7</v>
      </c>
      <c r="AC5" s="19">
        <v>7</v>
      </c>
      <c r="AD5" s="19">
        <v>1</v>
      </c>
      <c r="AE5" s="19">
        <v>3</v>
      </c>
      <c r="AF5" s="19">
        <v>1</v>
      </c>
      <c r="AG5" s="19">
        <v>2</v>
      </c>
      <c r="AH5" s="19">
        <v>2</v>
      </c>
      <c r="AI5" s="19">
        <v>2</v>
      </c>
      <c r="AJ5" s="19">
        <v>10</v>
      </c>
      <c r="AK5" s="19">
        <v>4</v>
      </c>
      <c r="AL5" s="19">
        <v>1</v>
      </c>
      <c r="AM5" s="19">
        <v>1</v>
      </c>
      <c r="AN5" s="19">
        <v>1</v>
      </c>
      <c r="AO5" s="19">
        <v>5</v>
      </c>
      <c r="AP5" s="19">
        <v>4</v>
      </c>
      <c r="AQ5" s="19">
        <v>4</v>
      </c>
      <c r="AR5" s="19">
        <v>7</v>
      </c>
      <c r="AS5" s="19">
        <v>5</v>
      </c>
      <c r="AT5" s="19">
        <f t="shared" si="2"/>
        <v>28</v>
      </c>
      <c r="AU5" s="19">
        <f t="shared" si="3"/>
        <v>97</v>
      </c>
      <c r="AV5" s="19">
        <f t="shared" si="4"/>
        <v>16</v>
      </c>
      <c r="AW5" s="19">
        <f t="shared" si="5"/>
        <v>26</v>
      </c>
      <c r="AX5" s="19">
        <f t="shared" si="6"/>
        <v>14</v>
      </c>
      <c r="AY5" s="19">
        <f t="shared" si="7"/>
        <v>26</v>
      </c>
      <c r="AZ5" s="19">
        <f t="shared" si="8"/>
        <v>15</v>
      </c>
      <c r="BA5" s="17">
        <f>[1]S004!AI4</f>
        <v>1.8954819547269628</v>
      </c>
      <c r="BB5" s="18">
        <f>[1]S004!AJ4</f>
        <v>39</v>
      </c>
      <c r="BC5" s="18">
        <f>[1]S004!AK4</f>
        <v>1</v>
      </c>
      <c r="BD5" s="17">
        <f>[1]S004!AL4</f>
        <v>1.5014607542199572</v>
      </c>
      <c r="BE5" s="18">
        <f>[1]S004!AM4</f>
        <v>38</v>
      </c>
      <c r="BF5" s="18">
        <f>[1]S004!AN4</f>
        <v>2</v>
      </c>
      <c r="BG5" s="17">
        <f>[1]S004!AI88</f>
        <v>1.4301611253291695</v>
      </c>
      <c r="BH5" s="18">
        <f>[1]S004!AJ88</f>
        <v>39</v>
      </c>
      <c r="BI5" s="18">
        <f>[1]S004!AK88</f>
        <v>1</v>
      </c>
      <c r="BJ5" s="17">
        <f>[1]S004!AL88</f>
        <v>1.2826896562473848</v>
      </c>
      <c r="BK5" s="18">
        <f>[1]S004!AM88</f>
        <v>39</v>
      </c>
      <c r="BL5" s="18">
        <f>[1]S004!AN88</f>
        <v>1</v>
      </c>
    </row>
    <row r="6" spans="1:64" ht="15.6" x14ac:dyDescent="0.3">
      <c r="A6" s="30" t="s">
        <v>62</v>
      </c>
      <c r="B6" s="12">
        <v>1</v>
      </c>
      <c r="C6" s="12">
        <v>1</v>
      </c>
      <c r="D6" s="12">
        <v>53</v>
      </c>
      <c r="E6" s="12">
        <v>11</v>
      </c>
      <c r="F6" s="13">
        <v>10</v>
      </c>
      <c r="G6" s="13">
        <v>0</v>
      </c>
      <c r="H6" s="13">
        <v>1</v>
      </c>
      <c r="I6" s="13">
        <v>8</v>
      </c>
      <c r="J6" s="14">
        <v>100</v>
      </c>
      <c r="K6" s="15">
        <v>29</v>
      </c>
      <c r="L6" s="20">
        <v>2</v>
      </c>
      <c r="M6" s="20">
        <v>3</v>
      </c>
      <c r="N6" s="20">
        <v>3</v>
      </c>
      <c r="O6" s="20">
        <v>2</v>
      </c>
      <c r="P6" s="20">
        <v>1</v>
      </c>
      <c r="Q6" s="20">
        <v>2</v>
      </c>
      <c r="R6" s="20">
        <v>3</v>
      </c>
      <c r="S6" s="20">
        <v>6</v>
      </c>
      <c r="T6" s="16">
        <f t="shared" si="0"/>
        <v>22</v>
      </c>
      <c r="U6" s="12">
        <f t="shared" si="1"/>
        <v>4</v>
      </c>
      <c r="V6" s="20">
        <v>10</v>
      </c>
      <c r="W6" s="20">
        <v>3</v>
      </c>
      <c r="X6" s="20">
        <v>5</v>
      </c>
      <c r="Y6" s="20">
        <v>3</v>
      </c>
      <c r="Z6" s="20">
        <v>7</v>
      </c>
      <c r="AA6" s="20">
        <v>4</v>
      </c>
      <c r="AB6" s="20">
        <v>3</v>
      </c>
      <c r="AC6" s="20">
        <v>7</v>
      </c>
      <c r="AD6" s="20">
        <v>1</v>
      </c>
      <c r="AE6" s="20">
        <v>1</v>
      </c>
      <c r="AF6" s="20">
        <v>1</v>
      </c>
      <c r="AG6" s="20">
        <v>2</v>
      </c>
      <c r="AH6" s="20">
        <v>2</v>
      </c>
      <c r="AI6" s="20">
        <v>2</v>
      </c>
      <c r="AJ6" s="20">
        <v>10</v>
      </c>
      <c r="AK6" s="20">
        <v>4</v>
      </c>
      <c r="AL6" s="20">
        <v>1</v>
      </c>
      <c r="AM6" s="20">
        <v>1</v>
      </c>
      <c r="AN6" s="20">
        <v>2</v>
      </c>
      <c r="AO6" s="20">
        <v>5</v>
      </c>
      <c r="AP6" s="20">
        <v>4</v>
      </c>
      <c r="AQ6" s="20">
        <v>4</v>
      </c>
      <c r="AR6" s="20">
        <v>6</v>
      </c>
      <c r="AS6" s="20">
        <v>4</v>
      </c>
      <c r="AT6" s="16">
        <f t="shared" si="2"/>
        <v>28</v>
      </c>
      <c r="AU6" s="16">
        <f t="shared" si="3"/>
        <v>92</v>
      </c>
      <c r="AV6" s="16">
        <f t="shared" si="4"/>
        <v>18</v>
      </c>
      <c r="AW6" s="16">
        <f t="shared" si="5"/>
        <v>24</v>
      </c>
      <c r="AX6" s="16">
        <f t="shared" si="6"/>
        <v>10</v>
      </c>
      <c r="AY6" s="16">
        <f t="shared" si="7"/>
        <v>24</v>
      </c>
      <c r="AZ6" s="16">
        <f t="shared" si="8"/>
        <v>16</v>
      </c>
      <c r="BA6" s="17">
        <f>[1]S005!AJ4</f>
        <v>1.4956284966222788</v>
      </c>
      <c r="BB6" s="18">
        <f>[1]S005!AK4</f>
        <v>37</v>
      </c>
      <c r="BC6" s="18">
        <f>[1]S005!AL4</f>
        <v>3</v>
      </c>
      <c r="BD6" s="17">
        <f>[1]S005!AM4</f>
        <v>1.2319200114545632</v>
      </c>
      <c r="BE6" s="18">
        <f>[1]S005!AN4</f>
        <v>37</v>
      </c>
      <c r="BF6" s="18">
        <f>[1]S005!AO4</f>
        <v>3</v>
      </c>
      <c r="BG6" s="17">
        <f>[1]S005!AJ88</f>
        <v>1.069693521570116</v>
      </c>
      <c r="BH6" s="18">
        <f>[1]S005!AK88</f>
        <v>34</v>
      </c>
      <c r="BI6" s="18">
        <f>[1]S005!AL88</f>
        <v>6</v>
      </c>
      <c r="BJ6" s="17">
        <f>[1]S005!AM88</f>
        <v>1.0351945336486537</v>
      </c>
      <c r="BK6" s="18">
        <f>[1]S005!AN88</f>
        <v>36</v>
      </c>
      <c r="BL6" s="18">
        <f>[1]S005!AO88</f>
        <v>4</v>
      </c>
    </row>
    <row r="7" spans="1:64" ht="15.6" x14ac:dyDescent="0.3">
      <c r="A7" s="30" t="s">
        <v>63</v>
      </c>
      <c r="B7" s="12">
        <v>1</v>
      </c>
      <c r="C7" s="12">
        <v>1</v>
      </c>
      <c r="D7" s="12">
        <v>69</v>
      </c>
      <c r="E7" s="12">
        <v>5</v>
      </c>
      <c r="F7" s="13">
        <v>4</v>
      </c>
      <c r="G7" s="13">
        <v>0</v>
      </c>
      <c r="H7" s="13">
        <v>1</v>
      </c>
      <c r="I7" s="13">
        <v>8</v>
      </c>
      <c r="J7" s="14">
        <v>100</v>
      </c>
      <c r="K7" s="15">
        <v>27</v>
      </c>
      <c r="L7" s="16">
        <v>0</v>
      </c>
      <c r="M7" s="16">
        <v>1</v>
      </c>
      <c r="N7" s="16">
        <v>2</v>
      </c>
      <c r="O7" s="16">
        <v>0</v>
      </c>
      <c r="P7" s="16">
        <v>2</v>
      </c>
      <c r="Q7" s="16">
        <v>1</v>
      </c>
      <c r="R7" s="16">
        <v>1</v>
      </c>
      <c r="S7" s="16">
        <v>4</v>
      </c>
      <c r="T7" s="16">
        <f t="shared" si="0"/>
        <v>11</v>
      </c>
      <c r="U7" s="12">
        <f t="shared" si="1"/>
        <v>1</v>
      </c>
      <c r="V7" s="16">
        <v>10</v>
      </c>
      <c r="W7" s="16">
        <v>3</v>
      </c>
      <c r="X7" s="16">
        <v>5</v>
      </c>
      <c r="Y7" s="16">
        <v>2</v>
      </c>
      <c r="Z7" s="16">
        <v>7</v>
      </c>
      <c r="AA7" s="16">
        <v>4</v>
      </c>
      <c r="AB7" s="16">
        <v>6</v>
      </c>
      <c r="AC7" s="16">
        <v>3</v>
      </c>
      <c r="AD7" s="16">
        <v>1</v>
      </c>
      <c r="AE7" s="16">
        <v>3</v>
      </c>
      <c r="AF7" s="16">
        <v>1</v>
      </c>
      <c r="AG7" s="16">
        <v>2</v>
      </c>
      <c r="AH7" s="16">
        <v>2</v>
      </c>
      <c r="AI7" s="16">
        <v>2</v>
      </c>
      <c r="AJ7" s="16">
        <v>10</v>
      </c>
      <c r="AK7" s="16">
        <v>4</v>
      </c>
      <c r="AL7" s="16">
        <v>1</v>
      </c>
      <c r="AM7" s="16">
        <v>0</v>
      </c>
      <c r="AN7" s="16">
        <v>1</v>
      </c>
      <c r="AO7" s="16">
        <v>4</v>
      </c>
      <c r="AP7" s="16">
        <v>4</v>
      </c>
      <c r="AQ7" s="16">
        <v>4</v>
      </c>
      <c r="AR7" s="16">
        <v>5</v>
      </c>
      <c r="AS7" s="16">
        <v>4</v>
      </c>
      <c r="AT7" s="16">
        <f t="shared" si="2"/>
        <v>28</v>
      </c>
      <c r="AU7" s="16">
        <f t="shared" si="3"/>
        <v>88</v>
      </c>
      <c r="AV7" s="16">
        <f t="shared" si="4"/>
        <v>18</v>
      </c>
      <c r="AW7" s="16">
        <f t="shared" si="5"/>
        <v>22</v>
      </c>
      <c r="AX7" s="16">
        <f t="shared" si="6"/>
        <v>9</v>
      </c>
      <c r="AY7" s="16">
        <f t="shared" si="7"/>
        <v>26</v>
      </c>
      <c r="AZ7" s="16">
        <f t="shared" si="8"/>
        <v>13</v>
      </c>
      <c r="BA7" s="17">
        <f>[1]S006!AJ4</f>
        <v>1.9062377096121439</v>
      </c>
      <c r="BB7" s="18">
        <f>[1]S006!AK4</f>
        <v>36</v>
      </c>
      <c r="BC7" s="18">
        <f>[1]S006!AL4</f>
        <v>4</v>
      </c>
      <c r="BD7" s="17">
        <f>[1]S006!AM4</f>
        <v>2.7749684380908453</v>
      </c>
      <c r="BE7" s="18">
        <f>[1]S006!AN4</f>
        <v>40</v>
      </c>
      <c r="BF7" s="18">
        <f>[1]S006!AO4</f>
        <v>0</v>
      </c>
      <c r="BG7" s="17">
        <f>[1]S006!AJ88</f>
        <v>1.7245259043010759</v>
      </c>
      <c r="BH7" s="18">
        <f>[1]S006!AK88</f>
        <v>40</v>
      </c>
      <c r="BI7" s="18">
        <f>[1]S006!AL88</f>
        <v>0</v>
      </c>
      <c r="BJ7" s="17">
        <f>[1]S006!AM88</f>
        <v>2.324305497062694</v>
      </c>
      <c r="BK7" s="18">
        <f>[1]S006!AN88</f>
        <v>40</v>
      </c>
      <c r="BL7" s="18">
        <f>[1]S006!AO88</f>
        <v>0</v>
      </c>
    </row>
    <row r="8" spans="1:64" ht="15.6" x14ac:dyDescent="0.3">
      <c r="A8" s="30" t="s">
        <v>64</v>
      </c>
      <c r="B8" s="12">
        <v>1</v>
      </c>
      <c r="C8" s="12">
        <v>1</v>
      </c>
      <c r="D8" s="12">
        <v>63</v>
      </c>
      <c r="E8" s="12">
        <v>22</v>
      </c>
      <c r="F8" s="13">
        <v>6</v>
      </c>
      <c r="G8" s="13">
        <v>0</v>
      </c>
      <c r="H8" s="13">
        <v>1</v>
      </c>
      <c r="I8" s="13">
        <v>8</v>
      </c>
      <c r="J8" s="14">
        <v>100</v>
      </c>
      <c r="K8" s="15">
        <v>29</v>
      </c>
      <c r="L8" s="16">
        <v>3</v>
      </c>
      <c r="M8" s="16">
        <v>3</v>
      </c>
      <c r="N8" s="16">
        <v>3</v>
      </c>
      <c r="O8" s="16">
        <v>2</v>
      </c>
      <c r="P8" s="16">
        <v>2</v>
      </c>
      <c r="Q8" s="16">
        <v>4</v>
      </c>
      <c r="R8" s="16">
        <v>3</v>
      </c>
      <c r="S8" s="16">
        <v>4</v>
      </c>
      <c r="T8" s="16">
        <f t="shared" si="0"/>
        <v>24</v>
      </c>
      <c r="U8" s="12">
        <f t="shared" si="1"/>
        <v>6</v>
      </c>
      <c r="V8" s="12">
        <v>10</v>
      </c>
      <c r="W8" s="12">
        <v>3</v>
      </c>
      <c r="X8" s="12">
        <v>5</v>
      </c>
      <c r="Y8" s="12">
        <v>1</v>
      </c>
      <c r="Z8" s="12">
        <v>7</v>
      </c>
      <c r="AA8" s="12">
        <v>3</v>
      </c>
      <c r="AB8" s="12">
        <v>7</v>
      </c>
      <c r="AC8" s="12">
        <v>7</v>
      </c>
      <c r="AD8" s="12">
        <v>1</v>
      </c>
      <c r="AE8" s="12">
        <v>3</v>
      </c>
      <c r="AF8" s="12">
        <v>1</v>
      </c>
      <c r="AG8" s="12">
        <v>2</v>
      </c>
      <c r="AH8" s="12">
        <v>2</v>
      </c>
      <c r="AI8" s="12">
        <v>2</v>
      </c>
      <c r="AJ8" s="12">
        <v>10</v>
      </c>
      <c r="AK8" s="12">
        <v>4</v>
      </c>
      <c r="AL8" s="12">
        <v>1</v>
      </c>
      <c r="AM8" s="12">
        <v>1</v>
      </c>
      <c r="AN8" s="12">
        <v>2</v>
      </c>
      <c r="AO8" s="12">
        <v>5</v>
      </c>
      <c r="AP8" s="12">
        <v>4</v>
      </c>
      <c r="AQ8" s="12">
        <v>4</v>
      </c>
      <c r="AR8" s="12">
        <v>7</v>
      </c>
      <c r="AS8" s="12">
        <v>5</v>
      </c>
      <c r="AT8" s="16">
        <f t="shared" si="2"/>
        <v>28</v>
      </c>
      <c r="AU8" s="16">
        <f t="shared" si="3"/>
        <v>97</v>
      </c>
      <c r="AV8" s="16">
        <f t="shared" si="4"/>
        <v>18</v>
      </c>
      <c r="AW8" s="16">
        <f t="shared" si="5"/>
        <v>23</v>
      </c>
      <c r="AX8" s="16">
        <f t="shared" si="6"/>
        <v>14</v>
      </c>
      <c r="AY8" s="16">
        <f t="shared" si="7"/>
        <v>26</v>
      </c>
      <c r="AZ8" s="16">
        <f t="shared" si="8"/>
        <v>16</v>
      </c>
      <c r="BA8" s="17">
        <f>[1]S007!AJ4</f>
        <v>1.0027107777875952</v>
      </c>
      <c r="BB8" s="18">
        <f>[1]S007!AK4</f>
        <v>38</v>
      </c>
      <c r="BC8" s="18">
        <f>[1]S007!AL4</f>
        <v>2</v>
      </c>
      <c r="BD8" s="17">
        <f>[1]S007!AM4</f>
        <v>0.83034872975061969</v>
      </c>
      <c r="BE8" s="18">
        <f>[1]S007!AN4</f>
        <v>39</v>
      </c>
      <c r="BF8" s="18">
        <f>[1]S007!AO4</f>
        <v>1</v>
      </c>
      <c r="BG8" s="17">
        <f>[1]S007!AJ88</f>
        <v>0.77690227132336231</v>
      </c>
      <c r="BH8" s="18">
        <f>[1]S007!AK88</f>
        <v>39</v>
      </c>
      <c r="BI8" s="18">
        <f>[1]S007!AL88</f>
        <v>1</v>
      </c>
      <c r="BJ8" s="17">
        <f>[1]S007!AM88</f>
        <v>0.79259488501741759</v>
      </c>
      <c r="BK8" s="18">
        <f>[1]S007!AN88</f>
        <v>40</v>
      </c>
      <c r="BL8" s="18">
        <f>[1]S007!AO88</f>
        <v>0</v>
      </c>
    </row>
    <row r="9" spans="1:64" ht="15.6" x14ac:dyDescent="0.3">
      <c r="A9" s="30" t="s">
        <v>65</v>
      </c>
      <c r="B9" s="12">
        <v>1</v>
      </c>
      <c r="C9" s="12">
        <v>1</v>
      </c>
      <c r="D9" s="12">
        <v>73</v>
      </c>
      <c r="E9" s="12">
        <v>16</v>
      </c>
      <c r="F9" s="13">
        <v>8</v>
      </c>
      <c r="G9" s="13">
        <v>0</v>
      </c>
      <c r="H9" s="13">
        <v>1</v>
      </c>
      <c r="I9" s="13">
        <v>8</v>
      </c>
      <c r="J9" s="14">
        <v>100</v>
      </c>
      <c r="K9" s="15">
        <v>25</v>
      </c>
      <c r="L9" s="16">
        <v>3</v>
      </c>
      <c r="M9" s="16">
        <v>3</v>
      </c>
      <c r="N9" s="16">
        <v>0</v>
      </c>
      <c r="O9" s="16">
        <v>4</v>
      </c>
      <c r="P9" s="16">
        <v>2</v>
      </c>
      <c r="Q9" s="16">
        <v>1</v>
      </c>
      <c r="R9" s="16">
        <v>3</v>
      </c>
      <c r="S9" s="16">
        <v>4</v>
      </c>
      <c r="T9" s="16">
        <f t="shared" si="0"/>
        <v>20</v>
      </c>
      <c r="U9" s="12">
        <f t="shared" si="1"/>
        <v>5</v>
      </c>
      <c r="V9" s="16">
        <v>10</v>
      </c>
      <c r="W9" s="16">
        <v>3</v>
      </c>
      <c r="X9" s="16">
        <v>4</v>
      </c>
      <c r="Y9" s="16">
        <v>1</v>
      </c>
      <c r="Z9" s="16">
        <v>7</v>
      </c>
      <c r="AA9" s="16">
        <v>4</v>
      </c>
      <c r="AB9" s="16">
        <v>7</v>
      </c>
      <c r="AC9" s="16">
        <v>6</v>
      </c>
      <c r="AD9" s="16">
        <v>1</v>
      </c>
      <c r="AE9" s="16">
        <v>3</v>
      </c>
      <c r="AF9" s="16">
        <v>1</v>
      </c>
      <c r="AG9" s="16">
        <v>2</v>
      </c>
      <c r="AH9" s="16">
        <v>2</v>
      </c>
      <c r="AI9" s="16">
        <v>2</v>
      </c>
      <c r="AJ9" s="16">
        <v>10</v>
      </c>
      <c r="AK9" s="16">
        <v>4</v>
      </c>
      <c r="AL9" s="16">
        <v>1</v>
      </c>
      <c r="AM9" s="16">
        <v>1</v>
      </c>
      <c r="AN9" s="16">
        <v>0</v>
      </c>
      <c r="AO9" s="16">
        <v>5</v>
      </c>
      <c r="AP9" s="16">
        <v>4</v>
      </c>
      <c r="AQ9" s="16">
        <v>4</v>
      </c>
      <c r="AR9" s="16">
        <v>7</v>
      </c>
      <c r="AS9" s="16">
        <v>5</v>
      </c>
      <c r="AT9" s="16">
        <f t="shared" si="2"/>
        <v>27</v>
      </c>
      <c r="AU9" s="16">
        <f t="shared" si="3"/>
        <v>94</v>
      </c>
      <c r="AV9" s="16">
        <f t="shared" si="4"/>
        <v>17</v>
      </c>
      <c r="AW9" s="16">
        <f t="shared" si="5"/>
        <v>24</v>
      </c>
      <c r="AX9" s="16">
        <f t="shared" si="6"/>
        <v>13</v>
      </c>
      <c r="AY9" s="16">
        <f t="shared" si="7"/>
        <v>26</v>
      </c>
      <c r="AZ9" s="16">
        <f t="shared" si="8"/>
        <v>14</v>
      </c>
      <c r="BA9" s="17">
        <f>[1]S008!AJ4</f>
        <v>1.5797286536625408</v>
      </c>
      <c r="BB9" s="18">
        <f>[1]S008!AK4</f>
        <v>39</v>
      </c>
      <c r="BC9" s="18">
        <f>[1]S008!AL4</f>
        <v>1</v>
      </c>
      <c r="BD9" s="17">
        <f>[1]S008!AM4</f>
        <v>1.247358990221197</v>
      </c>
      <c r="BE9" s="18">
        <f>[1]S008!AN4</f>
        <v>40</v>
      </c>
      <c r="BF9" s="18">
        <f>[1]S008!AO4</f>
        <v>0</v>
      </c>
      <c r="BG9" s="17">
        <f>[1]S008!AJ88</f>
        <v>1.4560818711653294</v>
      </c>
      <c r="BH9" s="18">
        <f>[1]S008!AK88</f>
        <v>40</v>
      </c>
      <c r="BI9" s="18">
        <f>[1]S008!AL88</f>
        <v>0</v>
      </c>
      <c r="BJ9" s="17">
        <f>[1]S008!AM88</f>
        <v>1.4758019977443835</v>
      </c>
      <c r="BK9" s="18">
        <f>[1]S008!AN88</f>
        <v>35</v>
      </c>
      <c r="BL9" s="18">
        <f>[1]S008!AO88</f>
        <v>5</v>
      </c>
    </row>
    <row r="10" spans="1:64" ht="15.6" x14ac:dyDescent="0.3">
      <c r="A10" s="30" t="s">
        <v>66</v>
      </c>
      <c r="B10" s="12">
        <v>1</v>
      </c>
      <c r="C10" s="12">
        <v>2</v>
      </c>
      <c r="D10" s="12">
        <v>72</v>
      </c>
      <c r="E10" s="12">
        <v>11</v>
      </c>
      <c r="F10" s="13">
        <v>5</v>
      </c>
      <c r="G10" s="13">
        <v>0</v>
      </c>
      <c r="H10" s="13">
        <v>1</v>
      </c>
      <c r="I10" s="13">
        <v>8</v>
      </c>
      <c r="J10" s="14">
        <v>100</v>
      </c>
      <c r="K10" s="15">
        <v>15</v>
      </c>
      <c r="L10" s="16">
        <v>1</v>
      </c>
      <c r="M10" s="16">
        <v>3</v>
      </c>
      <c r="N10" s="16">
        <v>1</v>
      </c>
      <c r="O10" s="16">
        <v>3</v>
      </c>
      <c r="P10" s="16">
        <v>1</v>
      </c>
      <c r="Q10" s="16">
        <v>1</v>
      </c>
      <c r="R10" s="16">
        <v>0</v>
      </c>
      <c r="S10" s="16">
        <v>4</v>
      </c>
      <c r="T10" s="16">
        <f t="shared" si="0"/>
        <v>14</v>
      </c>
      <c r="U10" s="12">
        <f t="shared" si="1"/>
        <v>4</v>
      </c>
      <c r="V10" s="16">
        <v>9</v>
      </c>
      <c r="W10" s="16">
        <v>3</v>
      </c>
      <c r="X10" s="16">
        <v>5</v>
      </c>
      <c r="Y10" s="16">
        <v>2</v>
      </c>
      <c r="Z10" s="16">
        <v>7</v>
      </c>
      <c r="AA10" s="16">
        <v>3</v>
      </c>
      <c r="AB10" s="16">
        <v>5</v>
      </c>
      <c r="AC10" s="16">
        <v>4</v>
      </c>
      <c r="AD10" s="16">
        <v>1</v>
      </c>
      <c r="AE10" s="16">
        <v>3</v>
      </c>
      <c r="AF10" s="16">
        <v>1</v>
      </c>
      <c r="AG10" s="16">
        <v>2</v>
      </c>
      <c r="AH10" s="16">
        <v>1</v>
      </c>
      <c r="AI10" s="16">
        <v>2</v>
      </c>
      <c r="AJ10" s="16">
        <v>7</v>
      </c>
      <c r="AK10" s="16">
        <v>2</v>
      </c>
      <c r="AL10" s="16">
        <v>1</v>
      </c>
      <c r="AM10" s="16">
        <v>1</v>
      </c>
      <c r="AN10" s="16">
        <v>2</v>
      </c>
      <c r="AO10" s="16">
        <v>2</v>
      </c>
      <c r="AP10" s="16">
        <v>4</v>
      </c>
      <c r="AQ10" s="16">
        <v>4</v>
      </c>
      <c r="AR10" s="16">
        <v>4</v>
      </c>
      <c r="AS10" s="16">
        <v>5</v>
      </c>
      <c r="AT10" s="16">
        <f t="shared" si="2"/>
        <v>28</v>
      </c>
      <c r="AU10" s="16">
        <f t="shared" si="3"/>
        <v>80</v>
      </c>
      <c r="AV10" s="16">
        <f t="shared" si="4"/>
        <v>17</v>
      </c>
      <c r="AW10" s="16">
        <f t="shared" si="5"/>
        <v>21</v>
      </c>
      <c r="AX10" s="16">
        <f t="shared" si="6"/>
        <v>9</v>
      </c>
      <c r="AY10" s="16">
        <f t="shared" si="7"/>
        <v>20</v>
      </c>
      <c r="AZ10" s="16">
        <f t="shared" si="8"/>
        <v>13</v>
      </c>
      <c r="BA10" s="17">
        <f>[1]S009!AJ4</f>
        <v>2.1968588519669208</v>
      </c>
      <c r="BB10" s="18">
        <f>[1]S009!AK4</f>
        <v>38</v>
      </c>
      <c r="BC10" s="18">
        <f>[1]S009!AL4</f>
        <v>2</v>
      </c>
      <c r="BD10" s="17">
        <f>[1]S009!AM4</f>
        <v>3.1121338713893754</v>
      </c>
      <c r="BE10" s="18">
        <f>[1]S009!AN4</f>
        <v>37</v>
      </c>
      <c r="BF10" s="18">
        <f>[1]S009!AO4</f>
        <v>3</v>
      </c>
      <c r="BG10" s="17">
        <f>[1]S009!AJ88</f>
        <v>1.937388729669264</v>
      </c>
      <c r="BH10" s="18">
        <f>[1]S009!AK88</f>
        <v>39</v>
      </c>
      <c r="BI10" s="18">
        <f>[1]S009!AL88</f>
        <v>1</v>
      </c>
      <c r="BJ10" s="17">
        <f>[1]S009!AM88</f>
        <v>2.352232417866146</v>
      </c>
      <c r="BK10" s="18">
        <f>[1]S009!AN88</f>
        <v>37</v>
      </c>
      <c r="BL10" s="18">
        <f>[1]S009!AO88</f>
        <v>3</v>
      </c>
    </row>
    <row r="11" spans="1:64" ht="15.6" x14ac:dyDescent="0.3">
      <c r="A11" s="30" t="s">
        <v>67</v>
      </c>
      <c r="B11" s="12">
        <v>1</v>
      </c>
      <c r="C11" s="12">
        <v>1</v>
      </c>
      <c r="D11" s="12">
        <v>68</v>
      </c>
      <c r="E11" s="12">
        <v>16</v>
      </c>
      <c r="F11" s="13">
        <v>7</v>
      </c>
      <c r="G11" s="13">
        <v>0</v>
      </c>
      <c r="H11" s="13">
        <v>2</v>
      </c>
      <c r="I11" s="13">
        <v>8</v>
      </c>
      <c r="J11" s="14">
        <v>100</v>
      </c>
      <c r="K11" s="15">
        <v>13</v>
      </c>
      <c r="L11" s="16">
        <v>2</v>
      </c>
      <c r="M11" s="16">
        <v>3</v>
      </c>
      <c r="N11" s="16">
        <v>3</v>
      </c>
      <c r="O11" s="16">
        <v>3</v>
      </c>
      <c r="P11" s="16">
        <v>2</v>
      </c>
      <c r="Q11" s="16">
        <v>1</v>
      </c>
      <c r="R11" s="16">
        <v>3</v>
      </c>
      <c r="S11" s="16">
        <v>6</v>
      </c>
      <c r="T11" s="16">
        <f t="shared" si="0"/>
        <v>23</v>
      </c>
      <c r="U11" s="12">
        <f t="shared" si="1"/>
        <v>4</v>
      </c>
      <c r="V11" s="16">
        <v>10</v>
      </c>
      <c r="W11" s="16">
        <v>3</v>
      </c>
      <c r="X11" s="16">
        <v>5</v>
      </c>
      <c r="Y11" s="16">
        <v>3</v>
      </c>
      <c r="Z11" s="16">
        <v>7</v>
      </c>
      <c r="AA11" s="16">
        <v>4</v>
      </c>
      <c r="AB11" s="16">
        <v>7</v>
      </c>
      <c r="AC11" s="16">
        <v>6</v>
      </c>
      <c r="AD11" s="16">
        <v>1</v>
      </c>
      <c r="AE11" s="16">
        <v>3</v>
      </c>
      <c r="AF11" s="16">
        <v>1</v>
      </c>
      <c r="AG11" s="16">
        <v>2</v>
      </c>
      <c r="AH11" s="16">
        <v>2</v>
      </c>
      <c r="AI11" s="16">
        <v>2</v>
      </c>
      <c r="AJ11" s="16">
        <v>10</v>
      </c>
      <c r="AK11" s="16">
        <v>4</v>
      </c>
      <c r="AL11" s="16">
        <v>1</v>
      </c>
      <c r="AM11" s="16">
        <v>1</v>
      </c>
      <c r="AN11" s="16">
        <v>2</v>
      </c>
      <c r="AO11" s="16">
        <v>5</v>
      </c>
      <c r="AP11" s="16">
        <v>4</v>
      </c>
      <c r="AQ11" s="16">
        <v>4</v>
      </c>
      <c r="AR11" s="16">
        <v>7</v>
      </c>
      <c r="AS11" s="16">
        <v>5</v>
      </c>
      <c r="AT11" s="16">
        <f t="shared" si="2"/>
        <v>30</v>
      </c>
      <c r="AU11" s="16">
        <f t="shared" si="3"/>
        <v>99</v>
      </c>
      <c r="AV11" s="16">
        <f t="shared" si="4"/>
        <v>18</v>
      </c>
      <c r="AW11" s="16">
        <f t="shared" si="5"/>
        <v>26</v>
      </c>
      <c r="AX11" s="16">
        <f t="shared" si="6"/>
        <v>13</v>
      </c>
      <c r="AY11" s="16">
        <f t="shared" si="7"/>
        <v>26</v>
      </c>
      <c r="AZ11" s="16">
        <f t="shared" si="8"/>
        <v>16</v>
      </c>
      <c r="BA11" s="17">
        <f>[1]S010!AJ4</f>
        <v>1.6132775787715219</v>
      </c>
      <c r="BB11" s="18">
        <f>[1]S010!AK4</f>
        <v>39</v>
      </c>
      <c r="BC11" s="18">
        <f>[1]S010!AL4</f>
        <v>1</v>
      </c>
      <c r="BD11" s="17">
        <f>[1]S010!AM4</f>
        <v>1.643932852370199</v>
      </c>
      <c r="BE11" s="18">
        <f>[1]S010!AN4</f>
        <v>39</v>
      </c>
      <c r="BF11" s="18">
        <f>[1]S010!AO4</f>
        <v>1</v>
      </c>
      <c r="BG11" s="17">
        <f>[1]S010!AJ88</f>
        <v>1.4800253110409751</v>
      </c>
      <c r="BH11" s="18">
        <f>[1]S010!AK88</f>
        <v>40</v>
      </c>
      <c r="BI11" s="18">
        <f>[1]S010!AL88</f>
        <v>0</v>
      </c>
      <c r="BJ11" s="17">
        <f>[1]S010!AM88</f>
        <v>1.2049808394949659</v>
      </c>
      <c r="BK11" s="18">
        <f>[1]S010!AN88</f>
        <v>40</v>
      </c>
      <c r="BL11" s="18">
        <f>[1]S010!AO88</f>
        <v>0</v>
      </c>
    </row>
    <row r="12" spans="1:64" ht="15.6" x14ac:dyDescent="0.3">
      <c r="A12" s="30" t="s">
        <v>68</v>
      </c>
      <c r="B12" s="12">
        <v>1</v>
      </c>
      <c r="C12" s="12">
        <v>1</v>
      </c>
      <c r="D12" s="12">
        <v>66</v>
      </c>
      <c r="E12" s="12">
        <v>4</v>
      </c>
      <c r="F12" s="13">
        <v>2</v>
      </c>
      <c r="G12" s="13">
        <v>0</v>
      </c>
      <c r="H12" s="13">
        <v>1</v>
      </c>
      <c r="I12" s="13">
        <v>8</v>
      </c>
      <c r="J12" s="14">
        <v>100</v>
      </c>
      <c r="K12" s="15">
        <v>13</v>
      </c>
      <c r="L12" s="21">
        <v>2</v>
      </c>
      <c r="M12" s="21">
        <v>3</v>
      </c>
      <c r="N12" s="21">
        <v>2</v>
      </c>
      <c r="O12" s="21">
        <v>1</v>
      </c>
      <c r="P12" s="21">
        <v>2</v>
      </c>
      <c r="Q12" s="21">
        <v>1</v>
      </c>
      <c r="R12" s="21">
        <v>0</v>
      </c>
      <c r="S12" s="21">
        <v>2</v>
      </c>
      <c r="T12" s="16">
        <f t="shared" si="0"/>
        <v>13</v>
      </c>
      <c r="U12" s="12">
        <f t="shared" si="1"/>
        <v>2</v>
      </c>
      <c r="V12" s="21">
        <v>10</v>
      </c>
      <c r="W12" s="21">
        <v>3</v>
      </c>
      <c r="X12" s="21">
        <v>5</v>
      </c>
      <c r="Y12" s="21">
        <v>3</v>
      </c>
      <c r="Z12" s="21">
        <v>7</v>
      </c>
      <c r="AA12" s="21">
        <v>4</v>
      </c>
      <c r="AB12" s="21">
        <v>3</v>
      </c>
      <c r="AC12" s="21">
        <v>0</v>
      </c>
      <c r="AD12" s="21">
        <v>1</v>
      </c>
      <c r="AE12" s="21">
        <v>3</v>
      </c>
      <c r="AF12" s="21">
        <v>1</v>
      </c>
      <c r="AG12" s="21">
        <v>2</v>
      </c>
      <c r="AH12" s="21">
        <v>2</v>
      </c>
      <c r="AI12" s="21">
        <v>2</v>
      </c>
      <c r="AJ12" s="21">
        <v>10</v>
      </c>
      <c r="AK12" s="21">
        <v>3</v>
      </c>
      <c r="AL12" s="21">
        <v>1</v>
      </c>
      <c r="AM12" s="21">
        <v>1</v>
      </c>
      <c r="AN12" s="21">
        <v>0</v>
      </c>
      <c r="AO12" s="21">
        <v>5</v>
      </c>
      <c r="AP12" s="21">
        <v>3</v>
      </c>
      <c r="AQ12" s="21">
        <v>4</v>
      </c>
      <c r="AR12" s="21">
        <v>5</v>
      </c>
      <c r="AS12" s="21">
        <v>5</v>
      </c>
      <c r="AT12" s="16">
        <f t="shared" si="2"/>
        <v>30</v>
      </c>
      <c r="AU12" s="16">
        <f t="shared" si="3"/>
        <v>83</v>
      </c>
      <c r="AV12" s="16">
        <f t="shared" si="4"/>
        <v>18</v>
      </c>
      <c r="AW12" s="16">
        <f t="shared" si="5"/>
        <v>24</v>
      </c>
      <c r="AX12" s="16">
        <f t="shared" si="6"/>
        <v>3</v>
      </c>
      <c r="AY12" s="16">
        <f t="shared" si="7"/>
        <v>25</v>
      </c>
      <c r="AZ12" s="16">
        <f t="shared" si="8"/>
        <v>13</v>
      </c>
      <c r="BA12" s="17">
        <f>[1]S011!AJ4</f>
        <v>1.6353841088917778</v>
      </c>
      <c r="BB12" s="18">
        <f>[1]S011!AK4</f>
        <v>40</v>
      </c>
      <c r="BC12" s="18">
        <f>[1]S011!AL4</f>
        <v>0</v>
      </c>
      <c r="BD12" s="17">
        <f>[1]S011!AM4</f>
        <v>1.5664857762393007</v>
      </c>
      <c r="BE12" s="18">
        <f>[1]S011!AN4</f>
        <v>40</v>
      </c>
      <c r="BF12" s="18">
        <f>[1]S011!AO4</f>
        <v>0</v>
      </c>
      <c r="BG12" s="17">
        <f>[1]S011!AJ88</f>
        <v>1.5588395280927119</v>
      </c>
      <c r="BH12" s="18">
        <f>[1]S011!AK88</f>
        <v>38</v>
      </c>
      <c r="BI12" s="18">
        <f>[1]S011!AL88</f>
        <v>2</v>
      </c>
      <c r="BJ12" s="17">
        <f>[1]S011!AM88</f>
        <v>1.2527693392984969</v>
      </c>
      <c r="BK12" s="18">
        <f>[1]S011!AN88</f>
        <v>40</v>
      </c>
      <c r="BL12" s="18">
        <f>[1]S011!AO88</f>
        <v>0</v>
      </c>
    </row>
    <row r="13" spans="1:64" ht="15.6" x14ac:dyDescent="0.3">
      <c r="A13" s="30" t="s">
        <v>69</v>
      </c>
      <c r="B13" s="16">
        <v>2</v>
      </c>
      <c r="C13" s="16">
        <v>1</v>
      </c>
      <c r="D13" s="16">
        <v>66</v>
      </c>
      <c r="E13" s="16">
        <v>13</v>
      </c>
      <c r="F13" s="13">
        <v>1</v>
      </c>
      <c r="G13" s="13">
        <v>2</v>
      </c>
      <c r="H13" s="13">
        <v>1</v>
      </c>
      <c r="I13" s="13">
        <v>8</v>
      </c>
      <c r="J13" s="14">
        <v>100</v>
      </c>
      <c r="K13" s="15">
        <v>24</v>
      </c>
      <c r="L13" s="16">
        <v>3</v>
      </c>
      <c r="M13" s="16">
        <v>3</v>
      </c>
      <c r="N13" s="16">
        <v>3</v>
      </c>
      <c r="O13" s="16">
        <v>3</v>
      </c>
      <c r="P13" s="16">
        <v>2</v>
      </c>
      <c r="Q13" s="16">
        <v>1</v>
      </c>
      <c r="R13" s="16">
        <v>3</v>
      </c>
      <c r="S13" s="16">
        <v>5</v>
      </c>
      <c r="T13" s="16">
        <f t="shared" si="0"/>
        <v>23</v>
      </c>
      <c r="U13" s="12">
        <f t="shared" si="1"/>
        <v>4</v>
      </c>
      <c r="V13" s="16">
        <v>10</v>
      </c>
      <c r="W13" s="16">
        <v>3</v>
      </c>
      <c r="X13" s="16">
        <v>5</v>
      </c>
      <c r="Y13" s="16">
        <v>2</v>
      </c>
      <c r="Z13" s="16">
        <v>7</v>
      </c>
      <c r="AA13" s="16">
        <v>4</v>
      </c>
      <c r="AB13" s="16">
        <v>6</v>
      </c>
      <c r="AC13" s="16">
        <v>7</v>
      </c>
      <c r="AD13" s="16">
        <v>1</v>
      </c>
      <c r="AE13" s="16">
        <v>3</v>
      </c>
      <c r="AF13" s="16">
        <v>1</v>
      </c>
      <c r="AG13" s="16">
        <v>2</v>
      </c>
      <c r="AH13" s="16">
        <v>2</v>
      </c>
      <c r="AI13" s="16">
        <v>2</v>
      </c>
      <c r="AJ13" s="16">
        <v>10</v>
      </c>
      <c r="AK13" s="16">
        <v>4</v>
      </c>
      <c r="AL13" s="16">
        <v>1</v>
      </c>
      <c r="AM13" s="16">
        <v>1</v>
      </c>
      <c r="AN13" s="16">
        <v>2</v>
      </c>
      <c r="AO13" s="16">
        <v>5</v>
      </c>
      <c r="AP13" s="16">
        <v>4</v>
      </c>
      <c r="AQ13" s="16">
        <v>4</v>
      </c>
      <c r="AR13" s="16">
        <v>5</v>
      </c>
      <c r="AS13" s="16">
        <v>4</v>
      </c>
      <c r="AT13" s="16">
        <f t="shared" si="2"/>
        <v>29</v>
      </c>
      <c r="AU13" s="16">
        <f t="shared" si="3"/>
        <v>95</v>
      </c>
      <c r="AV13" s="16">
        <f t="shared" si="4"/>
        <v>18</v>
      </c>
      <c r="AW13" s="16">
        <f t="shared" si="5"/>
        <v>22</v>
      </c>
      <c r="AX13" s="16">
        <f t="shared" si="6"/>
        <v>13</v>
      </c>
      <c r="AY13" s="16">
        <f t="shared" si="7"/>
        <v>26</v>
      </c>
      <c r="AZ13" s="16">
        <f t="shared" si="8"/>
        <v>16</v>
      </c>
      <c r="BA13" s="22">
        <f>'[1]S001(2)'!AJ4</f>
        <v>1.6027181253984715</v>
      </c>
      <c r="BB13" s="23">
        <f>'[1]S001(2)'!AK4</f>
        <v>37</v>
      </c>
      <c r="BC13" s="23">
        <f>'[1]S001(2)'!AL4</f>
        <v>3</v>
      </c>
      <c r="BD13" s="22">
        <f>'[1]S001(2)'!AM4</f>
        <v>1.6490545391065285</v>
      </c>
      <c r="BE13" s="23">
        <f>'[1]S001(2)'!AN4</f>
        <v>40</v>
      </c>
      <c r="BF13" s="23">
        <f>'[1]S001(2)'!AO4</f>
        <v>0</v>
      </c>
      <c r="BG13" s="22">
        <f>'[1]S001(2)'!AJ88</f>
        <v>1.6292858723285881</v>
      </c>
      <c r="BH13" s="23">
        <f>'[1]S001(2)'!AK88</f>
        <v>36</v>
      </c>
      <c r="BI13" s="23">
        <f>'[1]S001(2)'!AL88</f>
        <v>4</v>
      </c>
      <c r="BJ13" s="22">
        <f>'[1]S001(2)'!AM88</f>
        <v>1.4433948604381706</v>
      </c>
      <c r="BK13" s="23">
        <f>'[1]S001(2)'!AN88</f>
        <v>38</v>
      </c>
      <c r="BL13" s="23">
        <f>'[1]S001(2)'!AO88</f>
        <v>2</v>
      </c>
    </row>
    <row r="14" spans="1:64" ht="15.6" x14ac:dyDescent="0.3">
      <c r="A14" s="30" t="s">
        <v>70</v>
      </c>
      <c r="B14" s="16">
        <v>2</v>
      </c>
      <c r="C14" s="16">
        <v>1</v>
      </c>
      <c r="D14" s="16">
        <v>70</v>
      </c>
      <c r="E14" s="16">
        <v>9</v>
      </c>
      <c r="F14" s="13">
        <v>2</v>
      </c>
      <c r="G14" s="13">
        <v>2</v>
      </c>
      <c r="H14" s="13">
        <v>1</v>
      </c>
      <c r="I14" s="13">
        <v>8</v>
      </c>
      <c r="J14" s="14">
        <v>90</v>
      </c>
      <c r="K14" s="15">
        <v>29</v>
      </c>
      <c r="L14" s="16">
        <v>3</v>
      </c>
      <c r="M14" s="16">
        <v>2</v>
      </c>
      <c r="N14" s="16">
        <v>0</v>
      </c>
      <c r="O14" s="16">
        <v>1</v>
      </c>
      <c r="P14" s="16">
        <v>2</v>
      </c>
      <c r="Q14" s="16">
        <v>1</v>
      </c>
      <c r="R14" s="16">
        <v>2</v>
      </c>
      <c r="S14" s="16">
        <v>6</v>
      </c>
      <c r="T14" s="16">
        <f t="shared" si="0"/>
        <v>17</v>
      </c>
      <c r="U14" s="12">
        <f t="shared" si="1"/>
        <v>2</v>
      </c>
      <c r="V14" s="16">
        <v>10</v>
      </c>
      <c r="W14" s="16">
        <v>3</v>
      </c>
      <c r="X14" s="16">
        <v>4</v>
      </c>
      <c r="Y14" s="16">
        <v>1</v>
      </c>
      <c r="Z14" s="16">
        <v>6</v>
      </c>
      <c r="AA14" s="16">
        <v>4</v>
      </c>
      <c r="AB14" s="16">
        <v>4</v>
      </c>
      <c r="AC14" s="16">
        <v>4</v>
      </c>
      <c r="AD14" s="16">
        <v>1</v>
      </c>
      <c r="AE14" s="16">
        <v>3</v>
      </c>
      <c r="AF14" s="16">
        <v>1</v>
      </c>
      <c r="AG14" s="16">
        <v>2</v>
      </c>
      <c r="AH14" s="16">
        <v>2</v>
      </c>
      <c r="AI14" s="16">
        <v>2</v>
      </c>
      <c r="AJ14" s="16">
        <v>9</v>
      </c>
      <c r="AK14" s="16">
        <v>3</v>
      </c>
      <c r="AL14" s="16">
        <v>1</v>
      </c>
      <c r="AM14" s="16">
        <v>0</v>
      </c>
      <c r="AN14" s="16">
        <v>0</v>
      </c>
      <c r="AO14" s="16">
        <v>3</v>
      </c>
      <c r="AP14" s="16">
        <v>4</v>
      </c>
      <c r="AQ14" s="16">
        <v>4</v>
      </c>
      <c r="AR14" s="16">
        <v>2</v>
      </c>
      <c r="AS14" s="16">
        <v>4</v>
      </c>
      <c r="AT14" s="16">
        <f t="shared" si="2"/>
        <v>26</v>
      </c>
      <c r="AU14" s="16">
        <f t="shared" si="3"/>
        <v>77</v>
      </c>
      <c r="AV14" s="16">
        <f t="shared" si="4"/>
        <v>17</v>
      </c>
      <c r="AW14" s="16">
        <f t="shared" si="5"/>
        <v>17</v>
      </c>
      <c r="AX14" s="16">
        <f t="shared" si="6"/>
        <v>8</v>
      </c>
      <c r="AY14" s="16">
        <f t="shared" si="7"/>
        <v>24</v>
      </c>
      <c r="AZ14" s="16">
        <f t="shared" si="8"/>
        <v>11</v>
      </c>
      <c r="BA14" s="22">
        <f>'[1]S002(2)'!AJ4</f>
        <v>2.185027660453319</v>
      </c>
      <c r="BB14" s="23">
        <f>'[1]S002(2)'!AK4</f>
        <v>35</v>
      </c>
      <c r="BC14" s="23">
        <f>'[1]S002(2)'!AL4</f>
        <v>5</v>
      </c>
      <c r="BD14" s="22">
        <f>'[1]S002(2)'!AM4</f>
        <v>3.2743258515838538</v>
      </c>
      <c r="BE14" s="23">
        <f>'[1]S002(2)'!AN4</f>
        <v>37</v>
      </c>
      <c r="BF14" s="23">
        <f>'[1]S002(2)'!AO4</f>
        <v>3</v>
      </c>
      <c r="BG14" s="22">
        <f>'[1]S002(2)'!AJ88</f>
        <v>2.1710855756731973</v>
      </c>
      <c r="BH14" s="23">
        <f>'[1]S002(2)'!AK88</f>
        <v>38</v>
      </c>
      <c r="BI14" s="23">
        <f>'[1]S002(2)'!AL88</f>
        <v>2</v>
      </c>
      <c r="BJ14" s="22">
        <f>'[1]S002(2)'!AM88</f>
        <v>2.4223180134094471</v>
      </c>
      <c r="BK14" s="23">
        <f>'[1]S002(2)'!AN88</f>
        <v>38</v>
      </c>
      <c r="BL14" s="23">
        <f>'[1]S002(2)'!AO88</f>
        <v>2</v>
      </c>
    </row>
    <row r="15" spans="1:64" ht="15.6" x14ac:dyDescent="0.3">
      <c r="A15" s="30" t="s">
        <v>71</v>
      </c>
      <c r="B15" s="16">
        <v>2</v>
      </c>
      <c r="C15" s="16">
        <v>1</v>
      </c>
      <c r="D15" s="16">
        <v>65</v>
      </c>
      <c r="E15" s="16">
        <v>4</v>
      </c>
      <c r="F15" s="13">
        <v>1</v>
      </c>
      <c r="G15" s="13">
        <v>1</v>
      </c>
      <c r="H15" s="13">
        <v>1</v>
      </c>
      <c r="I15" s="13">
        <v>7</v>
      </c>
      <c r="J15" s="14">
        <v>100</v>
      </c>
      <c r="K15" s="15">
        <v>21</v>
      </c>
      <c r="L15" s="16">
        <v>3</v>
      </c>
      <c r="M15" s="16">
        <v>2</v>
      </c>
      <c r="N15" s="16">
        <v>1</v>
      </c>
      <c r="O15" s="16">
        <v>3</v>
      </c>
      <c r="P15" s="16">
        <v>2</v>
      </c>
      <c r="Q15" s="16">
        <v>1</v>
      </c>
      <c r="R15" s="16">
        <v>2</v>
      </c>
      <c r="S15" s="16">
        <v>6</v>
      </c>
      <c r="T15" s="16">
        <f t="shared" si="0"/>
        <v>20</v>
      </c>
      <c r="U15" s="12">
        <f t="shared" si="1"/>
        <v>4</v>
      </c>
      <c r="V15" s="16">
        <v>9</v>
      </c>
      <c r="W15" s="16">
        <v>3</v>
      </c>
      <c r="X15" s="16">
        <v>5</v>
      </c>
      <c r="Y15" s="16">
        <v>3</v>
      </c>
      <c r="Z15" s="16">
        <v>6</v>
      </c>
      <c r="AA15" s="16">
        <v>4</v>
      </c>
      <c r="AB15" s="16">
        <v>4</v>
      </c>
      <c r="AC15" s="16">
        <v>5</v>
      </c>
      <c r="AD15" s="16">
        <v>1</v>
      </c>
      <c r="AE15" s="16">
        <v>3</v>
      </c>
      <c r="AF15" s="16">
        <v>1</v>
      </c>
      <c r="AG15" s="16">
        <v>2</v>
      </c>
      <c r="AH15" s="16">
        <v>2</v>
      </c>
      <c r="AI15" s="16">
        <v>2</v>
      </c>
      <c r="AJ15" s="16">
        <v>10</v>
      </c>
      <c r="AK15" s="16">
        <v>4</v>
      </c>
      <c r="AL15" s="16">
        <v>1</v>
      </c>
      <c r="AM15" s="16">
        <v>1</v>
      </c>
      <c r="AN15" s="16">
        <v>0</v>
      </c>
      <c r="AO15" s="16">
        <v>5</v>
      </c>
      <c r="AP15" s="16">
        <v>4</v>
      </c>
      <c r="AQ15" s="16">
        <v>4</v>
      </c>
      <c r="AR15" s="16">
        <v>6</v>
      </c>
      <c r="AS15" s="16">
        <v>5</v>
      </c>
      <c r="AT15" s="16">
        <f t="shared" si="2"/>
        <v>29</v>
      </c>
      <c r="AU15" s="16">
        <f t="shared" si="3"/>
        <v>90</v>
      </c>
      <c r="AV15" s="16">
        <f t="shared" si="4"/>
        <v>17</v>
      </c>
      <c r="AW15" s="16">
        <f t="shared" si="5"/>
        <v>24</v>
      </c>
      <c r="AX15" s="16">
        <f t="shared" si="6"/>
        <v>9</v>
      </c>
      <c r="AY15" s="16">
        <f t="shared" si="7"/>
        <v>26</v>
      </c>
      <c r="AZ15" s="16">
        <f t="shared" si="8"/>
        <v>14</v>
      </c>
      <c r="BA15" s="22">
        <f>'[1]S003(2)'!AJ4</f>
        <v>1.8423920510736682</v>
      </c>
      <c r="BB15" s="23">
        <f>'[1]S003(2)'!AK4</f>
        <v>40</v>
      </c>
      <c r="BC15" s="23">
        <f>'[1]S003(2)'!AL4</f>
        <v>0</v>
      </c>
      <c r="BD15" s="22">
        <f>'[1]S003(2)'!AM4</f>
        <v>1.8543812037017695</v>
      </c>
      <c r="BE15" s="23">
        <f>'[1]S003(2)'!AN4</f>
        <v>40</v>
      </c>
      <c r="BF15" s="23">
        <f>'[1]S003(2)'!AO4</f>
        <v>0</v>
      </c>
      <c r="BG15" s="22">
        <f>'[1]S003(2)'!AJ88</f>
        <v>1.7366331579328038</v>
      </c>
      <c r="BH15" s="23">
        <f>'[1]S003(2)'!AK88</f>
        <v>37</v>
      </c>
      <c r="BI15" s="23">
        <f>'[1]S003(2)'!AL88</f>
        <v>3</v>
      </c>
      <c r="BJ15" s="22">
        <f>'[1]S003(2)'!AM88</f>
        <v>1.7026919693453237</v>
      </c>
      <c r="BK15" s="23">
        <f>'[1]S003(2)'!AN88</f>
        <v>37</v>
      </c>
      <c r="BL15" s="23">
        <f>'[1]S003(2)'!AO88</f>
        <v>3</v>
      </c>
    </row>
    <row r="16" spans="1:64" ht="15.6" x14ac:dyDescent="0.3">
      <c r="A16" s="30" t="s">
        <v>72</v>
      </c>
      <c r="B16" s="16">
        <v>2</v>
      </c>
      <c r="C16" s="16">
        <v>1</v>
      </c>
      <c r="D16" s="16">
        <v>66</v>
      </c>
      <c r="E16" s="16">
        <v>5</v>
      </c>
      <c r="F16" s="13">
        <v>5</v>
      </c>
      <c r="G16" s="13">
        <v>4</v>
      </c>
      <c r="H16" s="13">
        <v>1</v>
      </c>
      <c r="I16" s="13">
        <v>8</v>
      </c>
      <c r="J16" s="14">
        <v>95</v>
      </c>
      <c r="K16" s="15">
        <v>11</v>
      </c>
      <c r="L16" s="16">
        <v>2</v>
      </c>
      <c r="M16" s="16">
        <v>2</v>
      </c>
      <c r="N16" s="16">
        <v>0</v>
      </c>
      <c r="O16" s="16">
        <v>2</v>
      </c>
      <c r="P16" s="16">
        <v>0</v>
      </c>
      <c r="Q16" s="16">
        <v>1</v>
      </c>
      <c r="R16" s="16">
        <v>2</v>
      </c>
      <c r="S16" s="16">
        <v>2</v>
      </c>
      <c r="T16" s="16">
        <f t="shared" si="0"/>
        <v>11</v>
      </c>
      <c r="U16" s="12">
        <f t="shared" si="1"/>
        <v>3</v>
      </c>
      <c r="V16" s="16">
        <v>10</v>
      </c>
      <c r="W16" s="16">
        <v>3</v>
      </c>
      <c r="X16" s="16">
        <v>2</v>
      </c>
      <c r="Y16" s="16">
        <v>2</v>
      </c>
      <c r="Z16" s="16">
        <v>7</v>
      </c>
      <c r="AA16" s="16">
        <v>4</v>
      </c>
      <c r="AB16" s="16">
        <v>0</v>
      </c>
      <c r="AC16" s="16">
        <v>4</v>
      </c>
      <c r="AD16" s="16">
        <v>1</v>
      </c>
      <c r="AE16" s="16">
        <v>3</v>
      </c>
      <c r="AF16" s="16">
        <v>1</v>
      </c>
      <c r="AG16" s="16">
        <v>2</v>
      </c>
      <c r="AH16" s="16">
        <v>2</v>
      </c>
      <c r="AI16" s="16">
        <v>2</v>
      </c>
      <c r="AJ16" s="16">
        <v>9</v>
      </c>
      <c r="AK16" s="16">
        <v>3</v>
      </c>
      <c r="AL16" s="16">
        <v>0</v>
      </c>
      <c r="AM16" s="16">
        <v>0</v>
      </c>
      <c r="AN16" s="16">
        <v>2</v>
      </c>
      <c r="AO16" s="16">
        <v>3</v>
      </c>
      <c r="AP16" s="16">
        <v>4</v>
      </c>
      <c r="AQ16" s="16">
        <v>4</v>
      </c>
      <c r="AR16" s="16">
        <v>6</v>
      </c>
      <c r="AS16" s="16">
        <v>5</v>
      </c>
      <c r="AT16" s="16">
        <f t="shared" si="2"/>
        <v>25</v>
      </c>
      <c r="AU16" s="16">
        <f t="shared" si="3"/>
        <v>79</v>
      </c>
      <c r="AV16" s="16">
        <f t="shared" si="4"/>
        <v>15</v>
      </c>
      <c r="AW16" s="16">
        <f t="shared" si="5"/>
        <v>24</v>
      </c>
      <c r="AX16" s="16">
        <f t="shared" si="6"/>
        <v>4</v>
      </c>
      <c r="AY16" s="16">
        <f t="shared" si="7"/>
        <v>23</v>
      </c>
      <c r="AZ16" s="16">
        <f t="shared" si="8"/>
        <v>13</v>
      </c>
      <c r="BA16" s="22">
        <f>'[1]S004(2)'!AJ4</f>
        <v>2.1935645609534715</v>
      </c>
      <c r="BB16" s="23">
        <f>'[1]S004(2)'!AK4</f>
        <v>33</v>
      </c>
      <c r="BC16" s="23">
        <f>'[1]S004(2)'!AL4</f>
        <v>7</v>
      </c>
      <c r="BD16" s="22">
        <f>'[1]S004(2)'!AM4</f>
        <v>2.8015045500292581</v>
      </c>
      <c r="BE16" s="23">
        <f>'[1]S004(2)'!AN4</f>
        <v>39</v>
      </c>
      <c r="BF16" s="23">
        <f>'[1]S004(2)'!AO4</f>
        <v>1</v>
      </c>
      <c r="BG16" s="22">
        <f>'[1]S004(2)'!AJ88</f>
        <v>2.1449301558173062</v>
      </c>
      <c r="BH16" s="23">
        <f>'[1]S004(2)'!AK88</f>
        <v>36</v>
      </c>
      <c r="BI16" s="23">
        <f>'[1]S004(2)'!AL88</f>
        <v>4</v>
      </c>
      <c r="BJ16" s="22">
        <f>'[1]S004(2)'!AM88</f>
        <v>2.0729432110569581</v>
      </c>
      <c r="BK16" s="23">
        <f>'[1]S004(2)'!AN88</f>
        <v>38</v>
      </c>
      <c r="BL16" s="23">
        <f>'[1]S004(2)'!AO88</f>
        <v>2</v>
      </c>
    </row>
    <row r="17" spans="1:64" ht="15.6" x14ac:dyDescent="0.3">
      <c r="A17" s="30" t="s">
        <v>73</v>
      </c>
      <c r="B17" s="16">
        <v>2</v>
      </c>
      <c r="C17" s="16">
        <v>1</v>
      </c>
      <c r="D17" s="16">
        <v>67</v>
      </c>
      <c r="E17" s="16">
        <v>5</v>
      </c>
      <c r="F17" s="13">
        <v>15</v>
      </c>
      <c r="G17" s="13">
        <v>0</v>
      </c>
      <c r="H17" s="13">
        <v>1</v>
      </c>
      <c r="I17" s="13">
        <v>8</v>
      </c>
      <c r="J17" s="14">
        <v>100</v>
      </c>
      <c r="K17" s="15">
        <v>37</v>
      </c>
      <c r="L17" s="20">
        <v>1</v>
      </c>
      <c r="M17" s="20">
        <v>0</v>
      </c>
      <c r="N17" s="20">
        <v>3</v>
      </c>
      <c r="O17" s="20">
        <v>1</v>
      </c>
      <c r="P17" s="20">
        <v>2</v>
      </c>
      <c r="Q17" s="20">
        <v>1</v>
      </c>
      <c r="R17" s="20">
        <v>3</v>
      </c>
      <c r="S17" s="20">
        <v>4</v>
      </c>
      <c r="T17" s="16">
        <f t="shared" si="0"/>
        <v>15</v>
      </c>
      <c r="U17" s="12">
        <f t="shared" si="1"/>
        <v>2</v>
      </c>
      <c r="V17" s="20">
        <v>10</v>
      </c>
      <c r="W17" s="20">
        <v>3</v>
      </c>
      <c r="X17" s="20">
        <v>2</v>
      </c>
      <c r="Y17" s="20">
        <v>1</v>
      </c>
      <c r="Z17" s="20">
        <v>7</v>
      </c>
      <c r="AA17" s="20">
        <v>3</v>
      </c>
      <c r="AB17" s="20">
        <v>6</v>
      </c>
      <c r="AC17" s="20">
        <v>6</v>
      </c>
      <c r="AD17" s="20">
        <v>1</v>
      </c>
      <c r="AE17" s="20">
        <v>3</v>
      </c>
      <c r="AF17" s="20">
        <v>1</v>
      </c>
      <c r="AG17" s="20">
        <v>2</v>
      </c>
      <c r="AH17" s="20">
        <v>2</v>
      </c>
      <c r="AI17" s="20">
        <v>2</v>
      </c>
      <c r="AJ17" s="20">
        <v>10</v>
      </c>
      <c r="AK17" s="20">
        <v>4</v>
      </c>
      <c r="AL17" s="20">
        <v>1</v>
      </c>
      <c r="AM17" s="20">
        <v>1</v>
      </c>
      <c r="AN17" s="20">
        <v>2</v>
      </c>
      <c r="AO17" s="20">
        <v>5</v>
      </c>
      <c r="AP17" s="20">
        <v>3</v>
      </c>
      <c r="AQ17" s="20">
        <v>4</v>
      </c>
      <c r="AR17" s="20">
        <v>7</v>
      </c>
      <c r="AS17" s="20">
        <v>5</v>
      </c>
      <c r="AT17" s="16">
        <f t="shared" si="2"/>
        <v>25</v>
      </c>
      <c r="AU17" s="16">
        <f t="shared" si="3"/>
        <v>91</v>
      </c>
      <c r="AV17" s="16">
        <f t="shared" si="4"/>
        <v>15</v>
      </c>
      <c r="AW17" s="16">
        <f t="shared" si="5"/>
        <v>23</v>
      </c>
      <c r="AX17" s="16">
        <f t="shared" si="6"/>
        <v>12</v>
      </c>
      <c r="AY17" s="16">
        <f t="shared" si="7"/>
        <v>26</v>
      </c>
      <c r="AZ17" s="16">
        <f t="shared" si="8"/>
        <v>15</v>
      </c>
      <c r="BA17" s="22">
        <f>'[1]S005(2)'!AJ4</f>
        <v>1.8669494877804254</v>
      </c>
      <c r="BB17" s="23">
        <f>'[1]S005(2)'!AK4</f>
        <v>37</v>
      </c>
      <c r="BC17" s="23">
        <f>'[1]S005(2)'!AL4</f>
        <v>3</v>
      </c>
      <c r="BD17" s="22">
        <f>'[1]S005(2)'!AM4</f>
        <v>1.9927607865530985</v>
      </c>
      <c r="BE17" s="23">
        <f>'[1]S005(2)'!AN4</f>
        <v>40</v>
      </c>
      <c r="BF17" s="23">
        <f>'[1]S005(2)'!AO4</f>
        <v>0</v>
      </c>
      <c r="BG17" s="22">
        <f>'[1]S005(2)'!AJ88</f>
        <v>1.8577105372354996</v>
      </c>
      <c r="BH17" s="23">
        <f>'[1]S005(2)'!AK88</f>
        <v>34</v>
      </c>
      <c r="BI17" s="23">
        <f>'[1]S005(2)'!AL88</f>
        <v>6</v>
      </c>
      <c r="BJ17" s="22">
        <f>'[1]S005(2)'!AM88</f>
        <v>2.2653788764146161</v>
      </c>
      <c r="BK17" s="23">
        <f>'[1]S005(2)'!AN88</f>
        <v>37</v>
      </c>
      <c r="BL17" s="23">
        <f>'[1]S005(2)'!AO88</f>
        <v>3</v>
      </c>
    </row>
    <row r="18" spans="1:64" ht="15.6" x14ac:dyDescent="0.3">
      <c r="A18" s="30" t="s">
        <v>74</v>
      </c>
      <c r="B18" s="16">
        <v>2</v>
      </c>
      <c r="C18" s="16">
        <v>1</v>
      </c>
      <c r="D18" s="16">
        <v>73</v>
      </c>
      <c r="E18" s="16">
        <v>5</v>
      </c>
      <c r="F18" s="13">
        <v>3</v>
      </c>
      <c r="G18" s="13">
        <v>0</v>
      </c>
      <c r="H18" s="13">
        <v>2</v>
      </c>
      <c r="I18" s="13">
        <v>8</v>
      </c>
      <c r="J18" s="14">
        <v>100</v>
      </c>
      <c r="K18" s="15">
        <v>5</v>
      </c>
      <c r="L18" s="20">
        <v>3</v>
      </c>
      <c r="M18" s="20">
        <v>3</v>
      </c>
      <c r="N18" s="20">
        <v>3</v>
      </c>
      <c r="O18" s="20">
        <v>3</v>
      </c>
      <c r="P18" s="20">
        <v>2</v>
      </c>
      <c r="Q18" s="20">
        <v>4</v>
      </c>
      <c r="R18" s="20">
        <v>3</v>
      </c>
      <c r="S18" s="20">
        <v>6</v>
      </c>
      <c r="T18" s="16">
        <f t="shared" si="0"/>
        <v>27</v>
      </c>
      <c r="U18" s="12">
        <f t="shared" si="1"/>
        <v>7</v>
      </c>
      <c r="V18" s="20">
        <v>10</v>
      </c>
      <c r="W18" s="20">
        <v>3</v>
      </c>
      <c r="X18" s="20">
        <v>3</v>
      </c>
      <c r="Y18" s="20">
        <v>3</v>
      </c>
      <c r="Z18" s="20">
        <v>7</v>
      </c>
      <c r="AA18" s="20">
        <v>3</v>
      </c>
      <c r="AB18" s="20">
        <v>4</v>
      </c>
      <c r="AC18" s="20">
        <v>6</v>
      </c>
      <c r="AD18" s="20">
        <v>1</v>
      </c>
      <c r="AE18" s="20">
        <v>3</v>
      </c>
      <c r="AF18" s="20">
        <v>1</v>
      </c>
      <c r="AG18" s="20">
        <v>2</v>
      </c>
      <c r="AH18" s="20">
        <v>2</v>
      </c>
      <c r="AI18" s="20">
        <v>2</v>
      </c>
      <c r="AJ18" s="20">
        <v>10</v>
      </c>
      <c r="AK18" s="20">
        <v>4</v>
      </c>
      <c r="AL18" s="20">
        <v>1</v>
      </c>
      <c r="AM18" s="20">
        <v>1</v>
      </c>
      <c r="AN18" s="20">
        <v>1</v>
      </c>
      <c r="AO18" s="20">
        <v>5</v>
      </c>
      <c r="AP18" s="20">
        <v>4</v>
      </c>
      <c r="AQ18" s="20">
        <v>4</v>
      </c>
      <c r="AR18" s="20">
        <v>6</v>
      </c>
      <c r="AS18" s="20">
        <v>5</v>
      </c>
      <c r="AT18" s="16">
        <f t="shared" si="2"/>
        <v>28</v>
      </c>
      <c r="AU18" s="16">
        <f t="shared" si="3"/>
        <v>91</v>
      </c>
      <c r="AV18" s="16">
        <f t="shared" si="4"/>
        <v>16</v>
      </c>
      <c r="AW18" s="16">
        <f t="shared" si="5"/>
        <v>24</v>
      </c>
      <c r="AX18" s="16">
        <f t="shared" si="6"/>
        <v>10</v>
      </c>
      <c r="AY18" s="16">
        <f t="shared" si="7"/>
        <v>26</v>
      </c>
      <c r="AZ18" s="16">
        <f t="shared" si="8"/>
        <v>15</v>
      </c>
      <c r="BA18" s="22">
        <f>'[1]S006(2)'!AJ4</f>
        <v>1.9735692783196486</v>
      </c>
      <c r="BB18" s="23">
        <f>'[1]S006(2)'!AK4</f>
        <v>38</v>
      </c>
      <c r="BC18" s="23">
        <f>'[1]S006(2)'!AL4</f>
        <v>2</v>
      </c>
      <c r="BD18" s="22">
        <f>'[1]S006(2)'!AM4</f>
        <v>1.920560966352413</v>
      </c>
      <c r="BE18" s="23">
        <f>'[1]S006(2)'!AN4</f>
        <v>40</v>
      </c>
      <c r="BF18" s="23">
        <f>'[1]S006(2)'!AO4</f>
        <v>0</v>
      </c>
      <c r="BG18" s="22">
        <f>'[1]S006(2)'!AJ88</f>
        <v>1.9804389884477132</v>
      </c>
      <c r="BH18" s="23">
        <f>'[1]S006(2)'!AK88</f>
        <v>40</v>
      </c>
      <c r="BI18" s="23">
        <f>'[1]S006(2)'!AL88</f>
        <v>0</v>
      </c>
      <c r="BJ18" s="22">
        <f>'[1]S006(2)'!AM88</f>
        <v>1.5211389754616123</v>
      </c>
      <c r="BK18" s="23">
        <f>'[1]S006(2)'!AN88</f>
        <v>37</v>
      </c>
      <c r="BL18" s="23">
        <f>'[1]S006(2)'!AO88</f>
        <v>3</v>
      </c>
    </row>
    <row r="19" spans="1:64" ht="15.6" x14ac:dyDescent="0.3">
      <c r="A19" s="30" t="s">
        <v>75</v>
      </c>
      <c r="B19" s="16">
        <v>2</v>
      </c>
      <c r="C19" s="16">
        <v>2</v>
      </c>
      <c r="D19" s="16">
        <v>61</v>
      </c>
      <c r="E19" s="16">
        <v>2</v>
      </c>
      <c r="F19" s="13">
        <v>4</v>
      </c>
      <c r="G19" s="13">
        <v>0</v>
      </c>
      <c r="H19" s="13">
        <v>1</v>
      </c>
      <c r="I19" s="13">
        <v>8</v>
      </c>
      <c r="J19" s="14">
        <v>100</v>
      </c>
      <c r="K19" s="15">
        <v>11</v>
      </c>
      <c r="L19" s="20">
        <v>0</v>
      </c>
      <c r="M19" s="20">
        <v>2</v>
      </c>
      <c r="N19" s="20">
        <v>0</v>
      </c>
      <c r="O19" s="20">
        <v>1</v>
      </c>
      <c r="P19" s="20">
        <v>1</v>
      </c>
      <c r="Q19" s="20">
        <v>1</v>
      </c>
      <c r="R19" s="20">
        <v>1</v>
      </c>
      <c r="S19" s="20">
        <v>0</v>
      </c>
      <c r="T19" s="16">
        <f t="shared" si="0"/>
        <v>6</v>
      </c>
      <c r="U19" s="12">
        <f t="shared" si="1"/>
        <v>2</v>
      </c>
      <c r="V19" s="20">
        <v>9</v>
      </c>
      <c r="W19" s="20">
        <v>3</v>
      </c>
      <c r="X19" s="20">
        <v>5</v>
      </c>
      <c r="Y19" s="20">
        <v>2</v>
      </c>
      <c r="Z19" s="20">
        <v>7</v>
      </c>
      <c r="AA19" s="20">
        <v>4</v>
      </c>
      <c r="AB19" s="20">
        <v>7</v>
      </c>
      <c r="AC19" s="20">
        <v>5</v>
      </c>
      <c r="AD19" s="20">
        <v>1</v>
      </c>
      <c r="AE19" s="20">
        <v>3</v>
      </c>
      <c r="AF19" s="20">
        <v>0</v>
      </c>
      <c r="AG19" s="20">
        <v>2</v>
      </c>
      <c r="AH19" s="20">
        <v>2</v>
      </c>
      <c r="AI19" s="20">
        <v>2</v>
      </c>
      <c r="AJ19" s="20">
        <v>8</v>
      </c>
      <c r="AK19" s="20">
        <v>2</v>
      </c>
      <c r="AL19" s="20">
        <v>0</v>
      </c>
      <c r="AM19" s="20">
        <v>0</v>
      </c>
      <c r="AN19" s="20">
        <v>0</v>
      </c>
      <c r="AO19" s="20">
        <v>0</v>
      </c>
      <c r="AP19" s="20">
        <v>4</v>
      </c>
      <c r="AQ19" s="20">
        <v>3</v>
      </c>
      <c r="AR19" s="20">
        <v>5</v>
      </c>
      <c r="AS19" s="20">
        <v>5</v>
      </c>
      <c r="AT19" s="16">
        <f t="shared" si="2"/>
        <v>26</v>
      </c>
      <c r="AU19" s="16">
        <f t="shared" si="3"/>
        <v>79</v>
      </c>
      <c r="AV19" s="16">
        <f t="shared" si="4"/>
        <v>17</v>
      </c>
      <c r="AW19" s="16">
        <f t="shared" si="5"/>
        <v>23</v>
      </c>
      <c r="AX19" s="16">
        <f t="shared" si="6"/>
        <v>12</v>
      </c>
      <c r="AY19" s="16">
        <f t="shared" si="7"/>
        <v>20</v>
      </c>
      <c r="AZ19" s="16">
        <f t="shared" si="8"/>
        <v>7</v>
      </c>
      <c r="BA19" s="22">
        <f>'[1]S007(2)'!AJ4</f>
        <v>2.1124993556849376</v>
      </c>
      <c r="BB19" s="23">
        <f>'[1]S007(2)'!AK4</f>
        <v>34</v>
      </c>
      <c r="BC19" s="23">
        <f>'[1]S007(2)'!AL4</f>
        <v>6</v>
      </c>
      <c r="BD19" s="22">
        <f>'[1]S007(2)'!AM4</f>
        <v>3.1383639000808161</v>
      </c>
      <c r="BE19" s="23">
        <f>'[1]S007(2)'!AN4</f>
        <v>36</v>
      </c>
      <c r="BF19" s="23">
        <f>'[1]S007(2)'!AO4</f>
        <v>4</v>
      </c>
      <c r="BG19" s="22">
        <f>'[1]S007(2)'!AJ88</f>
        <v>2.0174819146864293</v>
      </c>
      <c r="BH19" s="23">
        <f>'[1]S007(2)'!AK88</f>
        <v>37</v>
      </c>
      <c r="BI19" s="23">
        <f>'[1]S007(2)'!AL88</f>
        <v>3</v>
      </c>
      <c r="BJ19" s="22">
        <f>'[1]S007(2)'!AM88</f>
        <v>2.4527083370859537</v>
      </c>
      <c r="BK19" s="23">
        <f>'[1]S007(2)'!AN88</f>
        <v>36</v>
      </c>
      <c r="BL19" s="23">
        <f>'[1]S007(2)'!AO88</f>
        <v>4</v>
      </c>
    </row>
    <row r="20" spans="1:64" ht="15.6" x14ac:dyDescent="0.3">
      <c r="A20" s="30" t="s">
        <v>76</v>
      </c>
      <c r="B20" s="16">
        <v>2</v>
      </c>
      <c r="C20" s="16">
        <v>2</v>
      </c>
      <c r="D20" s="16">
        <v>75</v>
      </c>
      <c r="E20" s="16">
        <v>11</v>
      </c>
      <c r="F20" s="13">
        <v>5</v>
      </c>
      <c r="G20" s="13">
        <v>1</v>
      </c>
      <c r="H20" s="13">
        <v>1</v>
      </c>
      <c r="I20" s="13">
        <v>8</v>
      </c>
      <c r="J20" s="14">
        <v>100</v>
      </c>
      <c r="K20" s="15">
        <v>24</v>
      </c>
      <c r="L20" s="16">
        <v>3</v>
      </c>
      <c r="M20" s="16">
        <v>3</v>
      </c>
      <c r="N20" s="16">
        <v>3</v>
      </c>
      <c r="O20" s="16">
        <v>3</v>
      </c>
      <c r="P20" s="16">
        <v>2</v>
      </c>
      <c r="Q20" s="16">
        <v>1</v>
      </c>
      <c r="R20" s="16">
        <v>3</v>
      </c>
      <c r="S20" s="16">
        <v>6</v>
      </c>
      <c r="T20" s="16">
        <f t="shared" si="0"/>
        <v>24</v>
      </c>
      <c r="U20" s="12">
        <f t="shared" si="1"/>
        <v>4</v>
      </c>
      <c r="V20" s="16">
        <v>10</v>
      </c>
      <c r="W20" s="16">
        <v>3</v>
      </c>
      <c r="X20" s="16">
        <v>3</v>
      </c>
      <c r="Y20" s="16">
        <v>3</v>
      </c>
      <c r="Z20" s="16">
        <v>7</v>
      </c>
      <c r="AA20" s="16">
        <v>4</v>
      </c>
      <c r="AB20" s="16">
        <v>6</v>
      </c>
      <c r="AC20" s="16">
        <v>4</v>
      </c>
      <c r="AD20" s="16">
        <v>1</v>
      </c>
      <c r="AE20" s="16">
        <v>3</v>
      </c>
      <c r="AF20" s="16">
        <v>1</v>
      </c>
      <c r="AG20" s="16">
        <v>2</v>
      </c>
      <c r="AH20" s="16">
        <v>2</v>
      </c>
      <c r="AI20" s="16">
        <v>2</v>
      </c>
      <c r="AJ20" s="16">
        <v>10</v>
      </c>
      <c r="AK20" s="16">
        <v>4</v>
      </c>
      <c r="AL20" s="16">
        <v>1</v>
      </c>
      <c r="AM20" s="16">
        <v>1</v>
      </c>
      <c r="AN20" s="16">
        <v>2</v>
      </c>
      <c r="AO20" s="16">
        <v>5</v>
      </c>
      <c r="AP20" s="16">
        <v>4</v>
      </c>
      <c r="AQ20" s="16">
        <v>4</v>
      </c>
      <c r="AR20" s="16">
        <v>6</v>
      </c>
      <c r="AS20" s="16">
        <v>5</v>
      </c>
      <c r="AT20" s="16">
        <f t="shared" si="2"/>
        <v>28</v>
      </c>
      <c r="AU20" s="16">
        <f t="shared" si="3"/>
        <v>93</v>
      </c>
      <c r="AV20" s="16">
        <f t="shared" si="4"/>
        <v>16</v>
      </c>
      <c r="AW20" s="16">
        <f t="shared" si="5"/>
        <v>25</v>
      </c>
      <c r="AX20" s="16">
        <f t="shared" si="6"/>
        <v>10</v>
      </c>
      <c r="AY20" s="16">
        <f t="shared" si="7"/>
        <v>26</v>
      </c>
      <c r="AZ20" s="16">
        <f t="shared" si="8"/>
        <v>16</v>
      </c>
      <c r="BA20" s="22">
        <f>'[1]S008(2)'!AJ4</f>
        <v>2.0890995805750365</v>
      </c>
      <c r="BB20" s="23">
        <f>'[1]S008(2)'!AK4</f>
        <v>38</v>
      </c>
      <c r="BC20" s="23">
        <f>'[1]S008(2)'!AL4</f>
        <v>2</v>
      </c>
      <c r="BD20" s="22">
        <f>'[1]S008(2)'!AM4</f>
        <v>1.6734172595116479</v>
      </c>
      <c r="BE20" s="23">
        <f>'[1]S008(2)'!AN4</f>
        <v>39</v>
      </c>
      <c r="BF20" s="23">
        <f>'[1]S008(2)'!AO4</f>
        <v>1</v>
      </c>
      <c r="BG20" s="22">
        <f>'[1]S008(2)'!AJ88</f>
        <v>1.8404029856354005</v>
      </c>
      <c r="BH20" s="23">
        <f>'[1]S008(2)'!AK88</f>
        <v>39</v>
      </c>
      <c r="BI20" s="23">
        <f>'[1]S008(2)'!AL88</f>
        <v>1</v>
      </c>
      <c r="BJ20" s="22">
        <f>'[1]S008(2)'!AM88</f>
        <v>1.7554632536741444</v>
      </c>
      <c r="BK20" s="23">
        <f>'[1]S008(2)'!AN88</f>
        <v>39</v>
      </c>
      <c r="BL20" s="23">
        <f>'[1]S008(2)'!AO88</f>
        <v>1</v>
      </c>
    </row>
    <row r="21" spans="1:64" ht="15.6" x14ac:dyDescent="0.3">
      <c r="A21" s="30" t="s">
        <v>77</v>
      </c>
      <c r="B21" s="16">
        <v>2</v>
      </c>
      <c r="C21" s="16">
        <v>1</v>
      </c>
      <c r="D21" s="16">
        <v>69</v>
      </c>
      <c r="E21" s="16">
        <v>18</v>
      </c>
      <c r="F21" s="13">
        <v>3</v>
      </c>
      <c r="G21" s="13">
        <v>0</v>
      </c>
      <c r="H21" s="13">
        <v>1</v>
      </c>
      <c r="I21" s="13">
        <v>8</v>
      </c>
      <c r="J21" s="14">
        <v>100</v>
      </c>
      <c r="K21" s="15">
        <v>14</v>
      </c>
      <c r="L21" s="20">
        <v>3</v>
      </c>
      <c r="M21" s="20">
        <v>3</v>
      </c>
      <c r="N21" s="20">
        <v>2</v>
      </c>
      <c r="O21" s="20">
        <v>3</v>
      </c>
      <c r="P21" s="20">
        <v>2</v>
      </c>
      <c r="Q21" s="20">
        <v>4</v>
      </c>
      <c r="R21" s="20">
        <v>3</v>
      </c>
      <c r="S21" s="20">
        <v>6</v>
      </c>
      <c r="T21" s="16">
        <f t="shared" si="0"/>
        <v>26</v>
      </c>
      <c r="U21" s="12">
        <f t="shared" si="1"/>
        <v>7</v>
      </c>
      <c r="V21" s="20">
        <v>10</v>
      </c>
      <c r="W21" s="20">
        <v>3</v>
      </c>
      <c r="X21" s="20">
        <v>5</v>
      </c>
      <c r="Y21" s="20">
        <v>2</v>
      </c>
      <c r="Z21" s="20">
        <v>7</v>
      </c>
      <c r="AA21" s="20">
        <v>3</v>
      </c>
      <c r="AB21" s="20">
        <v>4</v>
      </c>
      <c r="AC21" s="20">
        <v>1</v>
      </c>
      <c r="AD21" s="20">
        <v>1</v>
      </c>
      <c r="AE21" s="20">
        <v>3</v>
      </c>
      <c r="AF21" s="20">
        <v>1</v>
      </c>
      <c r="AG21" s="20">
        <v>2</v>
      </c>
      <c r="AH21" s="20">
        <v>2</v>
      </c>
      <c r="AI21" s="20">
        <v>2</v>
      </c>
      <c r="AJ21" s="20">
        <v>10</v>
      </c>
      <c r="AK21" s="20">
        <v>4</v>
      </c>
      <c r="AL21" s="20">
        <v>1</v>
      </c>
      <c r="AM21" s="20">
        <v>1</v>
      </c>
      <c r="AN21" s="20">
        <v>2</v>
      </c>
      <c r="AO21" s="20">
        <v>5</v>
      </c>
      <c r="AP21" s="20">
        <v>4</v>
      </c>
      <c r="AQ21" s="20">
        <v>4</v>
      </c>
      <c r="AR21" s="20">
        <v>7</v>
      </c>
      <c r="AS21" s="20">
        <v>5</v>
      </c>
      <c r="AT21" s="16">
        <f t="shared" si="2"/>
        <v>29</v>
      </c>
      <c r="AU21" s="16">
        <f t="shared" si="3"/>
        <v>89</v>
      </c>
      <c r="AV21" s="16">
        <f t="shared" si="4"/>
        <v>18</v>
      </c>
      <c r="AW21" s="16">
        <f t="shared" si="5"/>
        <v>24</v>
      </c>
      <c r="AX21" s="16">
        <f t="shared" si="6"/>
        <v>5</v>
      </c>
      <c r="AY21" s="16">
        <f t="shared" si="7"/>
        <v>26</v>
      </c>
      <c r="AZ21" s="16">
        <f t="shared" si="8"/>
        <v>16</v>
      </c>
      <c r="BA21" s="22">
        <f>'[1]S009(2)'!AJ4</f>
        <v>1.1441137087940414</v>
      </c>
      <c r="BB21" s="23">
        <f>'[1]S009(2)'!AK4</f>
        <v>39</v>
      </c>
      <c r="BC21" s="23">
        <f>'[1]S009(2)'!AL4</f>
        <v>1</v>
      </c>
      <c r="BD21" s="22">
        <f>'[1]S009(2)'!AM4</f>
        <v>1.075152999905282</v>
      </c>
      <c r="BE21" s="23">
        <f>'[1]S009(2)'!AN4</f>
        <v>40</v>
      </c>
      <c r="BF21" s="23">
        <f>'[1]S009(2)'!AO4</f>
        <v>0</v>
      </c>
      <c r="BG21" s="22">
        <f>'[1]S009(2)'!AJ88</f>
        <v>1.1285877418363506</v>
      </c>
      <c r="BH21" s="23">
        <f>'[1]S009(2)'!AK88</f>
        <v>39</v>
      </c>
      <c r="BI21" s="23">
        <f>'[1]S009(2)'!AL88</f>
        <v>1</v>
      </c>
      <c r="BJ21" s="22">
        <f>'[1]S009(2)'!AM88</f>
        <v>1.0931515975161681</v>
      </c>
      <c r="BK21" s="23">
        <f>'[1]S009(2)'!AN88</f>
        <v>39</v>
      </c>
      <c r="BL21" s="23">
        <f>'[1]S009(2)'!AO88</f>
        <v>1</v>
      </c>
    </row>
    <row r="22" spans="1:64" ht="15.6" x14ac:dyDescent="0.3">
      <c r="A22" s="30" t="s">
        <v>78</v>
      </c>
      <c r="B22" s="16">
        <v>2</v>
      </c>
      <c r="C22" s="16">
        <v>1</v>
      </c>
      <c r="D22" s="16">
        <v>54</v>
      </c>
      <c r="E22" s="16">
        <v>14</v>
      </c>
      <c r="F22" s="13">
        <v>4</v>
      </c>
      <c r="G22" s="13">
        <v>0</v>
      </c>
      <c r="H22" s="13">
        <v>1</v>
      </c>
      <c r="I22" s="13">
        <v>8</v>
      </c>
      <c r="J22" s="14">
        <v>100</v>
      </c>
      <c r="K22" s="15">
        <v>25</v>
      </c>
      <c r="L22" s="20">
        <v>1</v>
      </c>
      <c r="M22" s="20">
        <v>3</v>
      </c>
      <c r="N22" s="20">
        <v>3</v>
      </c>
      <c r="O22" s="20">
        <v>3</v>
      </c>
      <c r="P22" s="20">
        <v>2</v>
      </c>
      <c r="Q22" s="20">
        <v>3</v>
      </c>
      <c r="R22" s="20">
        <v>2</v>
      </c>
      <c r="S22" s="20">
        <v>4</v>
      </c>
      <c r="T22" s="16">
        <f t="shared" si="0"/>
        <v>21</v>
      </c>
      <c r="U22" s="12">
        <f t="shared" si="1"/>
        <v>6</v>
      </c>
      <c r="V22" s="20">
        <v>10</v>
      </c>
      <c r="W22" s="20">
        <v>3</v>
      </c>
      <c r="X22" s="20">
        <v>4</v>
      </c>
      <c r="Y22" s="20">
        <v>3</v>
      </c>
      <c r="Z22" s="20">
        <v>7</v>
      </c>
      <c r="AA22" s="20">
        <v>4</v>
      </c>
      <c r="AB22" s="20">
        <v>5</v>
      </c>
      <c r="AC22" s="20">
        <v>0</v>
      </c>
      <c r="AD22" s="20">
        <v>1</v>
      </c>
      <c r="AE22" s="20">
        <v>3</v>
      </c>
      <c r="AF22" s="20">
        <v>1</v>
      </c>
      <c r="AG22" s="20">
        <v>2</v>
      </c>
      <c r="AH22" s="20">
        <v>2</v>
      </c>
      <c r="AI22" s="20">
        <v>2</v>
      </c>
      <c r="AJ22" s="20">
        <v>10</v>
      </c>
      <c r="AK22" s="20">
        <v>4</v>
      </c>
      <c r="AL22" s="20">
        <v>1</v>
      </c>
      <c r="AM22" s="20">
        <v>1</v>
      </c>
      <c r="AN22" s="20">
        <v>1</v>
      </c>
      <c r="AO22" s="20">
        <v>3</v>
      </c>
      <c r="AP22" s="20">
        <v>4</v>
      </c>
      <c r="AQ22" s="20">
        <v>4</v>
      </c>
      <c r="AR22" s="20">
        <v>6</v>
      </c>
      <c r="AS22" s="20">
        <v>5</v>
      </c>
      <c r="AT22" s="16">
        <f t="shared" si="2"/>
        <v>29</v>
      </c>
      <c r="AU22" s="16">
        <f t="shared" si="3"/>
        <v>86</v>
      </c>
      <c r="AV22" s="16">
        <f t="shared" si="4"/>
        <v>17</v>
      </c>
      <c r="AW22" s="16">
        <f t="shared" si="5"/>
        <v>25</v>
      </c>
      <c r="AX22" s="16">
        <f t="shared" si="6"/>
        <v>5</v>
      </c>
      <c r="AY22" s="16">
        <f t="shared" si="7"/>
        <v>26</v>
      </c>
      <c r="AZ22" s="16">
        <f t="shared" si="8"/>
        <v>13</v>
      </c>
      <c r="BA22" s="22">
        <f>'[1]S010(2)'!AJ4</f>
        <v>1.9006467294244576</v>
      </c>
      <c r="BB22" s="23">
        <f>'[1]S010(2)'!AK4</f>
        <v>40</v>
      </c>
      <c r="BC22" s="23">
        <f>'[1]S010(2)'!AL4</f>
        <v>0</v>
      </c>
      <c r="BD22" s="22">
        <f>'[1]S010(2)'!AM4</f>
        <v>1.6484865108687834</v>
      </c>
      <c r="BE22" s="23">
        <f>'[1]S010(2)'!AN4</f>
        <v>37</v>
      </c>
      <c r="BF22" s="23">
        <f>'[1]S010(2)'!AO4</f>
        <v>3</v>
      </c>
      <c r="BG22" s="22">
        <f>'[1]S010(2)'!AJ88</f>
        <v>1.5403852739163042</v>
      </c>
      <c r="BH22" s="23">
        <f>'[1]S010(2)'!AK88</f>
        <v>40</v>
      </c>
      <c r="BI22" s="23">
        <f>'[1]S010(2)'!AL88</f>
        <v>0</v>
      </c>
      <c r="BJ22" s="22">
        <f>'[1]S010(2)'!AM88</f>
        <v>1.2307398178288902</v>
      </c>
      <c r="BK22" s="23">
        <f>'[1]S010(2)'!AN88</f>
        <v>40</v>
      </c>
      <c r="BL22" s="23">
        <f>'[1]S010(2)'!AO88</f>
        <v>0</v>
      </c>
    </row>
    <row r="23" spans="1:64" ht="16.2" thickBot="1" x14ac:dyDescent="0.35">
      <c r="A23" s="30" t="s">
        <v>79</v>
      </c>
      <c r="B23" s="24">
        <v>2</v>
      </c>
      <c r="C23" s="24">
        <v>1</v>
      </c>
      <c r="D23" s="24">
        <v>65</v>
      </c>
      <c r="E23" s="24">
        <v>3</v>
      </c>
      <c r="F23" s="25">
        <v>3</v>
      </c>
      <c r="G23" s="25">
        <v>0</v>
      </c>
      <c r="H23" s="25">
        <v>1</v>
      </c>
      <c r="I23" s="25">
        <v>8</v>
      </c>
      <c r="J23" s="26">
        <v>100</v>
      </c>
      <c r="K23" s="27">
        <v>13</v>
      </c>
      <c r="L23" s="28">
        <v>3</v>
      </c>
      <c r="M23" s="28">
        <v>3</v>
      </c>
      <c r="N23" s="28">
        <v>3</v>
      </c>
      <c r="O23" s="28">
        <v>3</v>
      </c>
      <c r="P23" s="28">
        <v>2</v>
      </c>
      <c r="Q23" s="28">
        <v>4</v>
      </c>
      <c r="R23" s="28">
        <v>2</v>
      </c>
      <c r="S23" s="28">
        <v>0</v>
      </c>
      <c r="T23" s="24">
        <f t="shared" si="0"/>
        <v>20</v>
      </c>
      <c r="U23" s="29">
        <f t="shared" si="1"/>
        <v>7</v>
      </c>
      <c r="V23" s="28">
        <v>10</v>
      </c>
      <c r="W23" s="28">
        <v>3</v>
      </c>
      <c r="X23" s="28">
        <v>4</v>
      </c>
      <c r="Y23" s="28">
        <v>3</v>
      </c>
      <c r="Z23" s="28">
        <v>7</v>
      </c>
      <c r="AA23" s="28">
        <v>4</v>
      </c>
      <c r="AB23" s="28">
        <v>5</v>
      </c>
      <c r="AC23" s="28">
        <v>5</v>
      </c>
      <c r="AD23" s="28">
        <v>1</v>
      </c>
      <c r="AE23" s="28">
        <v>3</v>
      </c>
      <c r="AF23" s="28">
        <v>1</v>
      </c>
      <c r="AG23" s="28">
        <v>2</v>
      </c>
      <c r="AH23" s="28">
        <v>2</v>
      </c>
      <c r="AI23" s="28">
        <v>2</v>
      </c>
      <c r="AJ23" s="28">
        <v>9</v>
      </c>
      <c r="AK23" s="28">
        <v>2</v>
      </c>
      <c r="AL23" s="28">
        <v>1</v>
      </c>
      <c r="AM23" s="28">
        <v>1</v>
      </c>
      <c r="AN23" s="28">
        <v>1</v>
      </c>
      <c r="AO23" s="28">
        <v>5</v>
      </c>
      <c r="AP23" s="28">
        <v>4</v>
      </c>
      <c r="AQ23" s="28">
        <v>4</v>
      </c>
      <c r="AR23" s="28">
        <v>6</v>
      </c>
      <c r="AS23" s="28">
        <v>5</v>
      </c>
      <c r="AT23" s="24">
        <f t="shared" si="2"/>
        <v>29</v>
      </c>
      <c r="AU23" s="24">
        <f t="shared" si="3"/>
        <v>90</v>
      </c>
      <c r="AV23" s="24">
        <f t="shared" si="4"/>
        <v>17</v>
      </c>
      <c r="AW23" s="24">
        <f t="shared" si="5"/>
        <v>25</v>
      </c>
      <c r="AX23" s="24">
        <f t="shared" si="6"/>
        <v>10</v>
      </c>
      <c r="AY23" s="24">
        <f t="shared" si="7"/>
        <v>23</v>
      </c>
      <c r="AZ23" s="24">
        <f t="shared" si="8"/>
        <v>15</v>
      </c>
      <c r="BA23" s="22">
        <f>'[1]S011(2)'!AJ4</f>
        <v>2.1044896144586782</v>
      </c>
      <c r="BB23" s="23">
        <f>'[1]S011(2)'!AK4</f>
        <v>38</v>
      </c>
      <c r="BC23" s="23">
        <f>'[1]S011(2)'!AL4</f>
        <v>2</v>
      </c>
      <c r="BD23" s="22">
        <f>'[1]S011(2)'!AM4</f>
        <v>2.6656483138653426</v>
      </c>
      <c r="BE23" s="23">
        <f>'[1]S011(2)'!AN4</f>
        <v>39</v>
      </c>
      <c r="BF23" s="23">
        <f>'[1]S011(2)'!AO4</f>
        <v>1</v>
      </c>
      <c r="BG23" s="22">
        <f>'[1]S011(2)'!AJ88</f>
        <v>2.0726232278629073</v>
      </c>
      <c r="BH23" s="23">
        <f>'[1]S011(2)'!AK88</f>
        <v>37</v>
      </c>
      <c r="BI23" s="23">
        <f>'[1]S011(2)'!AL88</f>
        <v>3</v>
      </c>
      <c r="BJ23" s="22">
        <f>'[1]S011(2)'!AM88</f>
        <v>2.5069702649165677</v>
      </c>
      <c r="BK23" s="23">
        <f>'[1]S011(2)'!AN88</f>
        <v>37</v>
      </c>
      <c r="BL23" s="23">
        <f>'[1]S011(2)'!AO88</f>
        <v>3</v>
      </c>
    </row>
  </sheetData>
  <phoneticPr fontId="11" type="noConversion"/>
  <dataValidations count="12">
    <dataValidation type="whole" allowBlank="1" showInputMessage="1" showErrorMessage="1" errorTitle="CUIDADO" error="El valor de este subdominio solo puede estar entre 0 y 5." sqref="AO6:AO7 AO9:AO12 AO17:AO19 AO21:AO23" xr:uid="{5A5C00B3-1D60-458D-9936-FFA85D8CAB71}">
      <formula1>0</formula1>
      <formula2>5</formula2>
    </dataValidation>
    <dataValidation type="whole" allowBlank="1" showInputMessage="1" showErrorMessage="1" errorTitle="Cuidado" error="El valor de este subdominio solo puede estar entre 0 y 2." sqref="AH6:AH7 AH9:AH12 AH17:AH19 AH21:AH23" xr:uid="{14FA9F68-3917-4C88-894A-AE176AD708D6}">
      <formula1>0</formula1>
      <formula2>2</formula2>
    </dataValidation>
    <dataValidation type="whole" allowBlank="1" showInputMessage="1" showErrorMessage="1" errorTitle="CUIDADO" error="El valor de este subdominio solo puede estar entre 0 y 1." sqref="AL6:AM7 AF6:AF7 AD6:AD7 AL9:AM12 AF9:AF12 AD9:AD12 AL17:AM19 AF17:AF19 AD17:AD19 AL21:AM23 AF21:AF23 AD21:AD23" xr:uid="{46B4ED1A-6926-4B98-AE6B-368A18D4F0A5}">
      <formula1>0</formula1>
      <formula2>1</formula2>
    </dataValidation>
    <dataValidation type="whole" allowBlank="1" showInputMessage="1" showErrorMessage="1" errorTitle="CUIDADO" error="El valor de este subdominio solo puede estar entre 0 y 10." sqref="AJ6:AJ7 AJ9:AJ12 AJ17:AJ19 AJ21:AJ23" xr:uid="{5E9A73D1-2B53-4A2A-8AEB-4E3F03DF0749}">
      <formula1>0</formula1>
      <formula2>10</formula2>
    </dataValidation>
    <dataValidation type="whole" allowBlank="1" showInputMessage="1" showErrorMessage="1" sqref="X6:X7 X9:X12 X17:X19 X21:X23" xr:uid="{9BE02D88-8855-4D7C-9237-E439E5959D14}">
      <formula1>0</formula1>
      <formula2>5</formula2>
    </dataValidation>
    <dataValidation type="whole" allowBlank="1" showInputMessage="1" showErrorMessage="1" errorTitle="CUIDADO" error="El valor de este subdominio sólo puede estar entre 0 y 10" sqref="V6:V7 V9:V12 V17:V19 V21:V23" xr:uid="{16189A37-6C23-44D6-9720-178A2C20C451}">
      <formula1>0</formula1>
      <formula2>10</formula2>
    </dataValidation>
    <dataValidation type="whole" allowBlank="1" showInputMessage="1" showErrorMessage="1" sqref="L6:L7 L9:L12 L17:L19 L21:L23" xr:uid="{00D41673-F8FD-4BAC-8DF7-6491E787C98C}">
      <formula1>0</formula1>
      <formula2>3</formula2>
    </dataValidation>
    <dataValidation type="whole" allowBlank="1" showInputMessage="1" showErrorMessage="1" errorTitle="CUIDADO" error="El valor de este subdominio solo puede estar entre 0 y 2." sqref="P6:P12 AN6:AN7 AI6:AI7 AG6:AG7 AN9:AN12 AI9:AI12 AG9:AG12 P17:P19 AN17:AN19 AI17:AI19 AG17:AG19 P21:P23 AN21:AN23 AI21:AI23 AG21:AG23" xr:uid="{2B3F1312-7A90-4334-A377-A3D4CCAEFE36}">
      <formula1>0</formula1>
      <formula2>2</formula2>
    </dataValidation>
    <dataValidation type="whole" allowBlank="1" showInputMessage="1" showErrorMessage="1" errorTitle="CUIDADO" error="El valor de este subdominio solo puede estar entre 0 y 4." sqref="Q6:Q12 AP6:AQ7 AK6:AK7 AA6:AA7 AP9:AQ12 AK9:AK12 AA9:AA12 Q17:Q19 AP17:AQ19 AK17:AK19 AA17:AA19 Q21:Q23 AP21:AQ23 AK21:AK23 AA21:AA23" xr:uid="{DCDBD781-8652-43B9-B6BF-1DF6BCB32019}">
      <formula1>0</formula1>
      <formula2>4</formula2>
    </dataValidation>
    <dataValidation type="whole" allowBlank="1" showInputMessage="1" showErrorMessage="1" errorTitle="CUIDADO" error="El valor de este subdominio solo puede estar entre 0 y 7." sqref="AB6:AC7 Z6:Z7 AR6:AS7 AB9:AC12 Z9:Z12 AR9:AS12 AB17:AC19 Z17:Z19 AR17:AS19 AB21:AC23 Z21:Z23 AR21:AS23" xr:uid="{8FB4E6DF-CD53-4FD4-8A6E-4AC3AC9CF071}">
      <formula1>0</formula1>
      <formula2>7</formula2>
    </dataValidation>
    <dataValidation type="whole" allowBlank="1" showInputMessage="1" showErrorMessage="1" errorTitle="CUIDADO" error="El valor de este subdominio solo puede estar entre 0 y 3." sqref="L8:N8 M6:N7 R6:R12 AE6:AE7 Y6:Y7 W6:W7 M9:N12 AE9:AE12 Y9:Y12 W9:W12 M17:N19 R17:R19 AE17:AE19 Y17:Y19 W17:W19 M21:N23 R21:R23 AE21:AE23 Y21:Y23 W21:W23" xr:uid="{B4A24AF2-9D19-4469-942D-3FF316CC1662}">
      <formula1>0</formula1>
      <formula2>3</formula2>
    </dataValidation>
    <dataValidation type="whole" allowBlank="1" showInputMessage="1" showErrorMessage="1" errorTitle="CUIDADO" error="El valor de este subdominio solo puede estar entre 0 y 6." sqref="S6:S12 O6:O12 S17:S19 O17:O19 S21:S23 O21:O23" xr:uid="{484CBB30-EB55-485F-92E1-99BC43ABA1F4}">
      <formula1>0</formula1>
      <formula2>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Grisales C.</dc:creator>
  <cp:lastModifiedBy>Sebastian Grisales C.</cp:lastModifiedBy>
  <dcterms:created xsi:type="dcterms:W3CDTF">2021-04-15T14:26:14Z</dcterms:created>
  <dcterms:modified xsi:type="dcterms:W3CDTF">2021-04-15T15:42:12Z</dcterms:modified>
</cp:coreProperties>
</file>