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Publications\2021 Liu et al. Slave craton\Revision2\"/>
    </mc:Choice>
  </mc:AlternateContent>
  <bookViews>
    <workbookView xWindow="0" yWindow="0" windowWidth="19200" windowHeight="7305" tabRatio="377"/>
  </bookViews>
  <sheets>
    <sheet name="Supplementary Table 1" sheetId="2" r:id="rId1"/>
    <sheet name="Supplementary Table 2" sheetId="12" r:id="rId2"/>
    <sheet name="Supplementary Table 3" sheetId="10" r:id="rId3"/>
    <sheet name="Supplementary Table 4" sheetId="14" r:id="rId4"/>
    <sheet name="Supplementary Table 5" sheetId="16" r:id="rId5"/>
    <sheet name="Supplementary Table 6" sheetId="17" r:id="rId6"/>
    <sheet name="Figure 1c data" sheetId="18" r:id="rId7"/>
    <sheet name="Figure 2 data" sheetId="19" r:id="rId8"/>
    <sheet name="Extended Data Table 1" sheetId="28" r:id="rId9"/>
    <sheet name="Extended Data Table 2" sheetId="29" r:id="rId10"/>
    <sheet name="Extended Data Fig. 2 data" sheetId="23" r:id="rId11"/>
    <sheet name="Extended Data Fig. 3 data" sheetId="24" r:id="rId12"/>
    <sheet name="Extended Data Fig. 4 data" sheetId="25" r:id="rId13"/>
    <sheet name="Extended Data Fig. 5 data" sheetId="26" r:id="rId14"/>
    <sheet name="Extended Data Fig. 9 data" sheetId="27" r:id="rId15"/>
  </sheets>
  <definedNames>
    <definedName name="_xlnm._FilterDatabase" localSheetId="0" hidden="1">'Supplementary Table 1'!$B$3:$CB$178</definedName>
    <definedName name="_Hlk504562983" localSheetId="3">'Supplementary Table 4'!$A$101</definedName>
    <definedName name="Lambda" localSheetId="0">'Supplementary Table 1'!$AM$91</definedName>
    <definedName name="OLE_LINK1" localSheetId="0">'Supplementary Table 1'!#REF!</definedName>
    <definedName name="OLE_LINK106" localSheetId="0">'Supplementary Table 1'!#REF!</definedName>
    <definedName name="OLE_LINK108" localSheetId="0">'Supplementary Table 1'!#REF!</definedName>
    <definedName name="OLE_LINK11" localSheetId="3">'Supplementary Table 4'!#REF!</definedName>
    <definedName name="OLE_LINK19" localSheetId="3">'Supplementary Table 4'!$K$102</definedName>
    <definedName name="OLE_LINK21" localSheetId="3">'Supplementary Table 4'!$L$102</definedName>
    <definedName name="OLE_LINK23" localSheetId="3">'Supplementary Table 4'!#REF!</definedName>
    <definedName name="OLE_LINK25" localSheetId="3">'Supplementary Table 4'!#REF!</definedName>
    <definedName name="_xlnm.Print_Area" localSheetId="8">'Extended Data Table 1'!$A$1:$E$15</definedName>
    <definedName name="_xlnm.Print_Area" localSheetId="9">'Extended Data Table 2'!$A$1:$E$10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24" l="1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72" i="17" l="1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71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M21" i="12"/>
  <c r="M23" i="12"/>
  <c r="L21" i="12"/>
  <c r="L23" i="12"/>
  <c r="K21" i="12"/>
  <c r="K23" i="12"/>
  <c r="J21" i="12"/>
  <c r="J23" i="12"/>
  <c r="I21" i="12"/>
  <c r="I23" i="12"/>
  <c r="H21" i="12"/>
  <c r="H23" i="12"/>
  <c r="G21" i="12"/>
  <c r="G23" i="12"/>
  <c r="F21" i="12"/>
  <c r="F23" i="12"/>
  <c r="E21" i="12"/>
  <c r="E23" i="12"/>
  <c r="D21" i="12"/>
  <c r="D23" i="12"/>
  <c r="C21" i="12"/>
  <c r="C23" i="12"/>
  <c r="M14" i="12"/>
  <c r="M16" i="12"/>
  <c r="L14" i="12"/>
  <c r="L16" i="12"/>
  <c r="K14" i="12"/>
  <c r="K16" i="12"/>
  <c r="J14" i="12"/>
  <c r="J16" i="12"/>
  <c r="I14" i="12"/>
  <c r="I16" i="12"/>
  <c r="H14" i="12"/>
  <c r="H16" i="12"/>
  <c r="G14" i="12"/>
  <c r="G16" i="12"/>
  <c r="F14" i="12"/>
  <c r="F16" i="12"/>
  <c r="E14" i="12"/>
  <c r="E16" i="12"/>
  <c r="D14" i="12"/>
  <c r="D16" i="12"/>
  <c r="C14" i="12"/>
  <c r="C16" i="12"/>
  <c r="M7" i="12"/>
  <c r="M9" i="12"/>
  <c r="L7" i="12"/>
  <c r="L9" i="12"/>
  <c r="K7" i="12"/>
  <c r="K9" i="12"/>
  <c r="J7" i="12"/>
  <c r="J9" i="12"/>
  <c r="I7" i="12"/>
  <c r="I9" i="12"/>
  <c r="H7" i="12"/>
  <c r="H9" i="12"/>
  <c r="G7" i="12"/>
  <c r="G9" i="12"/>
  <c r="F7" i="12"/>
  <c r="F9" i="12"/>
  <c r="E7" i="12"/>
  <c r="E9" i="12"/>
  <c r="D7" i="12"/>
  <c r="D9" i="12"/>
  <c r="C7" i="12"/>
  <c r="C9" i="12"/>
</calcChain>
</file>

<file path=xl/sharedStrings.xml><?xml version="1.0" encoding="utf-8"?>
<sst xmlns="http://schemas.openxmlformats.org/spreadsheetml/2006/main" count="3079" uniqueCount="749">
  <si>
    <t>Measured raw data</t>
  </si>
  <si>
    <t>Normalized anhydrous data</t>
  </si>
  <si>
    <t>Ga</t>
  </si>
  <si>
    <t>Craton</t>
  </si>
  <si>
    <t>Locality</t>
  </si>
  <si>
    <t>Data sources</t>
  </si>
  <si>
    <t>Lithology</t>
    <phoneticPr fontId="2" type="noConversion"/>
  </si>
  <si>
    <t>Sample_ID</t>
  </si>
  <si>
    <t>SiO2</t>
  </si>
  <si>
    <t>TiO2</t>
  </si>
  <si>
    <t>Al2O3</t>
  </si>
  <si>
    <t>FeO* total</t>
  </si>
  <si>
    <t>MnO</t>
  </si>
  <si>
    <t>MgO</t>
  </si>
  <si>
    <t>CaO</t>
  </si>
  <si>
    <t>Na2O</t>
  </si>
  <si>
    <t>K2O</t>
  </si>
  <si>
    <t>P2O5</t>
  </si>
  <si>
    <t>Cr2O3</t>
    <phoneticPr fontId="2" type="noConversion"/>
  </si>
  <si>
    <t>NiO</t>
    <phoneticPr fontId="2" type="noConversion"/>
  </si>
  <si>
    <t>LOI</t>
  </si>
  <si>
    <t>SUM</t>
  </si>
  <si>
    <r>
      <t>CaO/Al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</si>
  <si>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t>Mg#</t>
  </si>
  <si>
    <t>Factor</t>
  </si>
  <si>
    <t>SiO2 ah</t>
  </si>
  <si>
    <t>TiO2 ah</t>
  </si>
  <si>
    <t>Al2O3 ah</t>
  </si>
  <si>
    <t>FeO* ah</t>
  </si>
  <si>
    <t>MnO ah</t>
  </si>
  <si>
    <t>MgO ah</t>
  </si>
  <si>
    <t>CaO ah</t>
  </si>
  <si>
    <t>Na2O ah</t>
  </si>
  <si>
    <t>K2O ah</t>
  </si>
  <si>
    <t>P2O5 ah</t>
  </si>
  <si>
    <t>Cr2O3</t>
    <phoneticPr fontId="2" type="noConversion"/>
  </si>
  <si>
    <r>
      <t>SiO</t>
    </r>
    <r>
      <rPr>
        <b/>
        <vertAlign val="subscript"/>
        <sz val="10"/>
        <rFont val="Arial"/>
        <family val="2"/>
      </rPr>
      <t>2</t>
    </r>
  </si>
  <si>
    <t>NiO</t>
    <phoneticPr fontId="2" type="noConversion"/>
  </si>
  <si>
    <t>Total</t>
  </si>
  <si>
    <t>187Re/188Os</t>
  </si>
  <si>
    <t>2σ</t>
  </si>
  <si>
    <t>187Os/188Os</t>
  </si>
  <si>
    <t>187Os/188Osi</t>
  </si>
  <si>
    <t>TRD</t>
  </si>
  <si>
    <t>TMA</t>
  </si>
  <si>
    <t>TRD-eruption</t>
  </si>
  <si>
    <t>Sc</t>
  </si>
  <si>
    <t>V</t>
  </si>
  <si>
    <t>Ni</t>
  </si>
  <si>
    <t>Rb</t>
  </si>
  <si>
    <t>Sr</t>
  </si>
  <si>
    <t>Y</t>
  </si>
  <si>
    <t>Zr</t>
  </si>
  <si>
    <t>Nb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</si>
  <si>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</si>
  <si>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</si>
  <si>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</si>
  <si>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</si>
  <si>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</si>
  <si>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</si>
  <si>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</si>
  <si>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</si>
  <si>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</si>
  <si>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</si>
  <si>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</si>
  <si>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</si>
  <si>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</si>
  <si>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</si>
  <si>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</si>
  <si>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</si>
  <si>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</si>
  <si>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</si>
  <si>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</si>
  <si>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</si>
  <si>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r>
      <t>T [Ni in grt] (°C)</t>
    </r>
    <r>
      <rPr>
        <b/>
        <vertAlign val="superscript"/>
        <sz val="10"/>
        <color rgb="FF000000"/>
        <rFont val="Arial"/>
        <family val="2"/>
      </rPr>
      <t>a</t>
    </r>
  </si>
  <si>
    <t>CI chondrite normalized</t>
    <phoneticPr fontId="2" type="noConversion"/>
  </si>
  <si>
    <t>Artemisia</t>
    <phoneticPr fontId="2" type="noConversion"/>
  </si>
  <si>
    <t>LuN/YbN</t>
    <phoneticPr fontId="2" type="noConversion"/>
  </si>
  <si>
    <t>Slave</t>
  </si>
  <si>
    <t>Artemisia</t>
  </si>
  <si>
    <t>This study</t>
  </si>
  <si>
    <t>ART-01</t>
  </si>
  <si>
    <t>ART-02</t>
  </si>
  <si>
    <t>ART-03</t>
  </si>
  <si>
    <t>ART-04</t>
  </si>
  <si>
    <t>ART-08</t>
  </si>
  <si>
    <t>ART-09</t>
  </si>
  <si>
    <t>ART-12</t>
  </si>
  <si>
    <t>ART-13</t>
  </si>
  <si>
    <t>ART-14</t>
  </si>
  <si>
    <t>ART-16</t>
  </si>
  <si>
    <t>ART-17</t>
  </si>
  <si>
    <t>ART-19</t>
  </si>
  <si>
    <t>ART-21</t>
  </si>
  <si>
    <t>ART-22</t>
  </si>
  <si>
    <t>ART-23</t>
  </si>
  <si>
    <t>ART-24</t>
  </si>
  <si>
    <t>ART-25</t>
  </si>
  <si>
    <t>ART-26</t>
  </si>
  <si>
    <t>ART-27</t>
  </si>
  <si>
    <t>ART-29</t>
  </si>
  <si>
    <t>ART-32</t>
  </si>
  <si>
    <t>ART-33</t>
  </si>
  <si>
    <t>ART-34</t>
  </si>
  <si>
    <t>ART-35</t>
  </si>
  <si>
    <t>ART-36</t>
  </si>
  <si>
    <t>ART-37</t>
  </si>
  <si>
    <t>ART-43</t>
  </si>
  <si>
    <t>ART-44</t>
  </si>
  <si>
    <t>ART-45</t>
  </si>
  <si>
    <t>ART-46</t>
  </si>
  <si>
    <t>NiO</t>
  </si>
  <si>
    <t>Jericho</t>
    <phoneticPr fontId="2" type="noConversion"/>
  </si>
  <si>
    <t>Jericho</t>
  </si>
  <si>
    <t>This study</t>
    <phoneticPr fontId="2" type="noConversion"/>
  </si>
  <si>
    <t xml:space="preserve">  8-7</t>
  </si>
  <si>
    <t>This study</t>
    <phoneticPr fontId="2" type="noConversion"/>
  </si>
  <si>
    <t xml:space="preserve">  9-12</t>
  </si>
  <si>
    <t xml:space="preserve">  10-11</t>
  </si>
  <si>
    <t>This study</t>
    <phoneticPr fontId="2" type="noConversion"/>
  </si>
  <si>
    <t xml:space="preserve">  10-12A</t>
  </si>
  <si>
    <t xml:space="preserve">  10-12B</t>
  </si>
  <si>
    <t xml:space="preserve">  11-18</t>
  </si>
  <si>
    <t xml:space="preserve">  23-9</t>
  </si>
  <si>
    <t xml:space="preserve">  39-23</t>
  </si>
  <si>
    <t xml:space="preserve">  44-12</t>
  </si>
  <si>
    <t>9-2</t>
  </si>
  <si>
    <t xml:space="preserve">  10-456'</t>
  </si>
  <si>
    <t>This study</t>
    <phoneticPr fontId="2" type="noConversion"/>
  </si>
  <si>
    <t xml:space="preserve">  11-22</t>
  </si>
  <si>
    <t xml:space="preserve">  13-2</t>
  </si>
  <si>
    <t xml:space="preserve">  21-1</t>
  </si>
  <si>
    <t>22-1</t>
  </si>
  <si>
    <t xml:space="preserve">  22-4</t>
  </si>
  <si>
    <t>25-4</t>
  </si>
  <si>
    <t>26-11</t>
  </si>
  <si>
    <t xml:space="preserve">  28-15</t>
  </si>
  <si>
    <t xml:space="preserve">  41-4</t>
  </si>
  <si>
    <t>This study</t>
    <phoneticPr fontId="2" type="noConversion"/>
  </si>
  <si>
    <t>51-2</t>
  </si>
  <si>
    <t>53-10</t>
  </si>
  <si>
    <t xml:space="preserve">  21-3</t>
  </si>
  <si>
    <t xml:space="preserve">  21-2</t>
  </si>
  <si>
    <t xml:space="preserve">  23-1</t>
  </si>
  <si>
    <t xml:space="preserve">  26-9</t>
  </si>
  <si>
    <t xml:space="preserve">  39-3</t>
  </si>
  <si>
    <t xml:space="preserve">  40-9</t>
  </si>
  <si>
    <t>40-20</t>
  </si>
  <si>
    <t>40-21</t>
  </si>
  <si>
    <t>JCO-01</t>
  </si>
  <si>
    <t>JCO-02</t>
  </si>
  <si>
    <t>JCO-03</t>
  </si>
  <si>
    <t>JCO-04</t>
  </si>
  <si>
    <t>JCO-05</t>
  </si>
  <si>
    <t>JCO-06</t>
  </si>
  <si>
    <t>54-9</t>
  </si>
  <si>
    <t>56-1</t>
  </si>
  <si>
    <t xml:space="preserve"> 23-5</t>
  </si>
  <si>
    <t xml:space="preserve"> 9-10 </t>
  </si>
  <si>
    <t xml:space="preserve"> 8-13</t>
  </si>
  <si>
    <t xml:space="preserve"> 10-8</t>
  </si>
  <si>
    <t>39-4</t>
  </si>
  <si>
    <t xml:space="preserve"> 9 -13</t>
  </si>
  <si>
    <t>41-2</t>
  </si>
  <si>
    <t xml:space="preserve"> 5-3</t>
  </si>
  <si>
    <t xml:space="preserve"> 10-9</t>
  </si>
  <si>
    <t xml:space="preserve"> 39-10</t>
  </si>
  <si>
    <t>40-16</t>
  </si>
  <si>
    <t>Diavik</t>
    <phoneticPr fontId="2" type="noConversion"/>
  </si>
  <si>
    <t>Diavik</t>
  </si>
  <si>
    <t>DDM-149</t>
  </si>
  <si>
    <t>DDM_149</t>
  </si>
  <si>
    <t>DDM-164</t>
  </si>
  <si>
    <t>DDM-327</t>
  </si>
  <si>
    <t>DDM_327</t>
  </si>
  <si>
    <t>DDM-332</t>
  </si>
  <si>
    <t>DDM-335</t>
  </si>
  <si>
    <t>DDM_335</t>
  </si>
  <si>
    <t>DDM-336</t>
  </si>
  <si>
    <t>DDM-339</t>
  </si>
  <si>
    <t>DDM-359</t>
  </si>
  <si>
    <t>DDM_359</t>
  </si>
  <si>
    <t>DDM-360</t>
  </si>
  <si>
    <t>DDM_360</t>
  </si>
  <si>
    <t>DDM-361</t>
  </si>
  <si>
    <t>DDM_361</t>
  </si>
  <si>
    <t>DDM-366</t>
  </si>
  <si>
    <t>DDM_366</t>
  </si>
  <si>
    <t>DDM-367</t>
  </si>
  <si>
    <t>DDM_367A</t>
  </si>
  <si>
    <t>DDM-368</t>
  </si>
  <si>
    <t>DDM_368</t>
  </si>
  <si>
    <t>DDM-372</t>
  </si>
  <si>
    <t>DDM-380</t>
  </si>
  <si>
    <t>DDM_457</t>
  </si>
  <si>
    <t>DDM-384</t>
  </si>
  <si>
    <t>DDM-444</t>
  </si>
  <si>
    <t>MX0158</t>
  </si>
  <si>
    <t>MX0160</t>
  </si>
  <si>
    <t>MX044</t>
  </si>
  <si>
    <t>MX5004</t>
  </si>
  <si>
    <t>MX 5004</t>
  </si>
  <si>
    <t>MX5006</t>
  </si>
  <si>
    <t>MX 5006</t>
  </si>
  <si>
    <t>MX5007</t>
  </si>
  <si>
    <t>MX 5007</t>
  </si>
  <si>
    <t>MX5009</t>
  </si>
  <si>
    <t>MX 5009</t>
  </si>
  <si>
    <t>MX5016</t>
  </si>
  <si>
    <t>MX 5016</t>
  </si>
  <si>
    <t>MX5022</t>
  </si>
  <si>
    <t>MX 5022</t>
  </si>
  <si>
    <t>MX5023</t>
  </si>
  <si>
    <t>MX 5023</t>
  </si>
  <si>
    <t>MX5026</t>
  </si>
  <si>
    <t>MX 5026</t>
  </si>
  <si>
    <t>MX 5044</t>
  </si>
  <si>
    <t>MX5054</t>
  </si>
  <si>
    <t>MX 5054</t>
  </si>
  <si>
    <t>MX5056</t>
  </si>
  <si>
    <t>MX 5056</t>
  </si>
  <si>
    <t>MX5057</t>
  </si>
  <si>
    <t>MX 5057</t>
  </si>
  <si>
    <t>MX5059</t>
  </si>
  <si>
    <t>MX 5059</t>
  </si>
  <si>
    <t>MX5060</t>
  </si>
  <si>
    <t>MX 5060</t>
  </si>
  <si>
    <t>FeO</t>
  </si>
  <si>
    <t>Central Victoria Island</t>
  </si>
  <si>
    <t>garnet facies</t>
  </si>
  <si>
    <t>SnO-12</t>
  </si>
  <si>
    <t>SnO-15</t>
  </si>
  <si>
    <t>SnO-17</t>
  </si>
  <si>
    <t>SnO-19</t>
  </si>
  <si>
    <t>SnO-20</t>
  </si>
  <si>
    <t>SnO-21</t>
  </si>
  <si>
    <t>SnO-24</t>
  </si>
  <si>
    <t>SnO-26</t>
  </si>
  <si>
    <t>SnO-27</t>
  </si>
  <si>
    <t>SnO-28</t>
  </si>
  <si>
    <t>SnO-29</t>
  </si>
  <si>
    <t>SnO-32</t>
  </si>
  <si>
    <t>SnO-33</t>
  </si>
  <si>
    <t>Highly serpentinized, abundant sulfides with variable sizes in the serpentine</t>
  </si>
  <si>
    <t>SnO-34</t>
  </si>
  <si>
    <t>SnO-35</t>
  </si>
  <si>
    <t>SnO-36</t>
  </si>
  <si>
    <t>Petrology</t>
  </si>
  <si>
    <t>Lithology</t>
  </si>
  <si>
    <t>Parry Peninsula</t>
  </si>
  <si>
    <t>Cr2O3</t>
    <phoneticPr fontId="2" type="noConversion"/>
  </si>
  <si>
    <t>NiO</t>
    <phoneticPr fontId="2" type="noConversion"/>
  </si>
  <si>
    <t>Moderately serpentinized, no sizable sulfides found on thin section</t>
  </si>
  <si>
    <t>spinel facies</t>
  </si>
  <si>
    <t>DB 1A</t>
  </si>
  <si>
    <t>spinel-garnet facies</t>
  </si>
  <si>
    <t>DB 2D</t>
  </si>
  <si>
    <t>No thin section available</t>
  </si>
  <si>
    <t>DB 3A</t>
  </si>
  <si>
    <t>DB3C</t>
  </si>
  <si>
    <t>DB 4B</t>
  </si>
  <si>
    <t>DB 5C</t>
  </si>
  <si>
    <t>DB 6A</t>
  </si>
  <si>
    <t>Slightly serpentinized, a few tiny grains of sulfides (&lt;5µm) found within minerals, no sulfides found in the serpentine veins</t>
  </si>
  <si>
    <t xml:space="preserve">DB 8A </t>
  </si>
  <si>
    <t>DB 11A</t>
  </si>
  <si>
    <t>DB9B</t>
  </si>
  <si>
    <t>ART-21R</t>
    <phoneticPr fontId="2" type="noConversion"/>
  </si>
  <si>
    <t>ART-25R</t>
    <phoneticPr fontId="2" type="noConversion"/>
  </si>
  <si>
    <t>SnO-5</t>
    <phoneticPr fontId="2" type="noConversion"/>
  </si>
  <si>
    <t>MX0160R</t>
    <phoneticPr fontId="2" type="noConversion"/>
  </si>
  <si>
    <t>MX5006R</t>
    <phoneticPr fontId="2" type="noConversion"/>
  </si>
  <si>
    <t>MX5007R</t>
    <phoneticPr fontId="2" type="noConversion"/>
  </si>
  <si>
    <t>MX5022R</t>
    <phoneticPr fontId="2" type="noConversion"/>
  </si>
  <si>
    <t>MX5023R</t>
    <phoneticPr fontId="2" type="noConversion"/>
  </si>
  <si>
    <t>MX5026R</t>
    <phoneticPr fontId="2" type="noConversion"/>
  </si>
  <si>
    <t>MX5056R</t>
    <phoneticPr fontId="2" type="noConversion"/>
  </si>
  <si>
    <t>S (ppm)</t>
    <phoneticPr fontId="2" type="noConversion"/>
  </si>
  <si>
    <t>Al2O3 (wt. %)</t>
    <phoneticPr fontId="2" type="noConversion"/>
  </si>
  <si>
    <t>Os (ppb)</t>
    <phoneticPr fontId="2" type="noConversion"/>
  </si>
  <si>
    <t>t (eruption)/Ga</t>
    <phoneticPr fontId="2" type="noConversion"/>
  </si>
  <si>
    <t>Ba</t>
    <phoneticPr fontId="2" type="noConversion"/>
  </si>
  <si>
    <t>Cr</t>
    <phoneticPr fontId="2" type="noConversion"/>
  </si>
  <si>
    <t>Co</t>
    <phoneticPr fontId="2" type="noConversion"/>
  </si>
  <si>
    <t>n</t>
    <phoneticPr fontId="2" type="noConversion"/>
  </si>
  <si>
    <t>LuN/YbN</t>
  </si>
  <si>
    <t>Cu</t>
    <phoneticPr fontId="2" type="noConversion"/>
  </si>
  <si>
    <t>Zn</t>
    <phoneticPr fontId="2" type="noConversion"/>
  </si>
  <si>
    <t>Li</t>
  </si>
  <si>
    <t>Be</t>
  </si>
  <si>
    <t>Ti</t>
  </si>
  <si>
    <t>Cr</t>
  </si>
  <si>
    <t>Mn</t>
  </si>
  <si>
    <t>Co</t>
  </si>
  <si>
    <t>Cu</t>
  </si>
  <si>
    <t>Zn</t>
  </si>
  <si>
    <t>Mo</t>
  </si>
  <si>
    <t>Sn</t>
  </si>
  <si>
    <t>Ba</t>
  </si>
  <si>
    <t>W</t>
  </si>
  <si>
    <t>Tl</t>
  </si>
  <si>
    <t>Bi</t>
  </si>
  <si>
    <t>Reference</t>
  </si>
  <si>
    <t>Run</t>
  </si>
  <si>
    <t xml:space="preserve">CaO  </t>
  </si>
  <si>
    <t>WS-E</t>
  </si>
  <si>
    <t>average</t>
  </si>
  <si>
    <t>recommended</t>
  </si>
  <si>
    <t>deviation</t>
    <phoneticPr fontId="2" type="noConversion"/>
  </si>
  <si>
    <t>G94</t>
  </si>
  <si>
    <t>UB-N</t>
  </si>
  <si>
    <t>MUH-1</t>
  </si>
  <si>
    <t>average</t>
    <phoneticPr fontId="2" type="noConversion"/>
  </si>
  <si>
    <t>certified</t>
    <phoneticPr fontId="2" type="noConversion"/>
  </si>
  <si>
    <t>deviation</t>
    <phoneticPr fontId="2" type="noConversion"/>
  </si>
  <si>
    <t>*data for MUH-1 were reported in Liu et al. (2018).</t>
    <phoneticPr fontId="2" type="noConversion"/>
  </si>
  <si>
    <t/>
  </si>
  <si>
    <t>Ref</t>
  </si>
  <si>
    <t>BLANK</t>
  </si>
  <si>
    <t>AGV-2</t>
  </si>
  <si>
    <t>BHVO-2</t>
  </si>
  <si>
    <t>BCR-2</t>
  </si>
  <si>
    <t>GSP-2</t>
  </si>
  <si>
    <t>RGM-2</t>
  </si>
  <si>
    <t>Mass</t>
    <phoneticPr fontId="2" type="noConversion"/>
  </si>
  <si>
    <t>Element</t>
    <phoneticPr fontId="2" type="noConversion"/>
  </si>
  <si>
    <t>Sample</t>
  </si>
  <si>
    <t>Mi neral</t>
  </si>
  <si>
    <t>No.</t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</si>
  <si>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</si>
  <si>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</si>
  <si>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r>
      <t>SiO</t>
    </r>
    <r>
      <rPr>
        <b/>
        <vertAlign val="subscript"/>
        <sz val="9"/>
        <rFont val="Arial"/>
        <family val="2"/>
      </rPr>
      <t>2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</si>
  <si>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</si>
  <si>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TiO</t>
    </r>
    <r>
      <rPr>
        <b/>
        <vertAlign val="subscript"/>
        <sz val="9"/>
        <rFont val="Arial"/>
        <family val="2"/>
      </rPr>
      <t>2</t>
    </r>
  </si>
  <si>
    <r>
      <t>Cr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</si>
  <si>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t>OL</t>
  </si>
  <si>
    <t xml:space="preserve">OPX </t>
  </si>
  <si>
    <t>CPX</t>
  </si>
  <si>
    <t>GT</t>
  </si>
  <si>
    <t xml:space="preserve"> GT</t>
  </si>
  <si>
    <t>DDM_384</t>
  </si>
  <si>
    <t>OPX</t>
  </si>
  <si>
    <t>MX 160</t>
  </si>
  <si>
    <t xml:space="preserve">OL </t>
  </si>
  <si>
    <t>MX 5062</t>
  </si>
  <si>
    <t>0.03  4.61</t>
  </si>
  <si>
    <t>Abbreviation: GT-garnet, Ol-olivine, CPX-clinopyroxene, OPX-orthopyroxene</t>
    <phoneticPr fontId="2" type="noConversion"/>
  </si>
  <si>
    <t>The data of Parry Peninsula and Central Victoria Island, Jericho minerals are provided in Liu et al.(2018) and Kopylova and Russell (2000).</t>
    <phoneticPr fontId="2" type="noConversion"/>
  </si>
  <si>
    <t>Diavik xenolith garnet</t>
  </si>
  <si>
    <t>DDM-131</t>
  </si>
  <si>
    <t>DDM-431</t>
  </si>
  <si>
    <t>MX160</t>
  </si>
  <si>
    <t>MX5069</t>
  </si>
  <si>
    <t>Artemisia xenolith garnet</t>
  </si>
  <si>
    <t>Artemisia xenocryst garnet</t>
  </si>
  <si>
    <t>ART1-1</t>
  </si>
  <si>
    <t>ART1-10</t>
  </si>
  <si>
    <t>ART1-11</t>
  </si>
  <si>
    <t>ART1-12</t>
  </si>
  <si>
    <t>ART1-13</t>
  </si>
  <si>
    <t>ART1-14</t>
  </si>
  <si>
    <t>ART1-15</t>
  </si>
  <si>
    <t>ART1-16</t>
  </si>
  <si>
    <t>ART1-17</t>
  </si>
  <si>
    <t>ART1-18</t>
  </si>
  <si>
    <t>ART1-19</t>
  </si>
  <si>
    <t>ART1-2</t>
  </si>
  <si>
    <t>ART1-20</t>
  </si>
  <si>
    <t>ART1-21</t>
  </si>
  <si>
    <t>ART1-22</t>
  </si>
  <si>
    <t>ART1-23</t>
  </si>
  <si>
    <t>ART1-24</t>
  </si>
  <si>
    <t>ART1-25</t>
  </si>
  <si>
    <t>ART1-26</t>
  </si>
  <si>
    <t>ART1-27</t>
  </si>
  <si>
    <t>ART1-28</t>
  </si>
  <si>
    <t>ART1-29</t>
  </si>
  <si>
    <t>ART1-3</t>
  </si>
  <si>
    <t>ART1-30</t>
  </si>
  <si>
    <t>ART1-31</t>
  </si>
  <si>
    <t>ART1-32</t>
  </si>
  <si>
    <t>ART1-33</t>
  </si>
  <si>
    <t>ART1-34</t>
  </si>
  <si>
    <t>ART1-35</t>
  </si>
  <si>
    <t>ART1-36</t>
  </si>
  <si>
    <t>ART1-37</t>
  </si>
  <si>
    <t>ART1-38</t>
  </si>
  <si>
    <t>ART1-39</t>
  </si>
  <si>
    <t>ART1-4</t>
  </si>
  <si>
    <t>ART1-40</t>
  </si>
  <si>
    <t>ART1-41</t>
  </si>
  <si>
    <t>ART1-42</t>
  </si>
  <si>
    <t>ART1-43</t>
  </si>
  <si>
    <t>ART1-45</t>
  </si>
  <si>
    <t>ART1-46</t>
  </si>
  <si>
    <t>ART1-47</t>
  </si>
  <si>
    <t>ART1-48</t>
  </si>
  <si>
    <t>ART1-49</t>
  </si>
  <si>
    <t>ART1-5</t>
  </si>
  <si>
    <t>ART1-50</t>
  </si>
  <si>
    <t>ART1-51</t>
  </si>
  <si>
    <t>ART1-52</t>
  </si>
  <si>
    <t>ART1-53</t>
  </si>
  <si>
    <t>ART1-54</t>
  </si>
  <si>
    <t>ART1-55</t>
  </si>
  <si>
    <t>ART1-56</t>
  </si>
  <si>
    <t>ART1-57</t>
  </si>
  <si>
    <t>ART1-58</t>
  </si>
  <si>
    <t>ART1-59</t>
  </si>
  <si>
    <t>ART1-6</t>
  </si>
  <si>
    <t>ART1-60</t>
  </si>
  <si>
    <t>ART1-61</t>
  </si>
  <si>
    <t>ART1-62</t>
  </si>
  <si>
    <t>ART1-63</t>
  </si>
  <si>
    <t>ART1-7</t>
  </si>
  <si>
    <t>ART1-8</t>
  </si>
  <si>
    <t>ART1-9</t>
  </si>
  <si>
    <t>ART-2-1</t>
  </si>
  <si>
    <t>ART-2-10</t>
  </si>
  <si>
    <t>ART-2-11</t>
  </si>
  <si>
    <t>ART-2-12</t>
  </si>
  <si>
    <t>ART-2-13</t>
  </si>
  <si>
    <t>ART-2-14</t>
  </si>
  <si>
    <t>ART-2-15</t>
  </si>
  <si>
    <t>ART-2-16</t>
  </si>
  <si>
    <t>ART-2-17</t>
  </si>
  <si>
    <t>ART-2-18</t>
  </si>
  <si>
    <t>ART-2-19</t>
  </si>
  <si>
    <t>ART-2-2</t>
  </si>
  <si>
    <t>ART-2-20</t>
  </si>
  <si>
    <t>ART-2-21</t>
  </si>
  <si>
    <t>ART-2-22</t>
  </si>
  <si>
    <t>ART-2-23</t>
  </si>
  <si>
    <t>ART-2-24</t>
  </si>
  <si>
    <t>ART-2-25</t>
  </si>
  <si>
    <t>ART-2-26</t>
  </si>
  <si>
    <t>ART-2-27</t>
  </si>
  <si>
    <t>ART-2-29</t>
  </si>
  <si>
    <t>ART-2-3</t>
  </si>
  <si>
    <t>ART-2-30</t>
  </si>
  <si>
    <t>ART-2-31</t>
  </si>
  <si>
    <t>ART-2-32</t>
  </si>
  <si>
    <t>ART-2-33</t>
  </si>
  <si>
    <t>ART-2-34</t>
  </si>
  <si>
    <t>ART-2-35</t>
  </si>
  <si>
    <t>ART-2-36</t>
  </si>
  <si>
    <t>ART-2-37</t>
  </si>
  <si>
    <t>ART-2-38</t>
  </si>
  <si>
    <t>ART-2-39</t>
  </si>
  <si>
    <t>ART-2-4</t>
  </si>
  <si>
    <t>ART-2-40</t>
  </si>
  <si>
    <t>ART-2-41</t>
  </si>
  <si>
    <t>ART-2-5</t>
  </si>
  <si>
    <t>ART-2-6</t>
  </si>
  <si>
    <t>ART-2-7</t>
  </si>
  <si>
    <t>ART-2-8</t>
  </si>
  <si>
    <t>ART-2-9</t>
  </si>
  <si>
    <t>ART-3-1</t>
  </si>
  <si>
    <t>ART-3-10</t>
  </si>
  <si>
    <t>ART-3-12</t>
  </si>
  <si>
    <t>ART-3-13</t>
  </si>
  <si>
    <t>ART-3-14</t>
  </si>
  <si>
    <t>ART-3-15</t>
  </si>
  <si>
    <t>ART-3-16</t>
  </si>
  <si>
    <t>ART-3-17</t>
  </si>
  <si>
    <t>ART-3-18</t>
  </si>
  <si>
    <t>ART-3-19</t>
  </si>
  <si>
    <t>ART-3-2</t>
  </si>
  <si>
    <t>ART-3-20</t>
  </si>
  <si>
    <t>ART-3-21</t>
  </si>
  <si>
    <t>ART-3-22</t>
  </si>
  <si>
    <t>ART-3-23</t>
  </si>
  <si>
    <t>ART-3-24</t>
  </si>
  <si>
    <t>ART-3-25</t>
  </si>
  <si>
    <t>ART-3-26</t>
  </si>
  <si>
    <t>ART-3-27</t>
  </si>
  <si>
    <t>ART-3-28</t>
  </si>
  <si>
    <t>ART-3-29</t>
  </si>
  <si>
    <t>ART-3-3</t>
  </si>
  <si>
    <t>ART-3-30</t>
  </si>
  <si>
    <t>ART-3-31</t>
  </si>
  <si>
    <t>ART-3-32</t>
  </si>
  <si>
    <t>ART-3-33</t>
  </si>
  <si>
    <t>ART-3-34</t>
  </si>
  <si>
    <t>ART-3-35</t>
  </si>
  <si>
    <t>ART-3-36</t>
  </si>
  <si>
    <t>ART-3-37</t>
  </si>
  <si>
    <t>ART-3-38</t>
  </si>
  <si>
    <t>ART-3-39</t>
  </si>
  <si>
    <t>ART-3-4</t>
  </si>
  <si>
    <t>ART-3-40</t>
  </si>
  <si>
    <t>ART-3-41</t>
  </si>
  <si>
    <t>ART-3-42</t>
  </si>
  <si>
    <t>ART-3-43</t>
  </si>
  <si>
    <t>ART-3-44</t>
  </si>
  <si>
    <t>ART-3-45</t>
  </si>
  <si>
    <t>ART-3-46</t>
  </si>
  <si>
    <t>ART-3-47</t>
  </si>
  <si>
    <t>ART-3-48</t>
  </si>
  <si>
    <t>ART-3-49</t>
  </si>
  <si>
    <t>ART-3-5</t>
  </si>
  <si>
    <t>ART-3-50</t>
  </si>
  <si>
    <t>ART-3-51</t>
  </si>
  <si>
    <t>ART-3-52</t>
  </si>
  <si>
    <t>ART-3-53</t>
  </si>
  <si>
    <t>ART-3-54</t>
  </si>
  <si>
    <t>ART-3-55</t>
  </si>
  <si>
    <t>ART-3-56</t>
  </si>
  <si>
    <t>ART-3-57</t>
  </si>
  <si>
    <t>ART-3-58</t>
  </si>
  <si>
    <t>ART-3-59</t>
  </si>
  <si>
    <t>ART-3-6</t>
  </si>
  <si>
    <t>ART-3-7</t>
  </si>
  <si>
    <t>ART-3-8</t>
  </si>
  <si>
    <t>ART-3-9</t>
  </si>
  <si>
    <t>Re (ppb)</t>
    <phoneticPr fontId="2" type="noConversion"/>
  </si>
  <si>
    <t>T [Ni in grt] (°C)</t>
    <phoneticPr fontId="2" type="noConversion"/>
  </si>
  <si>
    <t>Sample</t>
    <phoneticPr fontId="2" type="noConversion"/>
  </si>
  <si>
    <t>A154-09CR</t>
  </si>
  <si>
    <t>Creighton et al 2008</t>
  </si>
  <si>
    <t>MX104</t>
  </si>
  <si>
    <t>MX131</t>
  </si>
  <si>
    <t>MX144</t>
  </si>
  <si>
    <t>MX162</t>
  </si>
  <si>
    <t>MX165</t>
  </si>
  <si>
    <t>MX5000</t>
  </si>
  <si>
    <t>MX5001</t>
  </si>
  <si>
    <t>MX5003</t>
  </si>
  <si>
    <t>MX5012</t>
  </si>
  <si>
    <t>vr09359</t>
  </si>
  <si>
    <t>Aulbach et al 2008</t>
  </si>
  <si>
    <t>vr09361</t>
  </si>
  <si>
    <t>vr09370</t>
  </si>
  <si>
    <t>vr19674pg3</t>
  </si>
  <si>
    <t>vr40304</t>
  </si>
  <si>
    <t>vr40332</t>
  </si>
  <si>
    <t>vr40335</t>
  </si>
  <si>
    <t>vr43467</t>
  </si>
  <si>
    <t>vr43499</t>
  </si>
  <si>
    <t>vr50861</t>
  </si>
  <si>
    <t>vr50875</t>
  </si>
  <si>
    <t>vr50879</t>
  </si>
  <si>
    <t>vr50886</t>
  </si>
  <si>
    <t>vr50914</t>
  </si>
  <si>
    <t>vr51902</t>
  </si>
  <si>
    <t>vr67112</t>
  </si>
  <si>
    <t>vr67125</t>
  </si>
  <si>
    <t>yk1917</t>
  </si>
  <si>
    <t>yk1919</t>
  </si>
  <si>
    <t>yk1920</t>
  </si>
  <si>
    <t>yk2471</t>
  </si>
  <si>
    <t>yk2472</t>
  </si>
  <si>
    <t>yk2474</t>
  </si>
  <si>
    <t>A154-10</t>
  </si>
  <si>
    <t>MX031</t>
  </si>
  <si>
    <t>MX118</t>
  </si>
  <si>
    <t>MX5010</t>
  </si>
  <si>
    <t>MX5020</t>
  </si>
  <si>
    <t>vr09356</t>
  </si>
  <si>
    <t>vr09358</t>
  </si>
  <si>
    <t>vr09371</t>
  </si>
  <si>
    <t>vr40358</t>
  </si>
  <si>
    <t>vr40391</t>
  </si>
  <si>
    <t>vr43466</t>
  </si>
  <si>
    <t>vr50851</t>
  </si>
  <si>
    <t>vr50855</t>
  </si>
  <si>
    <t>vr50885</t>
  </si>
  <si>
    <t>vr50904</t>
  </si>
  <si>
    <t>vr67106</t>
  </si>
  <si>
    <t>yk1912</t>
  </si>
  <si>
    <t>yk1938</t>
  </si>
  <si>
    <t>Diavik</t>
    <phoneticPr fontId="2" type="noConversion"/>
  </si>
  <si>
    <t>Sample</t>
    <phoneticPr fontId="2" type="noConversion"/>
  </si>
  <si>
    <t>P(GPa)</t>
    <phoneticPr fontId="2" type="noConversion"/>
  </si>
  <si>
    <t>Data source</t>
    <phoneticPr fontId="2" type="noConversion"/>
  </si>
  <si>
    <t>Thermobarometer</t>
    <phoneticPr fontId="2" type="noConversion"/>
  </si>
  <si>
    <t>P (km)</t>
    <phoneticPr fontId="2" type="noConversion"/>
  </si>
  <si>
    <t>Jericho</t>
    <phoneticPr fontId="2" type="noConversion"/>
  </si>
  <si>
    <t>""2-1 </t>
  </si>
  <si>
    <t>""5 </t>
  </si>
  <si>
    <t>""6 </t>
  </si>
  <si>
    <t>""11-2 </t>
  </si>
  <si>
    <t>""14-1 </t>
  </si>
  <si>
    <t>""14-2 </t>
  </si>
  <si>
    <t>""23 </t>
  </si>
  <si>
    <t>""25-1 </t>
  </si>
  <si>
    <t>""30 </t>
  </si>
  <si>
    <t>""39 </t>
  </si>
  <si>
    <t>""1b-1 </t>
  </si>
  <si>
    <t>""1b-2 </t>
  </si>
  <si>
    <t>""2-2 </t>
  </si>
  <si>
    <t>""7-5 </t>
  </si>
  <si>
    <t>""7-7 </t>
  </si>
  <si>
    <t>""7-9 </t>
  </si>
  <si>
    <t>""24 </t>
  </si>
  <si>
    <t>""28-2 </t>
  </si>
  <si>
    <t>""28-3 </t>
  </si>
  <si>
    <t>""32 </t>
  </si>
  <si>
    <t>""34-1 </t>
  </si>
  <si>
    <t>""37-2 </t>
  </si>
  <si>
    <t>""40 </t>
  </si>
  <si>
    <t>""43-1 </t>
  </si>
  <si>
    <t>""51-2 </t>
  </si>
  <si>
    <t>""15-1 </t>
  </si>
  <si>
    <t>""16-3 </t>
  </si>
  <si>
    <t>""18-1 </t>
  </si>
  <si>
    <t>""18-2 </t>
  </si>
  <si>
    <t>""20 </t>
  </si>
  <si>
    <t>""34-2 </t>
  </si>
  <si>
    <t>""35-1 </t>
  </si>
  <si>
    <t>""37-1 </t>
  </si>
  <si>
    <t>""41-4 </t>
  </si>
  <si>
    <t>""44 </t>
  </si>
  <si>
    <t>""47 </t>
  </si>
  <si>
    <t>""51-1 </t>
  </si>
  <si>
    <t>""51-3 </t>
  </si>
  <si>
    <t>Kopylova and Russell, 2000</t>
    <phoneticPr fontId="2" type="noConversion"/>
  </si>
  <si>
    <t>T_TA98/P_NG85</t>
    <phoneticPr fontId="2" type="noConversion"/>
  </si>
  <si>
    <t>T_Ca-in-opx/P_NG85</t>
    <phoneticPr fontId="2" type="noConversion"/>
  </si>
  <si>
    <t>T_TA98/P_NG85</t>
    <phoneticPr fontId="2" type="noConversion"/>
  </si>
  <si>
    <t>T_NT/P_NT</t>
    <phoneticPr fontId="2" type="noConversion"/>
  </si>
  <si>
    <t>T_NT/P_NT</t>
    <phoneticPr fontId="2" type="noConversion"/>
  </si>
  <si>
    <t>T(ºC)</t>
    <phoneticPr fontId="2" type="noConversion"/>
  </si>
  <si>
    <t>Note: the P-T data of Parry Peninsula and Central Victoria Island are provided in Liu et al.(2018), while no fresh pyroxene minerals permit the P-T calculation in Artemisia</t>
    <phoneticPr fontId="2" type="noConversion"/>
  </si>
  <si>
    <t>This study</t>
    <phoneticPr fontId="2" type="noConversion"/>
  </si>
  <si>
    <t>Ni-in-garnet thermometer follows that of Canil (1999)</t>
    <phoneticPr fontId="2" type="noConversion"/>
  </si>
  <si>
    <t>Supplementary Table 1. Whole rock major, trace, and Re-Os data of the peridotite xenoliths from the Slave craton and its northern extended area</t>
    <phoneticPr fontId="2" type="noConversion"/>
  </si>
  <si>
    <t>Supplementary Table 2. Whole-rock major element contents (wt. %) for reference materials determined using XRF technique</t>
    <phoneticPr fontId="2" type="noConversion"/>
  </si>
  <si>
    <t>Supplementary Table 3. Whole-rock trace element contents (ppm) for reference materials</t>
    <phoneticPr fontId="2" type="noConversion"/>
  </si>
  <si>
    <t>Supplementary Table 4. Mineral major element contents (wt.%) of the Slave peridotites measured in this study</t>
    <phoneticPr fontId="2" type="noConversion"/>
  </si>
  <si>
    <t>Supplementary Table 5. Garnet in-situ trace element concentrations (ppb) determined by LA-ICP-MS</t>
    <phoneticPr fontId="2" type="noConversion"/>
  </si>
  <si>
    <t>Supplementary Table 6. P-T data used for constructing paleogeotherms</t>
    <phoneticPr fontId="24" type="noConversion"/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</si>
  <si>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</si>
  <si>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</si>
  <si>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</si>
  <si>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</si>
  <si>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</si>
  <si>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</si>
  <si>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Carbonate-normalized: CaO=Al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*0.8, making differences for those having measured CaO/Al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&gt;2 and CaO&gt;4%</t>
    </r>
  </si>
  <si>
    <r>
      <t>normalized to SiO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=42 % (typical cratonic mantle value)</t>
    </r>
  </si>
  <si>
    <r>
      <t>SiO</t>
    </r>
    <r>
      <rPr>
        <b/>
        <vertAlign val="subscript"/>
        <sz val="10"/>
        <rFont val="Arial"/>
        <family val="2"/>
      </rPr>
      <t>2</t>
    </r>
    <phoneticPr fontId="2" type="noConversion"/>
  </si>
  <si>
    <r>
      <t>TiO</t>
    </r>
    <r>
      <rPr>
        <b/>
        <vertAlign val="subscript"/>
        <sz val="10"/>
        <rFont val="Arial"/>
        <family val="2"/>
      </rPr>
      <t>2</t>
    </r>
    <phoneticPr fontId="2" type="noConversion"/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</si>
  <si>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phoneticPr fontId="2" type="noConversion"/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</si>
  <si>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(T)</t>
    </r>
    <phoneticPr fontId="2" type="noConversion"/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</si>
  <si>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phoneticPr fontId="2" type="noConversion"/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</si>
  <si>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phoneticPr fontId="2" type="noConversion"/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</si>
  <si>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phoneticPr fontId="2" type="noConversion"/>
  </si>
  <si>
    <t xml:space="preserve">Gunbarrel </t>
  </si>
  <si>
    <t>Warakurna</t>
  </si>
  <si>
    <t>Marnda Moorn</t>
  </si>
  <si>
    <t>Mashak</t>
  </si>
  <si>
    <r>
      <t>LIPs</t>
    </r>
    <r>
      <rPr>
        <vertAlign val="superscript"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</t>
    </r>
    <phoneticPr fontId="2" type="noConversion"/>
  </si>
  <si>
    <t xml:space="preserve">Location </t>
    <phoneticPr fontId="2" type="noConversion"/>
  </si>
  <si>
    <t xml:space="preserve">Age </t>
    <phoneticPr fontId="2" type="noConversion"/>
  </si>
  <si>
    <r>
      <t>Present-day lithosphere thickness</t>
    </r>
    <r>
      <rPr>
        <vertAlign val="superscript"/>
        <sz val="10"/>
        <color theme="1"/>
        <rFont val="Times New Roman"/>
        <family val="1"/>
      </rPr>
      <t>#</t>
    </r>
    <phoneticPr fontId="2" type="noConversion"/>
  </si>
  <si>
    <r>
      <t>Ref.</t>
    </r>
    <r>
      <rPr>
        <vertAlign val="superscript"/>
        <sz val="10"/>
        <color theme="1"/>
        <rFont val="Times New Roman"/>
        <family val="1"/>
      </rPr>
      <t>§</t>
    </r>
    <phoneticPr fontId="2" type="noConversion"/>
  </si>
  <si>
    <t>Frankin</t>
    <phoneticPr fontId="2" type="noConversion"/>
  </si>
  <si>
    <t>Across northern Canada shield</t>
    <phoneticPr fontId="2" type="noConversion"/>
  </si>
  <si>
    <t>0.72 Ga</t>
    <phoneticPr fontId="2" type="noConversion"/>
  </si>
  <si>
    <t>~200 km</t>
    <phoneticPr fontId="2" type="noConversion"/>
  </si>
  <si>
    <t>74-75</t>
    <phoneticPr fontId="2" type="noConversion"/>
  </si>
  <si>
    <t xml:space="preserve">Western Laurentian Craton </t>
    <phoneticPr fontId="2" type="noConversion"/>
  </si>
  <si>
    <t>0.78 Ga</t>
    <phoneticPr fontId="2" type="noConversion"/>
  </si>
  <si>
    <t>~140-200 km</t>
    <phoneticPr fontId="2" type="noConversion"/>
  </si>
  <si>
    <t>75,76</t>
    <phoneticPr fontId="2" type="noConversion"/>
  </si>
  <si>
    <t>West-central Australian Craton</t>
    <phoneticPr fontId="2" type="noConversion"/>
  </si>
  <si>
    <t>1.07 Ga</t>
    <phoneticPr fontId="2" type="noConversion"/>
  </si>
  <si>
    <t>150-200 km</t>
    <phoneticPr fontId="2" type="noConversion"/>
  </si>
  <si>
    <t>77,78</t>
    <phoneticPr fontId="2" type="noConversion"/>
  </si>
  <si>
    <t xml:space="preserve">Umkondo &amp; Laurentian </t>
    <phoneticPr fontId="2" type="noConversion"/>
  </si>
  <si>
    <t>Kalahari and Laurentia Cratons</t>
    <phoneticPr fontId="2" type="noConversion"/>
  </si>
  <si>
    <t>1.11 Ga</t>
    <phoneticPr fontId="2" type="noConversion"/>
  </si>
  <si>
    <t>~200-250 km</t>
    <phoneticPr fontId="2" type="noConversion"/>
  </si>
  <si>
    <t>79,80</t>
    <phoneticPr fontId="2" type="noConversion"/>
  </si>
  <si>
    <t>Yilgarn Craton</t>
    <phoneticPr fontId="2" type="noConversion"/>
  </si>
  <si>
    <t>1.21 Ga</t>
    <phoneticPr fontId="2" type="noConversion"/>
  </si>
  <si>
    <t>~200 km</t>
    <phoneticPr fontId="2" type="noConversion"/>
  </si>
  <si>
    <t>78,81,82</t>
    <phoneticPr fontId="2" type="noConversion"/>
  </si>
  <si>
    <t>Mackenzie</t>
    <phoneticPr fontId="2" type="noConversion"/>
  </si>
  <si>
    <t>Northern Slave Craton</t>
    <phoneticPr fontId="2" type="noConversion"/>
  </si>
  <si>
    <t>1.27 Ga</t>
    <phoneticPr fontId="2" type="noConversion"/>
  </si>
  <si>
    <t>This study</t>
    <phoneticPr fontId="2" type="noConversion"/>
  </si>
  <si>
    <t>Eastern margin of the East European Craton</t>
    <phoneticPr fontId="2" type="noConversion"/>
  </si>
  <si>
    <t>1.38 Ga</t>
    <phoneticPr fontId="2" type="noConversion"/>
  </si>
  <si>
    <t>180-200 km</t>
    <phoneticPr fontId="2" type="noConversion"/>
  </si>
  <si>
    <t>83,84</t>
    <phoneticPr fontId="2" type="noConversion"/>
  </si>
  <si>
    <t>Biberkine</t>
    <phoneticPr fontId="2" type="noConversion"/>
  </si>
  <si>
    <t>SW Yilgarn Craton</t>
    <phoneticPr fontId="2" type="noConversion"/>
  </si>
  <si>
    <t>1.39 Ga</t>
    <phoneticPr fontId="2" type="noConversion"/>
  </si>
  <si>
    <t>78,85</t>
    <phoneticPr fontId="2" type="noConversion"/>
  </si>
  <si>
    <t>Tagragra of Akka</t>
    <phoneticPr fontId="2" type="noConversion"/>
  </si>
  <si>
    <t>West African Craton</t>
    <phoneticPr fontId="2" type="noConversion"/>
  </si>
  <si>
    <t>1.75 Ga</t>
    <phoneticPr fontId="2" type="noConversion"/>
  </si>
  <si>
    <t>~160-220 km</t>
    <phoneticPr fontId="2" type="noConversion"/>
  </si>
  <si>
    <t>86,87</t>
    <phoneticPr fontId="2" type="noConversion"/>
  </si>
  <si>
    <t>Avanavero</t>
    <phoneticPr fontId="2" type="noConversion"/>
  </si>
  <si>
    <t>Northern Amazonian Craton</t>
    <phoneticPr fontId="2" type="noConversion"/>
  </si>
  <si>
    <t>1.79 Ga</t>
    <phoneticPr fontId="2" type="noConversion"/>
  </si>
  <si>
    <t>~150-200 km</t>
    <phoneticPr fontId="2" type="noConversion"/>
  </si>
  <si>
    <t>88,89</t>
    <phoneticPr fontId="2" type="noConversion"/>
  </si>
  <si>
    <t>Sonakhan</t>
    <phoneticPr fontId="2" type="noConversion"/>
  </si>
  <si>
    <t xml:space="preserve">Bastar Craton </t>
    <phoneticPr fontId="2" type="noConversion"/>
  </si>
  <si>
    <t>1.88 Ga</t>
    <phoneticPr fontId="2" type="noConversion"/>
  </si>
  <si>
    <t>90-92</t>
    <phoneticPr fontId="2" type="noConversion"/>
  </si>
  <si>
    <t>Bushveld</t>
    <phoneticPr fontId="2" type="noConversion"/>
  </si>
  <si>
    <t>Kaapvaal Craton</t>
    <phoneticPr fontId="2" type="noConversion"/>
  </si>
  <si>
    <t>2.05 Ga</t>
    <phoneticPr fontId="2" type="noConversion"/>
  </si>
  <si>
    <t>93</t>
    <phoneticPr fontId="2" type="noConversion"/>
  </si>
  <si>
    <t>Parameters</t>
    <phoneticPr fontId="2" type="noConversion"/>
  </si>
  <si>
    <t>Diavik</t>
    <phoneticPr fontId="2" type="noConversion"/>
  </si>
  <si>
    <t>Jericho</t>
    <phoneticPr fontId="2" type="noConversion"/>
  </si>
  <si>
    <t>Parry Peninsula</t>
    <phoneticPr fontId="2" type="noConversion"/>
  </si>
  <si>
    <t>Central Victoria Island</t>
    <phoneticPr fontId="2" type="noConversion"/>
  </si>
  <si>
    <t xml:space="preserve">Lower crust (km) </t>
  </si>
  <si>
    <t xml:space="preserve">Upper crust (km) </t>
  </si>
  <si>
    <r>
      <t>Upper cust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</si>
  <si>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Lower crust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</si>
  <si>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Mantle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</si>
  <si>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Lithosphere thickness</t>
    <phoneticPr fontId="2" type="noConversion"/>
  </si>
  <si>
    <r>
      <t>217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21</t>
    </r>
    <phoneticPr fontId="2" type="noConversion"/>
  </si>
  <si>
    <r>
      <t>203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11</t>
    </r>
    <phoneticPr fontId="2" type="noConversion"/>
  </si>
  <si>
    <r>
      <t>185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20</t>
    </r>
    <phoneticPr fontId="2" type="noConversion"/>
  </si>
  <si>
    <r>
      <t>215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30</t>
    </r>
    <phoneticPr fontId="2" type="noConversion"/>
  </si>
  <si>
    <t xml:space="preserve">Estimated diamond  window (km) </t>
    <phoneticPr fontId="2" type="noConversion"/>
  </si>
  <si>
    <t>122-217</t>
    <phoneticPr fontId="2" type="noConversion"/>
  </si>
  <si>
    <t>117-203</t>
    <phoneticPr fontId="2" type="noConversion"/>
  </si>
  <si>
    <t>145-185</t>
  </si>
  <si>
    <t>119-215</t>
  </si>
  <si>
    <t>Extended Data Table 1 | Summary of major Proterozoic large igneous provinces (LIP) and their impact on cratons.</t>
    <phoneticPr fontId="2" type="noConversion"/>
  </si>
  <si>
    <t>Extended Data Table 2 | FITPLOT parameters used for constructing paleogeotherms</t>
    <phoneticPr fontId="2" type="noConversion"/>
  </si>
  <si>
    <t>Data are also shown in Supplementary Table 1</t>
    <phoneticPr fontId="2" type="noConversion"/>
  </si>
  <si>
    <t xml:space="preserve">Extended Data Fig. 3 source data </t>
    <phoneticPr fontId="24" type="noConversion"/>
  </si>
  <si>
    <t>P-T daa used for constructing Paleogeotherms</t>
    <phoneticPr fontId="2" type="noConversion"/>
  </si>
  <si>
    <t>Note: the P-T data of Parry Peninsula and Central Victoria Island are provided in Liu et al.(2018), while no fresh pyroxene minerals permit the P-T calculation in Artemisia</t>
    <phoneticPr fontId="2" type="noConversion"/>
  </si>
  <si>
    <t>Whole rock trace contents of the peridotite xenoliths from the Slave craton and its northern extended area</t>
    <phoneticPr fontId="2" type="noConversion"/>
  </si>
  <si>
    <t>Whole rockYb and Lu contents of the peridotite xenoliths from the Slave craton and its northern extended area</t>
    <phoneticPr fontId="2" type="noConversion"/>
  </si>
  <si>
    <t>Extended Data Fig. 5 source data</t>
    <phoneticPr fontId="2" type="noConversion"/>
  </si>
  <si>
    <t>Extended Data Fig. 4 source data</t>
    <phoneticPr fontId="2" type="noConversion"/>
  </si>
  <si>
    <t>Whole rock Yb (ppm) vs. 187Os/188Osi of the peridotite xenoliths from the Slave craton and its northern extended area</t>
    <phoneticPr fontId="2" type="noConversion"/>
  </si>
  <si>
    <t>Extended Data Fig. 9 source data</t>
    <phoneticPr fontId="2" type="noConversion"/>
  </si>
  <si>
    <t>Figure 1c source data</t>
    <phoneticPr fontId="2" type="noConversion"/>
  </si>
  <si>
    <t>Note: Those with negative TRD or no values are not shown</t>
    <phoneticPr fontId="2" type="noConversion"/>
  </si>
  <si>
    <r>
      <t>Anhydrous whole-rock 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(wt. %) contents of the Slave peridotites</t>
    </r>
    <phoneticPr fontId="2" type="noConversion"/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</si>
  <si>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ah (wt.%)</t>
    </r>
    <phoneticPr fontId="2" type="noConversion"/>
  </si>
  <si>
    <t>Extended Data Fig. 2 source data</t>
    <phoneticPr fontId="2" type="noConversion"/>
  </si>
  <si>
    <t>Figure 2 source data</t>
    <phoneticPr fontId="2" type="noConversion"/>
  </si>
  <si>
    <t>Whole rock Re-depletion Os model ages of the peridotite xenoliths from the Slave craton and its northern extended area</t>
    <phoneticPr fontId="2" type="noConversion"/>
  </si>
  <si>
    <r>
      <t>T</t>
    </r>
    <r>
      <rPr>
        <vertAlign val="subscript"/>
        <sz val="10"/>
        <rFont val="Arial"/>
        <family val="2"/>
      </rPr>
      <t>RD</t>
    </r>
    <r>
      <rPr>
        <sz val="10"/>
        <rFont val="Arial"/>
        <family val="2"/>
      </rPr>
      <t>-eruption (Ga)</t>
    </r>
    <phoneticPr fontId="2" type="noConversion"/>
  </si>
  <si>
    <r>
      <t>Whole rock 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(wt. %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Arial"/>
        <family val="2"/>
      </rPr>
      <t xml:space="preserve"> vs Yb (ppm) contents of the of the peridotite xenoliths from the Slave craton and its northern extended area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</si>
</sst>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"/>
    <numFmt numFmtId="177" formatCode="0.00000"/>
    <numFmt numFmtId="178" formatCode="0.000"/>
    <numFmt numFmtId="179" formatCode="0.0000"/>
    <numFmt numFmtId="180" formatCode="0.00_ "/>
    <numFmt numFmtId="181" formatCode="0.0_ "/>
    <numFmt numFmtId="182" formatCode="0_ "/>
    <numFmt numFmtId="183" formatCode="0.000_ "/>
    <numFmt numFmtId="184" formatCode="0.0000_ "/>
    <numFmt numFmtId="185" formatCode="0.0%"/>
  </numFmts>
  <fonts count="44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宋体"/>
      <family val="2"/>
      <scheme val="minor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sz val="10"/>
      <name val="宋体"/>
      <family val="2"/>
      <charset val="134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Times New Roman"/>
      <family val="1"/>
    </font>
    <font>
      <b/>
      <sz val="11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0"/>
      <name val="Arial"/>
      <family val="2"/>
    </font>
    <font>
      <sz val="11"/>
      <color theme="1"/>
      <name val="宋体"/>
      <family val="3"/>
      <charset val="134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</cellStyleXfs>
  <cellXfs count="250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2" fontId="8" fillId="0" borderId="0" xfId="3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1" fillId="0" borderId="1" xfId="1" applyBorder="1"/>
    <xf numFmtId="0" fontId="1" fillId="0" borderId="0" xfId="1"/>
    <xf numFmtId="0" fontId="13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 vertical="center" wrapText="1"/>
    </xf>
    <xf numFmtId="0" fontId="1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0" fontId="1" fillId="0" borderId="0" xfId="1" applyFont="1"/>
    <xf numFmtId="176" fontId="14" fillId="0" borderId="0" xfId="1" applyNumberFormat="1" applyFont="1" applyBorder="1" applyAlignment="1">
      <alignment horizontal="center" vertical="center" wrapText="1"/>
    </xf>
    <xf numFmtId="178" fontId="14" fillId="0" borderId="0" xfId="1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9" fillId="0" borderId="0" xfId="1" applyFont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 vertical="center"/>
    </xf>
    <xf numFmtId="0" fontId="20" fillId="0" borderId="0" xfId="0" applyFont="1">
      <alignment vertical="center"/>
    </xf>
    <xf numFmtId="0" fontId="13" fillId="0" borderId="0" xfId="1" applyFont="1" applyBorder="1" applyAlignment="1">
      <alignment horizontal="left" vertical="center"/>
    </xf>
    <xf numFmtId="1" fontId="20" fillId="0" borderId="0" xfId="0" applyNumberFormat="1" applyFont="1" applyAlignment="1">
      <alignment horizontal="center"/>
    </xf>
    <xf numFmtId="178" fontId="14" fillId="0" borderId="0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 indent="1"/>
    </xf>
    <xf numFmtId="0" fontId="14" fillId="0" borderId="0" xfId="1" applyFont="1" applyAlignment="1">
      <alignment horizontal="left" vertical="center" indent="1"/>
    </xf>
    <xf numFmtId="0" fontId="14" fillId="0" borderId="0" xfId="1" applyFont="1"/>
    <xf numFmtId="0" fontId="14" fillId="0" borderId="0" xfId="1" applyFont="1" applyBorder="1" applyAlignment="1">
      <alignment horizontal="justify" vertical="center" wrapText="1"/>
    </xf>
    <xf numFmtId="185" fontId="14" fillId="0" borderId="0" xfId="1" applyNumberFormat="1" applyFont="1" applyBorder="1" applyAlignment="1">
      <alignment horizontal="left" vertical="center" wrapText="1" indent="1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top" wrapText="1"/>
    </xf>
    <xf numFmtId="0" fontId="21" fillId="0" borderId="0" xfId="1" applyFont="1" applyBorder="1" applyAlignment="1">
      <alignment horizontal="center" vertical="center" wrapText="1"/>
    </xf>
    <xf numFmtId="185" fontId="21" fillId="0" borderId="0" xfId="1" applyNumberFormat="1" applyFont="1" applyBorder="1" applyAlignment="1">
      <alignment horizontal="left" vertical="center" wrapText="1" indent="1"/>
    </xf>
    <xf numFmtId="0" fontId="13" fillId="0" borderId="1" xfId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8" fontId="14" fillId="0" borderId="1" xfId="1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/>
    </xf>
    <xf numFmtId="0" fontId="2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176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26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0" fontId="28" fillId="2" borderId="0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/>
    <xf numFmtId="0" fontId="13" fillId="0" borderId="0" xfId="1" applyNumberFormat="1" applyFont="1" applyFill="1" applyBorder="1"/>
    <xf numFmtId="0" fontId="27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/>
    </xf>
    <xf numFmtId="177" fontId="13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178" fontId="14" fillId="0" borderId="0" xfId="0" applyNumberFormat="1" applyFont="1" applyBorder="1">
      <alignment vertical="center"/>
    </xf>
    <xf numFmtId="2" fontId="14" fillId="0" borderId="0" xfId="2" applyNumberFormat="1" applyFont="1" applyFill="1" applyBorder="1" applyAlignment="1">
      <alignment horizontal="center" vertical="center"/>
    </xf>
    <xf numFmtId="0" fontId="14" fillId="0" borderId="0" xfId="1" quotePrefix="1" applyNumberFormat="1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/>
    </xf>
    <xf numFmtId="178" fontId="14" fillId="0" borderId="0" xfId="2" applyNumberFormat="1" applyFont="1" applyFill="1" applyBorder="1" applyAlignment="1">
      <alignment horizontal="center"/>
    </xf>
    <xf numFmtId="178" fontId="13" fillId="0" borderId="0" xfId="2" applyNumberFormat="1" applyFont="1" applyFill="1" applyBorder="1" applyAlignment="1">
      <alignment horizontal="center"/>
    </xf>
    <xf numFmtId="2" fontId="13" fillId="0" borderId="0" xfId="2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2" fontId="29" fillId="0" borderId="0" xfId="1" applyNumberFormat="1" applyFont="1" applyFill="1" applyBorder="1" applyAlignment="1">
      <alignment horizontal="center" vertical="center"/>
    </xf>
    <xf numFmtId="2" fontId="29" fillId="0" borderId="0" xfId="3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/>
    </xf>
    <xf numFmtId="177" fontId="29" fillId="0" borderId="0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/>
    <xf numFmtId="0" fontId="14" fillId="0" borderId="0" xfId="1" applyFont="1" applyFill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28" fillId="2" borderId="0" xfId="1" applyFont="1" applyFill="1" applyBorder="1" applyAlignment="1">
      <alignment horizontal="center" vertical="center"/>
    </xf>
    <xf numFmtId="179" fontId="14" fillId="0" borderId="0" xfId="4" applyNumberFormat="1" applyFont="1" applyFill="1" applyBorder="1" applyAlignment="1">
      <alignment horizontal="center" vertical="center"/>
    </xf>
    <xf numFmtId="176" fontId="14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2" fontId="14" fillId="2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/>
    <xf numFmtId="0" fontId="13" fillId="0" borderId="0" xfId="0" applyFont="1" applyBorder="1" applyAlignment="1"/>
    <xf numFmtId="0" fontId="13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77" fontId="14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176" fontId="14" fillId="0" borderId="0" xfId="2" applyNumberFormat="1" applyFont="1" applyFill="1" applyBorder="1" applyAlignment="1">
      <alignment horizontal="center"/>
    </xf>
    <xf numFmtId="176" fontId="14" fillId="0" borderId="0" xfId="0" applyNumberFormat="1" applyFont="1" applyBorder="1" applyAlignment="1"/>
    <xf numFmtId="176" fontId="14" fillId="0" borderId="0" xfId="1" applyNumberFormat="1" applyFont="1" applyFill="1" applyBorder="1"/>
    <xf numFmtId="178" fontId="14" fillId="0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8" fontId="14" fillId="0" borderId="0" xfId="1" applyNumberFormat="1" applyFont="1" applyFill="1" applyBorder="1"/>
    <xf numFmtId="178" fontId="13" fillId="0" borderId="0" xfId="1" applyNumberFormat="1" applyFont="1" applyFill="1" applyBorder="1"/>
    <xf numFmtId="0" fontId="14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78" fontId="14" fillId="0" borderId="1" xfId="1" applyNumberFormat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2" fontId="14" fillId="0" borderId="1" xfId="3" applyNumberFormat="1" applyFont="1" applyFill="1" applyBorder="1" applyAlignment="1">
      <alignment horizontal="center" vertical="center"/>
    </xf>
    <xf numFmtId="2" fontId="29" fillId="0" borderId="1" xfId="3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80" fontId="20" fillId="0" borderId="0" xfId="0" applyNumberFormat="1" applyFont="1">
      <alignment vertical="center"/>
    </xf>
    <xf numFmtId="181" fontId="20" fillId="0" borderId="0" xfId="0" applyNumberFormat="1" applyFont="1">
      <alignment vertical="center"/>
    </xf>
    <xf numFmtId="184" fontId="20" fillId="0" borderId="0" xfId="0" applyNumberFormat="1" applyFont="1">
      <alignment vertical="center"/>
    </xf>
    <xf numFmtId="182" fontId="20" fillId="0" borderId="0" xfId="0" applyNumberFormat="1" applyFont="1">
      <alignment vertical="center"/>
    </xf>
    <xf numFmtId="183" fontId="20" fillId="0" borderId="0" xfId="0" applyNumberFormat="1" applyFont="1">
      <alignment vertical="center"/>
    </xf>
    <xf numFmtId="184" fontId="20" fillId="0" borderId="1" xfId="0" applyNumberFormat="1" applyFont="1" applyBorder="1">
      <alignment vertical="center"/>
    </xf>
    <xf numFmtId="180" fontId="20" fillId="0" borderId="1" xfId="0" applyNumberFormat="1" applyFont="1" applyBorder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15" fillId="0" borderId="1" xfId="0" applyFont="1" applyBorder="1">
      <alignment vertical="center"/>
    </xf>
    <xf numFmtId="0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>
      <alignment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>
      <alignment vertical="center"/>
    </xf>
    <xf numFmtId="0" fontId="3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36" fillId="0" borderId="0" xfId="0" applyFont="1">
      <alignment vertical="center"/>
    </xf>
    <xf numFmtId="11" fontId="25" fillId="0" borderId="0" xfId="0" applyNumberFormat="1" applyFont="1" applyAlignment="1">
      <alignment horizontal="center"/>
    </xf>
    <xf numFmtId="0" fontId="25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15" fillId="0" borderId="0" xfId="0" applyFont="1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2" fontId="14" fillId="0" borderId="1" xfId="4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8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/>
    <xf numFmtId="0" fontId="3" fillId="0" borderId="1" xfId="1" applyNumberFormat="1" applyFont="1" applyFill="1" applyBorder="1"/>
    <xf numFmtId="0" fontId="39" fillId="0" borderId="1" xfId="1" applyNumberFormat="1" applyFont="1" applyFill="1" applyBorder="1" applyAlignment="1">
      <alignment horizontal="left"/>
    </xf>
    <xf numFmtId="178" fontId="13" fillId="0" borderId="1" xfId="2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>
      <alignment horizontal="center"/>
    </xf>
    <xf numFmtId="178" fontId="14" fillId="0" borderId="1" xfId="2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78" fontId="1" fillId="0" borderId="0" xfId="1" applyNumberFormat="1" applyFont="1" applyFill="1" applyBorder="1"/>
    <xf numFmtId="0" fontId="15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38" fillId="0" borderId="1" xfId="0" applyFont="1" applyBorder="1" applyAlignment="1">
      <alignment wrapText="1"/>
    </xf>
    <xf numFmtId="0" fontId="43" fillId="0" borderId="1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3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</cellXfs>
  <cellStyles count="6">
    <cellStyle name="Normal 2" xfId="5"/>
    <cellStyle name="Normal_China Set#3" xfId="3"/>
    <cellStyle name="常规" xfId="0" builtinId="0"/>
    <cellStyle name="常规 2" xfId="1"/>
    <cellStyle name="常规 2 2" xfId="4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15</xdr:row>
      <xdr:rowOff>1</xdr:rowOff>
    </xdr:from>
    <xdr:ext cx="8870674" cy="1086516"/>
    <xdr:sp macro="" textlink="">
      <xdr:nvSpPr>
        <xdr:cNvPr id="2" name="文本框 1"/>
        <xdr:cNvSpPr txBox="1"/>
      </xdr:nvSpPr>
      <xdr:spPr>
        <a:xfrm>
          <a:off x="190500" y="3048001"/>
          <a:ext cx="8870674" cy="108651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Here we compiled the major Proterozoic large igneous provinces and the present-day lithosphere thickness of cratons that were impacted by the plumes, while more are provided in ref. 94.</a:t>
          </a:r>
        </a:p>
        <a:p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#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present-day lithosphere thickness is determined by seismology and/or P-T geotherms of mantle xenolithic peridotites during Phanerozoic eruptions.	</a:t>
          </a:r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§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from refs. 74-94 as indicated.</a:t>
          </a:r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45"/>
  <sheetViews>
    <sheetView tabSelected="1" zoomScaleNormal="100" zoomScalePageLayoutView="115" workbookViewId="0">
      <pane xSplit="6" ySplit="3" topLeftCell="G4" activePane="bottomRight" state="frozen"/>
      <selection pane="topRight" activeCell="C1" sqref="C1"/>
      <selection pane="bottomLeft" activeCell="A3" sqref="A3"/>
      <selection pane="bottomRight" activeCell="N25" sqref="N25"/>
    </sheetView>
  </sheetViews>
  <sheetFormatPr defaultColWidth="8.875" defaultRowHeight="12.75" x14ac:dyDescent="0.2"/>
  <cols>
    <col min="1" max="1" width="8.875" style="67" hidden="1" customWidth="1"/>
    <col min="2" max="2" width="14.875" style="67" hidden="1" customWidth="1"/>
    <col min="3" max="3" width="28.375" style="67" hidden="1" customWidth="1"/>
    <col min="4" max="4" width="24.125" style="67" hidden="1" customWidth="1"/>
    <col min="5" max="5" width="5.875" style="67" hidden="1" customWidth="1"/>
    <col min="6" max="6" width="15.5" style="67" customWidth="1"/>
    <col min="7" max="9" width="8.875" style="3" customWidth="1"/>
    <col min="10" max="10" width="8.75" style="3" customWidth="1"/>
    <col min="11" max="20" width="8.875" style="3" customWidth="1"/>
    <col min="21" max="21" width="13" style="3" customWidth="1"/>
    <col min="22" max="22" width="3.5" style="68" customWidth="1"/>
    <col min="23" max="23" width="11.75" style="3" customWidth="1"/>
    <col min="24" max="24" width="12.875" style="3" customWidth="1"/>
    <col min="25" max="36" width="8.875" style="3" customWidth="1"/>
    <col min="37" max="37" width="3.5" style="68" customWidth="1"/>
    <col min="38" max="50" width="8.875" style="3" customWidth="1"/>
    <col min="51" max="51" width="3.25" style="4" customWidth="1"/>
    <col min="52" max="65" width="8.875" style="3" customWidth="1"/>
    <col min="66" max="66" width="4.25" style="4" customWidth="1"/>
    <col min="67" max="67" width="18.5" style="3" customWidth="1"/>
    <col min="68" max="68" width="14.125" style="67" customWidth="1"/>
    <col min="69" max="70" width="11.5" style="3" customWidth="1"/>
    <col min="71" max="71" width="12.5" style="1" customWidth="1"/>
    <col min="72" max="72" width="12.5" style="3" customWidth="1"/>
    <col min="73" max="73" width="8.875" style="3" customWidth="1"/>
    <col min="74" max="74" width="15.5" style="3" customWidth="1"/>
    <col min="75" max="75" width="17.25" style="3" customWidth="1"/>
    <col min="76" max="76" width="11.5" style="3" customWidth="1"/>
    <col min="77" max="77" width="17.5" style="3" customWidth="1"/>
    <col min="78" max="78" width="16.125" style="3" customWidth="1"/>
    <col min="79" max="79" width="13.875" style="3" customWidth="1"/>
    <col min="80" max="80" width="16.5" style="3" customWidth="1"/>
    <col min="81" max="81" width="4.25" style="4" customWidth="1"/>
    <col min="82" max="108" width="11.875" style="69" customWidth="1"/>
    <col min="109" max="111" width="11.875" style="70" customWidth="1"/>
    <col min="112" max="116" width="11.875" style="69" customWidth="1"/>
    <col min="117" max="118" width="8.875" style="67"/>
    <col min="119" max="119" width="9.875" style="67" bestFit="1" customWidth="1"/>
    <col min="120" max="133" width="8.875" style="67" bestFit="1" customWidth="1"/>
    <col min="134" max="16384" width="8.875" style="67"/>
  </cols>
  <sheetData>
    <row r="1" spans="1:133" s="66" customFormat="1" x14ac:dyDescent="0.2">
      <c r="F1" s="184" t="s">
        <v>626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6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6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7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7"/>
      <c r="BO1" s="185"/>
      <c r="BP1" s="184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7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</row>
    <row r="2" spans="1:133" ht="14.25" x14ac:dyDescent="0.2">
      <c r="G2" s="188" t="s">
        <v>0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W2" s="188" t="s">
        <v>1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L2" s="188" t="s">
        <v>638</v>
      </c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Z2" s="188" t="s">
        <v>639</v>
      </c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CS2" s="69">
        <v>0.23499999999999999</v>
      </c>
      <c r="CT2" s="69">
        <v>0.62</v>
      </c>
      <c r="CU2" s="69">
        <v>9.4E-2</v>
      </c>
      <c r="CV2" s="69">
        <v>0.46</v>
      </c>
      <c r="CW2" s="69">
        <v>0.15</v>
      </c>
      <c r="CX2" s="69">
        <v>5.7000000000000002E-2</v>
      </c>
      <c r="CY2" s="69">
        <v>0.2</v>
      </c>
      <c r="CZ2" s="69">
        <v>3.7499999999999999E-2</v>
      </c>
      <c r="DA2" s="69">
        <v>0.254</v>
      </c>
      <c r="DB2" s="69">
        <v>5.67E-2</v>
      </c>
      <c r="DC2" s="69">
        <v>0.16600000000000001</v>
      </c>
      <c r="DD2" s="69">
        <v>2.5600000000000001E-2</v>
      </c>
      <c r="DE2" s="70">
        <v>0.16500000000000001</v>
      </c>
      <c r="DF2" s="70">
        <v>2.5399999999999999E-2</v>
      </c>
      <c r="DG2" s="81">
        <v>2.6666666666666665</v>
      </c>
      <c r="DN2" s="71"/>
      <c r="DO2" s="71" t="s">
        <v>75</v>
      </c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</row>
    <row r="3" spans="1:133" s="71" customFormat="1" ht="14.25" x14ac:dyDescent="0.2">
      <c r="A3" s="71" t="s">
        <v>3</v>
      </c>
      <c r="B3" s="71" t="s">
        <v>4</v>
      </c>
      <c r="C3" s="71" t="s">
        <v>5</v>
      </c>
      <c r="D3" s="71" t="s">
        <v>6</v>
      </c>
      <c r="F3" s="71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2" t="s">
        <v>12</v>
      </c>
      <c r="L3" s="72" t="s">
        <v>13</v>
      </c>
      <c r="M3" s="72" t="s">
        <v>14</v>
      </c>
      <c r="N3" s="72" t="s">
        <v>15</v>
      </c>
      <c r="O3" s="72" t="s">
        <v>16</v>
      </c>
      <c r="P3" s="72" t="s">
        <v>17</v>
      </c>
      <c r="Q3" s="72" t="s">
        <v>18</v>
      </c>
      <c r="R3" s="72" t="s">
        <v>19</v>
      </c>
      <c r="S3" s="72" t="s">
        <v>20</v>
      </c>
      <c r="T3" s="1" t="s">
        <v>21</v>
      </c>
      <c r="U3" s="1" t="s">
        <v>22</v>
      </c>
      <c r="V3" s="73"/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19</v>
      </c>
      <c r="AJ3" s="1" t="s">
        <v>20</v>
      </c>
      <c r="AK3" s="73"/>
      <c r="AL3" s="1" t="s">
        <v>24</v>
      </c>
      <c r="AM3" s="1" t="s">
        <v>25</v>
      </c>
      <c r="AN3" s="1" t="s">
        <v>26</v>
      </c>
      <c r="AO3" s="1" t="s">
        <v>27</v>
      </c>
      <c r="AP3" s="1" t="s">
        <v>28</v>
      </c>
      <c r="AQ3" s="1" t="s">
        <v>29</v>
      </c>
      <c r="AR3" s="1" t="s">
        <v>30</v>
      </c>
      <c r="AS3" s="1" t="s">
        <v>31</v>
      </c>
      <c r="AT3" s="1" t="s">
        <v>32</v>
      </c>
      <c r="AU3" s="1" t="s">
        <v>33</v>
      </c>
      <c r="AV3" s="1" t="s">
        <v>34</v>
      </c>
      <c r="AW3" s="1" t="s">
        <v>18</v>
      </c>
      <c r="AX3" s="1" t="s">
        <v>19</v>
      </c>
      <c r="AY3" s="74"/>
      <c r="AZ3" s="1" t="s">
        <v>36</v>
      </c>
      <c r="BA3" s="1" t="s">
        <v>24</v>
      </c>
      <c r="BB3" s="1" t="s">
        <v>26</v>
      </c>
      <c r="BC3" s="1" t="s">
        <v>27</v>
      </c>
      <c r="BD3" s="1" t="s">
        <v>28</v>
      </c>
      <c r="BE3" s="1" t="s">
        <v>29</v>
      </c>
      <c r="BF3" s="1" t="s">
        <v>30</v>
      </c>
      <c r="BG3" s="1" t="s">
        <v>31</v>
      </c>
      <c r="BH3" s="1" t="s">
        <v>32</v>
      </c>
      <c r="BI3" s="1" t="s">
        <v>33</v>
      </c>
      <c r="BJ3" s="1" t="s">
        <v>34</v>
      </c>
      <c r="BK3" s="1" t="s">
        <v>35</v>
      </c>
      <c r="BL3" s="1" t="s">
        <v>37</v>
      </c>
      <c r="BM3" s="1" t="s">
        <v>38</v>
      </c>
      <c r="BN3" s="74"/>
      <c r="BO3" s="1" t="s">
        <v>280</v>
      </c>
      <c r="BP3" s="75" t="s">
        <v>74</v>
      </c>
      <c r="BQ3" s="1" t="s">
        <v>277</v>
      </c>
      <c r="BR3" s="1" t="s">
        <v>23</v>
      </c>
      <c r="BS3" s="1" t="s">
        <v>278</v>
      </c>
      <c r="BT3" s="1" t="s">
        <v>279</v>
      </c>
      <c r="BU3" s="1" t="s">
        <v>515</v>
      </c>
      <c r="BV3" s="1" t="s">
        <v>39</v>
      </c>
      <c r="BW3" s="1" t="s">
        <v>41</v>
      </c>
      <c r="BX3" s="1" t="s">
        <v>40</v>
      </c>
      <c r="BY3" s="1" t="s">
        <v>42</v>
      </c>
      <c r="BZ3" s="1" t="s">
        <v>43</v>
      </c>
      <c r="CA3" s="1" t="s">
        <v>44</v>
      </c>
      <c r="CB3" s="1" t="s">
        <v>45</v>
      </c>
      <c r="CC3" s="74"/>
      <c r="CD3" s="71" t="s">
        <v>46</v>
      </c>
      <c r="CE3" s="71" t="s">
        <v>47</v>
      </c>
      <c r="CF3" s="71" t="s">
        <v>282</v>
      </c>
      <c r="CG3" s="71" t="s">
        <v>283</v>
      </c>
      <c r="CH3" s="71" t="s">
        <v>48</v>
      </c>
      <c r="CI3" s="71" t="s">
        <v>286</v>
      </c>
      <c r="CJ3" s="71" t="s">
        <v>287</v>
      </c>
      <c r="CK3" s="71" t="s">
        <v>2</v>
      </c>
      <c r="CL3" s="71" t="s">
        <v>49</v>
      </c>
      <c r="CM3" s="71" t="s">
        <v>50</v>
      </c>
      <c r="CN3" s="71" t="s">
        <v>51</v>
      </c>
      <c r="CO3" s="71" t="s">
        <v>52</v>
      </c>
      <c r="CP3" s="71" t="s">
        <v>53</v>
      </c>
      <c r="CQ3" s="71" t="s">
        <v>54</v>
      </c>
      <c r="CR3" s="71" t="s">
        <v>281</v>
      </c>
      <c r="CS3" s="71" t="s">
        <v>55</v>
      </c>
      <c r="CT3" s="71" t="s">
        <v>56</v>
      </c>
      <c r="CU3" s="71" t="s">
        <v>57</v>
      </c>
      <c r="CV3" s="71" t="s">
        <v>58</v>
      </c>
      <c r="CW3" s="71" t="s">
        <v>59</v>
      </c>
      <c r="CX3" s="71" t="s">
        <v>60</v>
      </c>
      <c r="CY3" s="71" t="s">
        <v>61</v>
      </c>
      <c r="CZ3" s="71" t="s">
        <v>62</v>
      </c>
      <c r="DA3" s="71" t="s">
        <v>63</v>
      </c>
      <c r="DB3" s="71" t="s">
        <v>64</v>
      </c>
      <c r="DC3" s="71" t="s">
        <v>65</v>
      </c>
      <c r="DD3" s="71" t="s">
        <v>66</v>
      </c>
      <c r="DE3" s="71" t="s">
        <v>67</v>
      </c>
      <c r="DF3" s="71" t="s">
        <v>68</v>
      </c>
      <c r="DG3" s="71" t="s">
        <v>69</v>
      </c>
      <c r="DH3" s="71" t="s">
        <v>70</v>
      </c>
      <c r="DI3" s="71" t="s">
        <v>71</v>
      </c>
      <c r="DJ3" s="71" t="s">
        <v>72</v>
      </c>
      <c r="DK3" s="71" t="s">
        <v>73</v>
      </c>
      <c r="DL3" s="71" t="s">
        <v>284</v>
      </c>
      <c r="DN3" s="84"/>
      <c r="DO3" s="84" t="s">
        <v>55</v>
      </c>
      <c r="DP3" s="84" t="s">
        <v>56</v>
      </c>
      <c r="DQ3" s="84" t="s">
        <v>57</v>
      </c>
      <c r="DR3" s="84" t="s">
        <v>58</v>
      </c>
      <c r="DS3" s="84" t="s">
        <v>59</v>
      </c>
      <c r="DT3" s="84" t="s">
        <v>60</v>
      </c>
      <c r="DU3" s="84" t="s">
        <v>61</v>
      </c>
      <c r="DV3" s="84" t="s">
        <v>62</v>
      </c>
      <c r="DW3" s="84" t="s">
        <v>63</v>
      </c>
      <c r="DX3" s="84" t="s">
        <v>64</v>
      </c>
      <c r="DY3" s="84" t="s">
        <v>65</v>
      </c>
      <c r="DZ3" s="84" t="s">
        <v>66</v>
      </c>
      <c r="EA3" s="84" t="s">
        <v>67</v>
      </c>
      <c r="EB3" s="84" t="s">
        <v>68</v>
      </c>
      <c r="EC3" s="84" t="s">
        <v>77</v>
      </c>
    </row>
    <row r="4" spans="1:133" s="84" customFormat="1" ht="11.25" x14ac:dyDescent="0.2">
      <c r="F4" s="84" t="s">
        <v>76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95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95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95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95"/>
      <c r="BO4" s="91" t="s">
        <v>2</v>
      </c>
      <c r="BP4" s="96"/>
      <c r="BQ4" s="91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95"/>
    </row>
    <row r="5" spans="1:133" s="83" customFormat="1" ht="11.25" x14ac:dyDescent="0.2">
      <c r="A5" s="83" t="s">
        <v>78</v>
      </c>
      <c r="B5" s="83" t="s">
        <v>79</v>
      </c>
      <c r="C5" s="83" t="s">
        <v>80</v>
      </c>
      <c r="F5" s="83" t="s">
        <v>81</v>
      </c>
      <c r="G5" s="87">
        <v>46.670130000000007</v>
      </c>
      <c r="H5" s="87">
        <v>4.7039999999999998E-2</v>
      </c>
      <c r="I5" s="87">
        <v>1.68089</v>
      </c>
      <c r="J5" s="87">
        <v>6.7792731600000007</v>
      </c>
      <c r="K5" s="87">
        <v>6.2459999999999995E-2</v>
      </c>
      <c r="L5" s="87">
        <v>32.228870000000008</v>
      </c>
      <c r="M5" s="87">
        <v>0.56957999999999998</v>
      </c>
      <c r="N5" s="87">
        <v>1.8970000000000001E-2</v>
      </c>
      <c r="O5" s="87">
        <v>3.3840000000000002E-2</v>
      </c>
      <c r="P5" s="87">
        <v>1.5809999999999998E-2</v>
      </c>
      <c r="Q5" s="87">
        <v>0.4796038461538461</v>
      </c>
      <c r="R5" s="87">
        <v>0.24673906303236801</v>
      </c>
      <c r="S5" s="87">
        <v>11.893136839999983</v>
      </c>
      <c r="T5" s="87">
        <v>88.833206069186232</v>
      </c>
      <c r="U5" s="87">
        <v>0.33885620117913723</v>
      </c>
      <c r="V5" s="90"/>
      <c r="W5" s="87">
        <v>1.1257051774323747</v>
      </c>
      <c r="X5" s="87">
        <v>52.536806972442001</v>
      </c>
      <c r="Y5" s="87">
        <v>5.2953171546418903E-2</v>
      </c>
      <c r="Z5" s="87">
        <v>1.8921865756943044</v>
      </c>
      <c r="AA5" s="87">
        <v>7.631462895440337</v>
      </c>
      <c r="AB5" s="87">
        <v>7.0311545382426122E-2</v>
      </c>
      <c r="AC5" s="87">
        <v>36.280205821794951</v>
      </c>
      <c r="AD5" s="87">
        <v>0.64117915496193201</v>
      </c>
      <c r="AE5" s="87">
        <v>2.1354627215892149E-2</v>
      </c>
      <c r="AF5" s="87">
        <v>3.8093863204311566E-2</v>
      </c>
      <c r="AG5" s="87">
        <v>1.7797398855205843E-2</v>
      </c>
      <c r="AH5" s="87">
        <v>0.53989253273186466</v>
      </c>
      <c r="AI5" s="87">
        <v>0.27775544073034975</v>
      </c>
      <c r="AJ5" s="91">
        <v>11.02</v>
      </c>
      <c r="AK5" s="90"/>
      <c r="AL5" s="87">
        <v>0.99121799052995629</v>
      </c>
      <c r="AM5" s="87">
        <v>52.075428236084157</v>
      </c>
      <c r="AN5" s="87">
        <v>5.2488136292429405E-2</v>
      </c>
      <c r="AO5" s="87">
        <v>1.8755693752674674</v>
      </c>
      <c r="AP5" s="87">
        <v>7.5644433160222926</v>
      </c>
      <c r="AQ5" s="87">
        <v>6.9694068725024247E-2</v>
      </c>
      <c r="AR5" s="87">
        <v>35.961592710692813</v>
      </c>
      <c r="AS5" s="87">
        <v>1.5004555002139739</v>
      </c>
      <c r="AT5" s="87">
        <v>2.116709067745293E-2</v>
      </c>
      <c r="AU5" s="87">
        <v>3.7759322536900751E-2</v>
      </c>
      <c r="AV5" s="87">
        <v>1.7641101929917281E-2</v>
      </c>
      <c r="AW5" s="87">
        <v>0.5351511913966075</v>
      </c>
      <c r="AX5" s="87">
        <v>0.27531618981949962</v>
      </c>
      <c r="AY5" s="90"/>
      <c r="AZ5" s="91">
        <v>42</v>
      </c>
      <c r="BA5" s="87">
        <v>1.2102351229285331</v>
      </c>
      <c r="BB5" s="87">
        <v>6.35229860781579E-2</v>
      </c>
      <c r="BC5" s="87">
        <v>2.2698799334378155</v>
      </c>
      <c r="BD5" s="87">
        <v>9.1547549864521596</v>
      </c>
      <c r="BE5" s="87">
        <v>8.4346209830819349E-2</v>
      </c>
      <c r="BF5" s="87">
        <v>43.521982574931158</v>
      </c>
      <c r="BG5" s="87">
        <v>1.8159039467502522</v>
      </c>
      <c r="BH5" s="87">
        <v>2.5617156588066653E-2</v>
      </c>
      <c r="BI5" s="87">
        <v>4.5697658352144212E-2</v>
      </c>
      <c r="BJ5" s="87">
        <v>2.1349881162748222E-2</v>
      </c>
      <c r="BK5" s="87">
        <v>0.64765876790522425</v>
      </c>
      <c r="BL5" s="87">
        <v>0.33319732283041748</v>
      </c>
      <c r="BM5" s="97">
        <v>99.983911424318961</v>
      </c>
      <c r="BN5" s="90"/>
      <c r="BO5" s="91">
        <v>0.61599999999999999</v>
      </c>
      <c r="BQ5" s="91"/>
      <c r="BR5" s="87">
        <v>89.446208979268391</v>
      </c>
      <c r="BS5" s="88">
        <v>2.2698799334378155</v>
      </c>
      <c r="BT5" s="87">
        <v>4.8878770181321238</v>
      </c>
      <c r="BU5" s="87">
        <v>7.5700000000000003E-2</v>
      </c>
      <c r="BV5" s="87">
        <v>7.4261586094224494E-2</v>
      </c>
      <c r="BW5" s="98">
        <v>0.11728946528111248</v>
      </c>
      <c r="BX5" s="99">
        <v>5.0000000000000002E-5</v>
      </c>
      <c r="BY5" s="100">
        <v>0.1165234272658356</v>
      </c>
      <c r="BZ5" s="101">
        <v>1.546023005722633</v>
      </c>
      <c r="CA5" s="101">
        <v>1.8710878431641496</v>
      </c>
      <c r="CB5" s="101">
        <v>1.6521175351901585</v>
      </c>
      <c r="CC5" s="90"/>
      <c r="CD5" s="102">
        <v>10.903945571761163</v>
      </c>
      <c r="CE5" s="102">
        <v>53.379122051958618</v>
      </c>
      <c r="CF5" s="103">
        <v>4305.3738272072651</v>
      </c>
      <c r="CG5" s="103">
        <v>67.819564718382026</v>
      </c>
      <c r="CH5" s="103">
        <v>2333.1068706644905</v>
      </c>
      <c r="CI5" s="102">
        <v>2.3443178617761702</v>
      </c>
      <c r="CJ5" s="102">
        <v>24.275488778583416</v>
      </c>
      <c r="CK5" s="102">
        <v>1.8431542247732868</v>
      </c>
      <c r="CL5" s="102">
        <v>2.5900872785200715</v>
      </c>
      <c r="CM5" s="102">
        <v>13.169311113823618</v>
      </c>
      <c r="CN5" s="102">
        <v>5.8778229992568329</v>
      </c>
      <c r="CO5" s="102">
        <v>3.5074498976114867</v>
      </c>
      <c r="CP5" s="102">
        <v>4.1535368302335565</v>
      </c>
      <c r="CQ5" s="102">
        <v>0.27793852738255104</v>
      </c>
      <c r="CR5" s="103">
        <v>118.56131773592932</v>
      </c>
      <c r="CS5" s="102">
        <v>23.565737721940309</v>
      </c>
      <c r="CT5" s="102">
        <v>39.106563905173587</v>
      </c>
      <c r="CU5" s="104">
        <v>3.8804260216706457</v>
      </c>
      <c r="CV5" s="104">
        <v>13.614807923018722</v>
      </c>
      <c r="CW5" s="104">
        <v>2.1530375951489455</v>
      </c>
      <c r="CX5" s="104">
        <v>0.67351967960763059</v>
      </c>
      <c r="CY5" s="104">
        <v>2.6788558484970597</v>
      </c>
      <c r="CZ5" s="104">
        <v>0.29421659397851058</v>
      </c>
      <c r="DA5" s="104">
        <v>1.3493949728449937</v>
      </c>
      <c r="DB5" s="104">
        <v>0.22244324771678362</v>
      </c>
      <c r="DC5" s="104">
        <v>0.49117279586126816</v>
      </c>
      <c r="DD5" s="104">
        <v>5.6990980084035123E-2</v>
      </c>
      <c r="DE5" s="105">
        <v>0.38172515110996952</v>
      </c>
      <c r="DF5" s="105">
        <v>5.0951127026657106E-2</v>
      </c>
      <c r="DG5" s="105">
        <v>0.11794969329528396</v>
      </c>
      <c r="DH5" s="104">
        <v>0.31350415428907974</v>
      </c>
      <c r="DI5" s="104">
        <v>1.1152787150895178</v>
      </c>
      <c r="DJ5" s="104">
        <v>0.33641314058718552</v>
      </c>
      <c r="DK5" s="104">
        <v>0.54103340738743777</v>
      </c>
      <c r="DL5" s="103">
        <v>2</v>
      </c>
      <c r="DN5" s="83" t="s">
        <v>81</v>
      </c>
      <c r="DO5" s="106">
        <v>100.27973498698005</v>
      </c>
      <c r="DP5" s="106">
        <v>63.075103072860628</v>
      </c>
      <c r="DQ5" s="106">
        <v>41.281127890113254</v>
      </c>
      <c r="DR5" s="106">
        <v>29.597408528301568</v>
      </c>
      <c r="DS5" s="106">
        <v>14.353583967659638</v>
      </c>
      <c r="DT5" s="106">
        <v>11.816134729958431</v>
      </c>
      <c r="DU5" s="106">
        <v>13.394279242485299</v>
      </c>
      <c r="DV5" s="106">
        <v>7.845775839426949</v>
      </c>
      <c r="DW5" s="106">
        <v>5.3125786332480063</v>
      </c>
      <c r="DX5" s="106">
        <v>3.9231613353930093</v>
      </c>
      <c r="DY5" s="106">
        <v>2.9588722642245067</v>
      </c>
      <c r="DZ5" s="106">
        <v>2.2262101595326218</v>
      </c>
      <c r="EA5" s="106">
        <v>2.3134857643028455</v>
      </c>
      <c r="EB5" s="106">
        <v>2.0059498829392561</v>
      </c>
      <c r="EC5" s="106">
        <v>0.86706817646822076</v>
      </c>
    </row>
    <row r="6" spans="1:133" s="84" customFormat="1" ht="11.25" x14ac:dyDescent="0.2">
      <c r="A6" s="83" t="s">
        <v>78</v>
      </c>
      <c r="B6" s="83" t="s">
        <v>79</v>
      </c>
      <c r="C6" s="83"/>
      <c r="F6" s="84" t="s">
        <v>82</v>
      </c>
      <c r="G6" s="88">
        <v>47.807209999999998</v>
      </c>
      <c r="H6" s="88">
        <v>8.6220000000000019E-2</v>
      </c>
      <c r="I6" s="88">
        <v>0.92319000000000007</v>
      </c>
      <c r="J6" s="88">
        <v>6.4937216300000005</v>
      </c>
      <c r="K6" s="88">
        <v>4.9860000000000002E-2</v>
      </c>
      <c r="L6" s="88">
        <v>32.557629999999996</v>
      </c>
      <c r="M6" s="88">
        <v>0.57067999999999997</v>
      </c>
      <c r="N6" s="88">
        <v>1.3719999999999998E-2</v>
      </c>
      <c r="O6" s="88">
        <v>4.6600000000000003E-2</v>
      </c>
      <c r="P6" s="88">
        <v>2.5420000000000002E-2</v>
      </c>
      <c r="Q6" s="87">
        <v>0.50655461538461544</v>
      </c>
      <c r="R6" s="87">
        <v>0.23108642248722316</v>
      </c>
      <c r="S6" s="87">
        <v>11.425748370000008</v>
      </c>
      <c r="T6" s="87">
        <v>89.311892667871831</v>
      </c>
      <c r="U6" s="87">
        <v>0.61816094195127758</v>
      </c>
      <c r="V6" s="95"/>
      <c r="W6" s="88">
        <v>1.1196717146267914</v>
      </c>
      <c r="X6" s="88">
        <v>53.528380792223082</v>
      </c>
      <c r="Y6" s="88">
        <v>9.6538095235121968E-2</v>
      </c>
      <c r="Z6" s="88">
        <v>1.0336697302263076</v>
      </c>
      <c r="AA6" s="88">
        <v>7.2708364317711833</v>
      </c>
      <c r="AB6" s="88">
        <v>5.5826831691291823E-2</v>
      </c>
      <c r="AC6" s="88">
        <v>36.453857406284655</v>
      </c>
      <c r="AD6" s="88">
        <v>0.63897425410321729</v>
      </c>
      <c r="AE6" s="88">
        <v>1.5361895924679575E-2</v>
      </c>
      <c r="AF6" s="88">
        <v>5.2176701901608481E-2</v>
      </c>
      <c r="AG6" s="88">
        <v>2.8462054985813039E-2</v>
      </c>
      <c r="AH6" s="87">
        <v>0.56717487475980721</v>
      </c>
      <c r="AI6" s="87">
        <v>0.2587409308932403</v>
      </c>
      <c r="AJ6" s="86">
        <v>9.69</v>
      </c>
      <c r="AK6" s="95"/>
      <c r="AL6" s="87">
        <v>0.99810829720540006</v>
      </c>
      <c r="AM6" s="87">
        <v>53.427121004688026</v>
      </c>
      <c r="AN6" s="87">
        <v>9.6355473850580339E-2</v>
      </c>
      <c r="AO6" s="87">
        <v>1.0317143343089452</v>
      </c>
      <c r="AP6" s="87">
        <v>7.2570821701741224</v>
      </c>
      <c r="AQ6" s="87">
        <v>5.5721223917767744E-2</v>
      </c>
      <c r="AR6" s="87">
        <v>36.38489754235524</v>
      </c>
      <c r="AS6" s="87">
        <v>0.82537146744715617</v>
      </c>
      <c r="AT6" s="87">
        <v>1.5332835783228504E-2</v>
      </c>
      <c r="AU6" s="87">
        <v>5.2077999088808204E-2</v>
      </c>
      <c r="AV6" s="87">
        <v>2.8408213236856321E-2</v>
      </c>
      <c r="AW6" s="87">
        <v>0.56610194846419726</v>
      </c>
      <c r="AX6" s="87">
        <v>0.25825146995119214</v>
      </c>
      <c r="AY6" s="95"/>
      <c r="AZ6" s="91">
        <v>42</v>
      </c>
      <c r="BA6" s="87">
        <v>1.2453599874261216</v>
      </c>
      <c r="BB6" s="87">
        <v>0.11999725170299673</v>
      </c>
      <c r="BC6" s="87">
        <v>1.2848557504023375</v>
      </c>
      <c r="BD6" s="87">
        <v>9.037679760198376</v>
      </c>
      <c r="BE6" s="87">
        <v>6.9392982717599347E-2</v>
      </c>
      <c r="BF6" s="87">
        <v>45.312295545848244</v>
      </c>
      <c r="BG6" s="87">
        <v>1.02788460032187</v>
      </c>
      <c r="BH6" s="87">
        <v>1.9094900178208238E-2</v>
      </c>
      <c r="BI6" s="87">
        <v>6.4855856290415764E-2</v>
      </c>
      <c r="BJ6" s="87">
        <v>3.5378452079449972E-2</v>
      </c>
      <c r="BK6" s="87">
        <v>0.70500071542127563</v>
      </c>
      <c r="BL6" s="87">
        <v>0.32161604737119409</v>
      </c>
      <c r="BM6" s="97">
        <v>99.99805186253198</v>
      </c>
      <c r="BN6" s="90"/>
      <c r="BO6" s="91">
        <v>0.61599999999999999</v>
      </c>
      <c r="BQ6" s="86"/>
      <c r="BR6" s="87">
        <v>89.937827174651915</v>
      </c>
      <c r="BS6" s="88">
        <v>1.2848557504023375</v>
      </c>
      <c r="BT6" s="87">
        <v>11.198903505739533</v>
      </c>
      <c r="BU6" s="87">
        <v>6.2700000000000006E-2</v>
      </c>
      <c r="BV6" s="87">
        <v>2.684606576402021E-2</v>
      </c>
      <c r="BW6" s="107">
        <v>0.1211382991326342</v>
      </c>
      <c r="BX6" s="108">
        <v>6.0000000000000002E-5</v>
      </c>
      <c r="BY6" s="100">
        <v>0.12086137120774758</v>
      </c>
      <c r="BZ6" s="101">
        <v>1.0101115829735996</v>
      </c>
      <c r="CA6" s="101">
        <v>1.0781240442747986</v>
      </c>
      <c r="CB6" s="101">
        <v>1.0488311697828703</v>
      </c>
      <c r="CC6" s="90"/>
      <c r="CD6" s="102">
        <v>11.332381737083393</v>
      </c>
      <c r="CE6" s="102">
        <v>41.572867343526212</v>
      </c>
      <c r="CF6" s="103">
        <v>9870.5072669381861</v>
      </c>
      <c r="CG6" s="103">
        <v>77.189268190257152</v>
      </c>
      <c r="CH6" s="103">
        <v>1976.6859371417454</v>
      </c>
      <c r="CI6" s="102">
        <v>3.2675253230076509</v>
      </c>
      <c r="CJ6" s="102">
        <v>19.927966559192111</v>
      </c>
      <c r="CK6" s="102">
        <v>2.3322157550046554</v>
      </c>
      <c r="CL6" s="102">
        <v>3.7950059173156321</v>
      </c>
      <c r="CM6" s="102">
        <v>14.010170589647286</v>
      </c>
      <c r="CN6" s="102">
        <v>4.4599599498365645</v>
      </c>
      <c r="CO6" s="102">
        <v>8.1329006314518679</v>
      </c>
      <c r="CP6" s="102">
        <v>8.2511130449324348</v>
      </c>
      <c r="CQ6" s="102">
        <v>0.13178069081663626</v>
      </c>
      <c r="CR6" s="103">
        <v>150.84699625868984</v>
      </c>
      <c r="CS6" s="102">
        <v>19.764704897091576</v>
      </c>
      <c r="CT6" s="102">
        <v>34.134665042932951</v>
      </c>
      <c r="CU6" s="104">
        <v>3.5496204022197726</v>
      </c>
      <c r="CV6" s="104">
        <v>12.449230399445135</v>
      </c>
      <c r="CW6" s="104">
        <v>1.8401190510310315</v>
      </c>
      <c r="CX6" s="104">
        <v>0.51946814900113503</v>
      </c>
      <c r="CY6" s="104">
        <v>2.1958209080579514</v>
      </c>
      <c r="CZ6" s="104">
        <v>0.21827674499565564</v>
      </c>
      <c r="DA6" s="104">
        <v>1.0188802961931236</v>
      </c>
      <c r="DB6" s="104">
        <v>0.1789340608087954</v>
      </c>
      <c r="DC6" s="104">
        <v>0.42871757525566218</v>
      </c>
      <c r="DD6" s="104">
        <v>5.4563857575991644E-2</v>
      </c>
      <c r="DE6" s="105">
        <v>0.38138141260516734</v>
      </c>
      <c r="DF6" s="105">
        <v>5.6562611770439711E-2</v>
      </c>
      <c r="DG6" s="105">
        <v>0.22796683411639343</v>
      </c>
      <c r="DH6" s="104">
        <v>0.62326625620366416</v>
      </c>
      <c r="DI6" s="104">
        <v>1.4816827648510151</v>
      </c>
      <c r="DJ6" s="104">
        <v>0.76199886692353558</v>
      </c>
      <c r="DK6" s="104">
        <v>0.5728567604015401</v>
      </c>
      <c r="DL6" s="103">
        <v>2</v>
      </c>
      <c r="DN6" s="84" t="s">
        <v>82</v>
      </c>
      <c r="DO6" s="106">
        <v>84.10512722166628</v>
      </c>
      <c r="DP6" s="106">
        <v>55.055911359569279</v>
      </c>
      <c r="DQ6" s="106">
        <v>37.761919172550769</v>
      </c>
      <c r="DR6" s="106">
        <v>27.063544346619857</v>
      </c>
      <c r="DS6" s="106">
        <v>12.267460340206878</v>
      </c>
      <c r="DT6" s="106">
        <v>9.1134762982655264</v>
      </c>
      <c r="DU6" s="106">
        <v>10.979104540289756</v>
      </c>
      <c r="DV6" s="106">
        <v>5.8207131998841506</v>
      </c>
      <c r="DW6" s="106">
        <v>4.0113397487918254</v>
      </c>
      <c r="DX6" s="106">
        <v>3.1558035416013297</v>
      </c>
      <c r="DY6" s="106">
        <v>2.582635995516037</v>
      </c>
      <c r="DZ6" s="106">
        <v>2.1314006865621735</v>
      </c>
      <c r="EA6" s="106">
        <v>2.3114025006373775</v>
      </c>
      <c r="EB6" s="106">
        <v>2.2268744791511699</v>
      </c>
      <c r="EC6" s="106">
        <v>0.96342998613919528</v>
      </c>
    </row>
    <row r="7" spans="1:133" s="83" customFormat="1" ht="11.25" x14ac:dyDescent="0.2">
      <c r="A7" s="83" t="s">
        <v>78</v>
      </c>
      <c r="B7" s="83" t="s">
        <v>79</v>
      </c>
      <c r="F7" s="83" t="s">
        <v>83</v>
      </c>
      <c r="G7" s="87">
        <v>48.600590000000004</v>
      </c>
      <c r="H7" s="87">
        <v>9.2790000000000011E-2</v>
      </c>
      <c r="I7" s="87">
        <v>0.67881999999999998</v>
      </c>
      <c r="J7" s="87">
        <v>6.2002158680000008</v>
      </c>
      <c r="K7" s="87">
        <v>3.0809999999999997E-2</v>
      </c>
      <c r="L7" s="87">
        <v>31.706289999999999</v>
      </c>
      <c r="M7" s="87">
        <v>0.36370999999999998</v>
      </c>
      <c r="N7" s="87">
        <v>1.444E-2</v>
      </c>
      <c r="O7" s="87">
        <v>3.4619999999999998E-2</v>
      </c>
      <c r="P7" s="87">
        <v>2.2380000000000001E-2</v>
      </c>
      <c r="Q7" s="87">
        <v>0.42573153846153844</v>
      </c>
      <c r="R7" s="87">
        <v>0.24519925042589438</v>
      </c>
      <c r="S7" s="87">
        <v>12.255334132000002</v>
      </c>
      <c r="T7" s="87">
        <v>88.415596656887431</v>
      </c>
      <c r="U7" s="87">
        <v>0.53579741315812734</v>
      </c>
      <c r="V7" s="90"/>
      <c r="W7" s="87">
        <v>1.1310221700823659</v>
      </c>
      <c r="X7" s="87">
        <v>54.968344769083338</v>
      </c>
      <c r="Y7" s="87">
        <v>0.10494754716194275</v>
      </c>
      <c r="Z7" s="87">
        <v>0.76776046949531163</v>
      </c>
      <c r="AA7" s="87">
        <v>7.0125816060044812</v>
      </c>
      <c r="AB7" s="87">
        <v>3.4846793060237691E-2</v>
      </c>
      <c r="AC7" s="87">
        <v>35.860516921060821</v>
      </c>
      <c r="AD7" s="87">
        <v>0.41136407348065729</v>
      </c>
      <c r="AE7" s="87">
        <v>1.6331960135989365E-2</v>
      </c>
      <c r="AF7" s="87">
        <v>3.9155987528251508E-2</v>
      </c>
      <c r="AG7" s="87">
        <v>2.531227616644335E-2</v>
      </c>
      <c r="AH7" s="87">
        <v>0.48151180850327346</v>
      </c>
      <c r="AI7" s="87">
        <v>0.27732578831926458</v>
      </c>
      <c r="AJ7" s="91">
        <v>10.88</v>
      </c>
      <c r="AK7" s="90"/>
      <c r="AL7" s="87">
        <v>0.99796317822582425</v>
      </c>
      <c r="AM7" s="87">
        <v>54.856384047567268</v>
      </c>
      <c r="AN7" s="87">
        <v>0.10473378771273698</v>
      </c>
      <c r="AO7" s="87">
        <v>0.7661966782536922</v>
      </c>
      <c r="AP7" s="87">
        <v>6.9982982270961873</v>
      </c>
      <c r="AQ7" s="87">
        <v>3.4775816353372402E-2</v>
      </c>
      <c r="AR7" s="87">
        <v>35.787475439362808</v>
      </c>
      <c r="AS7" s="87">
        <v>0.61295734260295376</v>
      </c>
      <c r="AT7" s="87">
        <v>1.6298694843969411E-2</v>
      </c>
      <c r="AU7" s="87">
        <v>3.907623376026461E-2</v>
      </c>
      <c r="AV7" s="87">
        <v>2.526071957119359E-2</v>
      </c>
      <c r="AW7" s="87">
        <v>0.48053105476719127</v>
      </c>
      <c r="AX7" s="87">
        <v>0.27676092511507544</v>
      </c>
      <c r="AY7" s="90"/>
      <c r="AZ7" s="91">
        <v>42</v>
      </c>
      <c r="BA7" s="87">
        <v>1.2847885304782383</v>
      </c>
      <c r="BB7" s="87">
        <v>0.1345607692068671</v>
      </c>
      <c r="BC7" s="87">
        <v>0.98440070431086879</v>
      </c>
      <c r="BD7" s="87">
        <v>8.9913332950393698</v>
      </c>
      <c r="BE7" s="87">
        <v>4.4679569988830416E-2</v>
      </c>
      <c r="BF7" s="87">
        <v>45.979337979264983</v>
      </c>
      <c r="BG7" s="87">
        <v>0.78752056344869503</v>
      </c>
      <c r="BH7" s="87">
        <v>2.0940376197296696E-2</v>
      </c>
      <c r="BI7" s="87">
        <v>5.0204696949474492E-2</v>
      </c>
      <c r="BJ7" s="87">
        <v>3.2454682776696685E-2</v>
      </c>
      <c r="BK7" s="87">
        <v>0.61738078770349747</v>
      </c>
      <c r="BL7" s="87">
        <v>0.3555792622723955</v>
      </c>
      <c r="BM7" s="97">
        <v>99.998392687158997</v>
      </c>
      <c r="BN7" s="90"/>
      <c r="BO7" s="91">
        <v>0.61599999999999999</v>
      </c>
      <c r="BQ7" s="91"/>
      <c r="BR7" s="87">
        <v>90.11519909756646</v>
      </c>
      <c r="BS7" s="88">
        <v>0.98440070431086879</v>
      </c>
      <c r="BT7" s="87">
        <v>0.35541652281620645</v>
      </c>
      <c r="BU7" s="87">
        <v>1.9699999999999999E-2</v>
      </c>
      <c r="BV7" s="87">
        <v>0.26577689537761889</v>
      </c>
      <c r="BW7" s="98">
        <v>0.15422856918648101</v>
      </c>
      <c r="BX7" s="99">
        <v>4.8000000000000001E-4</v>
      </c>
      <c r="BY7" s="100">
        <v>0.15148697402066816</v>
      </c>
      <c r="BZ7" s="101">
        <v>-3.8061667590623989</v>
      </c>
      <c r="CA7" s="101">
        <v>-10.893613352938234</v>
      </c>
      <c r="CB7" s="101">
        <v>-3.3921136581398326</v>
      </c>
      <c r="CC7" s="90"/>
      <c r="CD7" s="102">
        <v>6.5926359183013643</v>
      </c>
      <c r="CE7" s="102">
        <v>31.334592332021106</v>
      </c>
      <c r="CF7" s="103"/>
      <c r="CG7" s="103"/>
      <c r="CH7" s="103">
        <v>1953.3829043977619</v>
      </c>
      <c r="CI7" s="102">
        <v>1.008391693541463</v>
      </c>
      <c r="CJ7" s="102">
        <v>13.965990955467278</v>
      </c>
      <c r="CK7" s="102">
        <v>3.2151206649978223</v>
      </c>
      <c r="CL7" s="102">
        <v>2.1619085689981383</v>
      </c>
      <c r="CM7" s="102">
        <v>7.0378651689645713</v>
      </c>
      <c r="CN7" s="102">
        <v>3.3889650559659037</v>
      </c>
      <c r="CO7" s="102">
        <v>3.9641506664556387</v>
      </c>
      <c r="CP7" s="102">
        <v>2.7292612936005609</v>
      </c>
      <c r="CQ7" s="102">
        <v>0.17854562080458627</v>
      </c>
      <c r="CR7" s="103"/>
      <c r="CS7" s="102">
        <v>4.6388695417399388</v>
      </c>
      <c r="CT7" s="102">
        <v>8.0169648192737046</v>
      </c>
      <c r="CU7" s="104">
        <v>0.85679993903266705</v>
      </c>
      <c r="CV7" s="104">
        <v>3.3648029589190473</v>
      </c>
      <c r="CW7" s="104">
        <v>0.84142515513447125</v>
      </c>
      <c r="CX7" s="104">
        <v>0.31656284283147962</v>
      </c>
      <c r="CY7" s="104">
        <v>1.0433859294564261</v>
      </c>
      <c r="CZ7" s="104">
        <v>0.1551835844070982</v>
      </c>
      <c r="DA7" s="104">
        <v>0.77893283524348789</v>
      </c>
      <c r="DB7" s="104">
        <v>0.13440182325315136</v>
      </c>
      <c r="DC7" s="104">
        <v>0.320544812106276</v>
      </c>
      <c r="DD7" s="104">
        <v>3.7342086182010376E-2</v>
      </c>
      <c r="DE7" s="105">
        <v>0.21175556127744843</v>
      </c>
      <c r="DF7" s="105">
        <v>3.0004164715154727E-2</v>
      </c>
      <c r="DG7" s="105">
        <v>0.11099234332292107</v>
      </c>
      <c r="DH7" s="104">
        <v>0.17679795135051093</v>
      </c>
      <c r="DI7" s="104">
        <v>1.0384355254115964</v>
      </c>
      <c r="DJ7" s="104">
        <v>0.27731308604388111</v>
      </c>
      <c r="DK7" s="104">
        <v>0.60371638523827342</v>
      </c>
      <c r="DL7" s="103"/>
      <c r="DN7" s="83" t="s">
        <v>83</v>
      </c>
      <c r="DO7" s="106">
        <v>19.73987039038272</v>
      </c>
      <c r="DP7" s="106">
        <v>12.930588418183394</v>
      </c>
      <c r="DQ7" s="106">
        <v>9.1148929684326276</v>
      </c>
      <c r="DR7" s="106">
        <v>7.3147890411283631</v>
      </c>
      <c r="DS7" s="106">
        <v>5.6095010342298082</v>
      </c>
      <c r="DT7" s="106">
        <v>5.5537340847627998</v>
      </c>
      <c r="DU7" s="106">
        <v>5.2169296472821296</v>
      </c>
      <c r="DV7" s="106">
        <v>4.1382289175226186</v>
      </c>
      <c r="DW7" s="106">
        <v>3.066664705683023</v>
      </c>
      <c r="DX7" s="106">
        <v>2.3704025265106061</v>
      </c>
      <c r="DY7" s="106">
        <v>1.9309928440137107</v>
      </c>
      <c r="DZ7" s="106">
        <v>1.4586752414847801</v>
      </c>
      <c r="EA7" s="106">
        <v>1.2833670380451421</v>
      </c>
      <c r="EB7" s="106">
        <v>1.1812663273682964</v>
      </c>
      <c r="EC7" s="106">
        <v>0.92044309410317404</v>
      </c>
    </row>
    <row r="8" spans="1:133" s="83" customFormat="1" ht="11.25" x14ac:dyDescent="0.2">
      <c r="A8" s="83" t="s">
        <v>78</v>
      </c>
      <c r="B8" s="83" t="s">
        <v>79</v>
      </c>
      <c r="F8" s="83" t="s">
        <v>84</v>
      </c>
      <c r="G8" s="87">
        <v>46.256639999999997</v>
      </c>
      <c r="H8" s="87">
        <v>2.9360000000000004E-2</v>
      </c>
      <c r="I8" s="87">
        <v>0.84045999999999998</v>
      </c>
      <c r="J8" s="87">
        <v>6.1940792320000009</v>
      </c>
      <c r="K8" s="87">
        <v>4.5249999999999999E-2</v>
      </c>
      <c r="L8" s="87">
        <v>33.941849999999995</v>
      </c>
      <c r="M8" s="87">
        <v>0.12895000000000001</v>
      </c>
      <c r="N8" s="87">
        <v>0</v>
      </c>
      <c r="O8" s="87">
        <v>2.1760000000000002E-2</v>
      </c>
      <c r="P8" s="87">
        <v>2.7550000000000002E-2</v>
      </c>
      <c r="Q8" s="87">
        <v>0.39220384615384613</v>
      </c>
      <c r="R8" s="87">
        <v>0.27605913117546854</v>
      </c>
      <c r="S8" s="87">
        <v>12.514100768000006</v>
      </c>
      <c r="T8" s="87">
        <v>88.154162209329314</v>
      </c>
      <c r="U8" s="87">
        <v>0.15342788472979085</v>
      </c>
      <c r="V8" s="90"/>
      <c r="W8" s="87">
        <v>1.1343763867047114</v>
      </c>
      <c r="X8" s="87">
        <v>52.47244014430062</v>
      </c>
      <c r="Y8" s="87">
        <v>3.3305290713650335E-2</v>
      </c>
      <c r="Z8" s="87">
        <v>0.95339797796984171</v>
      </c>
      <c r="AA8" s="87">
        <v>7.0264172181588549</v>
      </c>
      <c r="AB8" s="87">
        <v>5.1330531498388191E-2</v>
      </c>
      <c r="AC8" s="87">
        <v>38.502833161073305</v>
      </c>
      <c r="AD8" s="87">
        <v>0.14627783506557254</v>
      </c>
      <c r="AE8" s="87">
        <v>0</v>
      </c>
      <c r="AF8" s="87">
        <v>2.4684030174694522E-2</v>
      </c>
      <c r="AG8" s="87">
        <v>3.1252069453714802E-2</v>
      </c>
      <c r="AH8" s="87">
        <v>0.44490678185169047</v>
      </c>
      <c r="AI8" s="87">
        <v>0.31315495973966995</v>
      </c>
      <c r="AJ8" s="91">
        <v>11.36</v>
      </c>
      <c r="AK8" s="90"/>
      <c r="AL8" s="87">
        <v>0.99382656415859894</v>
      </c>
      <c r="AM8" s="87">
        <v>52.148504901628023</v>
      </c>
      <c r="AN8" s="87">
        <v>3.3099682638250402E-2</v>
      </c>
      <c r="AO8" s="87">
        <v>0.9475122367215234</v>
      </c>
      <c r="AP8" s="87">
        <v>6.9830400822676353</v>
      </c>
      <c r="AQ8" s="87">
        <v>5.1013645755477878E-2</v>
      </c>
      <c r="AR8" s="87">
        <v>38.265138390841251</v>
      </c>
      <c r="AS8" s="87">
        <v>0.75800978937721875</v>
      </c>
      <c r="AT8" s="87">
        <v>0</v>
      </c>
      <c r="AU8" s="87">
        <v>2.4531644898103836E-2</v>
      </c>
      <c r="AV8" s="87">
        <v>3.1059136808031285E-2</v>
      </c>
      <c r="AW8" s="87">
        <v>0.44216017837852484</v>
      </c>
      <c r="AX8" s="87">
        <v>0.31122171768730056</v>
      </c>
      <c r="AY8" s="90"/>
      <c r="AZ8" s="91">
        <v>42</v>
      </c>
      <c r="BA8" s="87">
        <v>1.2120833399408935</v>
      </c>
      <c r="BB8" s="87">
        <v>4.0119573883154153E-2</v>
      </c>
      <c r="BC8" s="87">
        <v>1.1484637965202906</v>
      </c>
      <c r="BD8" s="87">
        <v>8.4640265458560862</v>
      </c>
      <c r="BE8" s="87">
        <v>6.1832790129861211E-2</v>
      </c>
      <c r="BF8" s="87">
        <v>46.380536744071371</v>
      </c>
      <c r="BG8" s="87">
        <v>0.91877103721623243</v>
      </c>
      <c r="BH8" s="87">
        <v>0</v>
      </c>
      <c r="BI8" s="87">
        <v>2.9734398082337677E-2</v>
      </c>
      <c r="BJ8" s="87">
        <v>3.7646262277959704E-2</v>
      </c>
      <c r="BK8" s="87">
        <v>0.53593498579790366</v>
      </c>
      <c r="BL8" s="87">
        <v>0.3772266590365651</v>
      </c>
      <c r="BM8" s="97">
        <v>99.994292792871761</v>
      </c>
      <c r="BN8" s="90"/>
      <c r="BO8" s="91">
        <v>0.61599999999999999</v>
      </c>
      <c r="BQ8" s="91"/>
      <c r="BR8" s="87">
        <v>90.714089578715289</v>
      </c>
      <c r="BS8" s="88">
        <v>1.1484637965202906</v>
      </c>
      <c r="BT8" s="87">
        <v>3.5659999999999998</v>
      </c>
      <c r="BU8" s="87">
        <v>5.5845294920425799</v>
      </c>
      <c r="BV8" s="87">
        <v>0.13690278449106527</v>
      </c>
      <c r="BW8" s="98">
        <v>0.18465180998111771</v>
      </c>
      <c r="BX8" s="99">
        <v>0.11438</v>
      </c>
      <c r="BY8" s="100">
        <v>0.18323960290565411</v>
      </c>
      <c r="BZ8" s="101">
        <v>-8.6034617268034559</v>
      </c>
      <c r="CA8" s="101">
        <v>-13.218524029059818</v>
      </c>
      <c r="CB8" s="101">
        <v>-8.3720834202997327</v>
      </c>
      <c r="CC8" s="90"/>
      <c r="CD8" s="102">
        <v>6.6790737048871955</v>
      </c>
      <c r="CE8" s="102">
        <v>27.9347533539779</v>
      </c>
      <c r="CF8" s="103">
        <v>2781.0989166502295</v>
      </c>
      <c r="CG8" s="103">
        <v>48.234259265170891</v>
      </c>
      <c r="CH8" s="103">
        <v>2240.5648362899792</v>
      </c>
      <c r="CI8" s="102">
        <v>0.760036053491986</v>
      </c>
      <c r="CJ8" s="102">
        <v>22.924279098958344</v>
      </c>
      <c r="CK8" s="102">
        <v>1.581264080361501</v>
      </c>
      <c r="CL8" s="102">
        <v>1.6987625190869</v>
      </c>
      <c r="CM8" s="102">
        <v>7.255616939348343</v>
      </c>
      <c r="CN8" s="102">
        <v>4.2885004291628297</v>
      </c>
      <c r="CO8" s="102">
        <v>2.1243083193212362</v>
      </c>
      <c r="CP8" s="102">
        <v>2.1107266621368801</v>
      </c>
      <c r="CQ8" s="102">
        <v>0.16185834249251518</v>
      </c>
      <c r="CR8" s="103">
        <v>92.870343086817599</v>
      </c>
      <c r="CS8" s="102">
        <v>13.030979401755333</v>
      </c>
      <c r="CT8" s="102">
        <v>23.420736146857855</v>
      </c>
      <c r="CU8" s="104">
        <v>2.5241652641026864</v>
      </c>
      <c r="CV8" s="104">
        <v>9.2053074998429487</v>
      </c>
      <c r="CW8" s="104">
        <v>1.5715450920710863</v>
      </c>
      <c r="CX8" s="104">
        <v>0.48322046354315795</v>
      </c>
      <c r="CY8" s="104">
        <v>1.9474998712831373</v>
      </c>
      <c r="CZ8" s="104">
        <v>0.21048887382265111</v>
      </c>
      <c r="DA8" s="104">
        <v>0.9490163822795461</v>
      </c>
      <c r="DB8" s="104">
        <v>0.15511877657277534</v>
      </c>
      <c r="DC8" s="104">
        <v>0.3403336410412614</v>
      </c>
      <c r="DD8" s="104">
        <v>4.0631775699139963E-2</v>
      </c>
      <c r="DE8" s="105">
        <v>0.28147165424997278</v>
      </c>
      <c r="DF8" s="105">
        <v>3.9715238548753862E-2</v>
      </c>
      <c r="DG8" s="105">
        <v>4.9239061877831142E-2</v>
      </c>
      <c r="DH8" s="104">
        <v>8.4363577656727584E-2</v>
      </c>
      <c r="DI8" s="104">
        <v>0.77041781111842478</v>
      </c>
      <c r="DJ8" s="104">
        <v>0.42604360080376713</v>
      </c>
      <c r="DK8" s="104">
        <v>0.22495361415294182</v>
      </c>
      <c r="DL8" s="103">
        <v>2</v>
      </c>
      <c r="DN8" s="83" t="s">
        <v>84</v>
      </c>
      <c r="DO8" s="106">
        <v>55.450976177682271</v>
      </c>
      <c r="DP8" s="106">
        <v>37.775380882028799</v>
      </c>
      <c r="DQ8" s="106">
        <v>26.852821958539216</v>
      </c>
      <c r="DR8" s="106">
        <v>20.011538043136845</v>
      </c>
      <c r="DS8" s="106">
        <v>10.476967280473909</v>
      </c>
      <c r="DT8" s="106">
        <v>8.4775519919852265</v>
      </c>
      <c r="DU8" s="106">
        <v>9.737499356415686</v>
      </c>
      <c r="DV8" s="106">
        <v>5.6130366352706966</v>
      </c>
      <c r="DW8" s="106">
        <v>3.7362849696045122</v>
      </c>
      <c r="DX8" s="106">
        <v>2.7357808919360731</v>
      </c>
      <c r="DY8" s="106">
        <v>2.0502026568750686</v>
      </c>
      <c r="DZ8" s="106">
        <v>1.5871787382476548</v>
      </c>
      <c r="EA8" s="106">
        <v>1.7058888136361985</v>
      </c>
      <c r="EB8" s="106">
        <v>1.5635920688485774</v>
      </c>
      <c r="EC8" s="106">
        <v>0.91658498276666256</v>
      </c>
    </row>
    <row r="9" spans="1:133" s="83" customFormat="1" ht="11.25" x14ac:dyDescent="0.2">
      <c r="A9" s="83" t="s">
        <v>78</v>
      </c>
      <c r="B9" s="83" t="s">
        <v>79</v>
      </c>
      <c r="F9" s="83" t="s">
        <v>85</v>
      </c>
      <c r="G9" s="87">
        <v>48.040879999999994</v>
      </c>
      <c r="H9" s="87">
        <v>1.123E-2</v>
      </c>
      <c r="I9" s="87">
        <v>0.91630999999999996</v>
      </c>
      <c r="J9" s="87">
        <v>6.5944362439999997</v>
      </c>
      <c r="K9" s="87">
        <v>4.4059999999999995E-2</v>
      </c>
      <c r="L9" s="87">
        <v>32.497419999999998</v>
      </c>
      <c r="M9" s="87">
        <v>0.37819999999999998</v>
      </c>
      <c r="N9" s="87">
        <v>0</v>
      </c>
      <c r="O9" s="87">
        <v>2.104E-2</v>
      </c>
      <c r="P9" s="87">
        <v>1.678E-2</v>
      </c>
      <c r="Q9" s="87">
        <v>0.68397076923076916</v>
      </c>
      <c r="R9" s="87">
        <v>0.27752258943781943</v>
      </c>
      <c r="S9" s="87">
        <v>11.479643756000002</v>
      </c>
      <c r="T9" s="87">
        <v>89.481849602668589</v>
      </c>
      <c r="U9" s="87">
        <v>0.41274241250231908</v>
      </c>
      <c r="V9" s="90"/>
      <c r="W9" s="87">
        <v>1.1175450713640338</v>
      </c>
      <c r="X9" s="87">
        <v>53.687848667990977</v>
      </c>
      <c r="Y9" s="87">
        <v>1.25500311514181E-2</v>
      </c>
      <c r="Z9" s="87">
        <v>1.0240177243415778</v>
      </c>
      <c r="AA9" s="87">
        <v>7.3695797229065505</v>
      </c>
      <c r="AB9" s="87">
        <v>4.9239035844299325E-2</v>
      </c>
      <c r="AC9" s="87">
        <v>36.317331553046976</v>
      </c>
      <c r="AD9" s="87">
        <v>0.42265554598987759</v>
      </c>
      <c r="AE9" s="87">
        <v>0</v>
      </c>
      <c r="AF9" s="87">
        <v>2.3513148301499271E-2</v>
      </c>
      <c r="AG9" s="87">
        <v>1.8752406297488488E-2</v>
      </c>
      <c r="AH9" s="87">
        <v>0.76436816211091296</v>
      </c>
      <c r="AI9" s="87">
        <v>0.31014400201841935</v>
      </c>
      <c r="AJ9" s="91">
        <v>10.41</v>
      </c>
      <c r="AK9" s="90"/>
      <c r="AL9" s="87">
        <v>0.99601758175358324</v>
      </c>
      <c r="AM9" s="87">
        <v>53.474041199844706</v>
      </c>
      <c r="AN9" s="87">
        <v>1.2500051678367595E-2</v>
      </c>
      <c r="AO9" s="87">
        <v>1.0199396574715056</v>
      </c>
      <c r="AP9" s="87">
        <v>7.3402309741496241</v>
      </c>
      <c r="AQ9" s="87">
        <v>4.9042945409517022E-2</v>
      </c>
      <c r="AR9" s="87">
        <v>36.172700749208957</v>
      </c>
      <c r="AS9" s="87">
        <v>0.81595172597720456</v>
      </c>
      <c r="AT9" s="87">
        <v>0</v>
      </c>
      <c r="AU9" s="87">
        <v>2.3419509110672677E-2</v>
      </c>
      <c r="AV9" s="87">
        <v>1.8677726372485149E-2</v>
      </c>
      <c r="AW9" s="87">
        <v>0.76132412839514241</v>
      </c>
      <c r="AX9" s="87">
        <v>0.30890887888576446</v>
      </c>
      <c r="AY9" s="90"/>
      <c r="AZ9" s="91">
        <v>42</v>
      </c>
      <c r="BA9" s="87">
        <v>1.246615899935122</v>
      </c>
      <c r="BB9" s="87">
        <v>1.5582763172263751E-2</v>
      </c>
      <c r="BC9" s="87">
        <v>1.2714729939783611</v>
      </c>
      <c r="BD9" s="87">
        <v>9.1504486415711916</v>
      </c>
      <c r="BE9" s="87">
        <v>6.1137715527154121E-2</v>
      </c>
      <c r="BF9" s="87">
        <v>45.093463897558983</v>
      </c>
      <c r="BG9" s="87">
        <v>1.0171783951826889</v>
      </c>
      <c r="BH9" s="87">
        <v>0</v>
      </c>
      <c r="BI9" s="87">
        <v>2.9195132426040007E-2</v>
      </c>
      <c r="BJ9" s="87">
        <v>2.3283950670577536E-2</v>
      </c>
      <c r="BK9" s="87">
        <v>0.94907876346163278</v>
      </c>
      <c r="BL9" s="87">
        <v>0.38509072005012684</v>
      </c>
      <c r="BM9" s="97">
        <v>99.995932973598997</v>
      </c>
      <c r="BN9" s="90"/>
      <c r="BO9" s="91">
        <v>0.61599999999999999</v>
      </c>
      <c r="BQ9" s="91"/>
      <c r="BR9" s="87">
        <v>89.780718462171563</v>
      </c>
      <c r="BS9" s="88">
        <v>1.2714729939783611</v>
      </c>
      <c r="BT9" s="87">
        <v>4.3090000000000002</v>
      </c>
      <c r="BU9" s="87">
        <v>7.398490720930935E-2</v>
      </c>
      <c r="BV9" s="87">
        <v>8.2598275599894994E-2</v>
      </c>
      <c r="BW9" s="98">
        <v>0.11582000000000001</v>
      </c>
      <c r="BX9" s="99">
        <v>6.9999999999999994E-5</v>
      </c>
      <c r="BY9" s="100">
        <v>0.11496796569217424</v>
      </c>
      <c r="BZ9" s="101">
        <v>1.749375731727375</v>
      </c>
      <c r="CA9" s="101">
        <v>2.1675075263390142</v>
      </c>
      <c r="CB9" s="101">
        <v>1.8669701770013212</v>
      </c>
      <c r="CC9" s="90"/>
      <c r="CD9" s="102">
        <v>6.6206005129251633</v>
      </c>
      <c r="CE9" s="102">
        <v>32.366929150725085</v>
      </c>
      <c r="CF9" s="103"/>
      <c r="CG9" s="103"/>
      <c r="CH9" s="103">
        <v>1959.1886774422367</v>
      </c>
      <c r="CI9" s="102">
        <v>0.68005433990709874</v>
      </c>
      <c r="CJ9" s="102">
        <v>23.739880543471031</v>
      </c>
      <c r="CK9" s="102">
        <v>0.92746272320577627</v>
      </c>
      <c r="CL9" s="102">
        <v>1.7097936072040056</v>
      </c>
      <c r="CM9" s="102">
        <v>6.4692372134120788</v>
      </c>
      <c r="CN9" s="102">
        <v>3.3318577300945336</v>
      </c>
      <c r="CO9" s="102">
        <v>1.7868618123583651</v>
      </c>
      <c r="CP9" s="102">
        <v>2.4548277881131599</v>
      </c>
      <c r="CQ9" s="102">
        <v>0.17281666341830218</v>
      </c>
      <c r="CR9" s="103"/>
      <c r="CS9" s="102">
        <v>6.2311258980066091</v>
      </c>
      <c r="CT9" s="102">
        <v>10.559263112264922</v>
      </c>
      <c r="CU9" s="104">
        <v>1.1156998068879489</v>
      </c>
      <c r="CV9" s="104">
        <v>4.2054363941145665</v>
      </c>
      <c r="CW9" s="104">
        <v>0.9268069528792664</v>
      </c>
      <c r="CX9" s="104">
        <v>0.32182286170289842</v>
      </c>
      <c r="CY9" s="104">
        <v>1.138118808993378</v>
      </c>
      <c r="CZ9" s="104">
        <v>0.16225025853191491</v>
      </c>
      <c r="DA9" s="104">
        <v>0.81511799310715993</v>
      </c>
      <c r="DB9" s="104">
        <v>0.13472214945405706</v>
      </c>
      <c r="DC9" s="104">
        <v>0.31398548187465403</v>
      </c>
      <c r="DD9" s="104">
        <v>3.7381856350453345E-2</v>
      </c>
      <c r="DE9" s="105">
        <v>0.22666294603738385</v>
      </c>
      <c r="DF9" s="105">
        <v>3.1970900124090151E-2</v>
      </c>
      <c r="DG9" s="105">
        <v>5.7616452221891795E-2</v>
      </c>
      <c r="DH9" s="104">
        <v>0.13585949835769309</v>
      </c>
      <c r="DI9" s="104">
        <v>0.287446004080812</v>
      </c>
      <c r="DJ9" s="104">
        <v>0.18837749768484097</v>
      </c>
      <c r="DK9" s="104">
        <v>0.45683144840412543</v>
      </c>
      <c r="DL9" s="103"/>
      <c r="DN9" s="83" t="s">
        <v>85</v>
      </c>
      <c r="DO9" s="106">
        <v>26.515429353219616</v>
      </c>
      <c r="DP9" s="106">
        <v>17.031069535911165</v>
      </c>
      <c r="DQ9" s="106">
        <v>11.869146881786691</v>
      </c>
      <c r="DR9" s="106">
        <v>9.1422530306838397</v>
      </c>
      <c r="DS9" s="106">
        <v>6.1787130191951096</v>
      </c>
      <c r="DT9" s="106">
        <v>5.6460151175947093</v>
      </c>
      <c r="DU9" s="106">
        <v>5.6905940449668897</v>
      </c>
      <c r="DV9" s="106">
        <v>4.3266735608510647</v>
      </c>
      <c r="DW9" s="106">
        <v>3.2091259571148028</v>
      </c>
      <c r="DX9" s="106">
        <v>2.3760520185900713</v>
      </c>
      <c r="DY9" s="106">
        <v>1.8914788064738193</v>
      </c>
      <c r="DZ9" s="106">
        <v>1.4602287636895837</v>
      </c>
      <c r="EA9" s="106">
        <v>1.373714824468993</v>
      </c>
      <c r="EB9" s="106">
        <v>1.2586968552791398</v>
      </c>
      <c r="EC9" s="106">
        <v>0.91627230984108132</v>
      </c>
    </row>
    <row r="10" spans="1:133" s="83" customFormat="1" ht="11.25" x14ac:dyDescent="0.2">
      <c r="A10" s="83" t="s">
        <v>78</v>
      </c>
      <c r="B10" s="83" t="s">
        <v>79</v>
      </c>
      <c r="F10" s="83" t="s">
        <v>86</v>
      </c>
      <c r="G10" s="87">
        <v>46.111449999999998</v>
      </c>
      <c r="H10" s="87">
        <v>8.7520000000000014E-2</v>
      </c>
      <c r="I10" s="87">
        <v>0.61989000000000005</v>
      </c>
      <c r="J10" s="87">
        <v>6.520022784</v>
      </c>
      <c r="K10" s="87">
        <v>4.8870000000000004E-2</v>
      </c>
      <c r="L10" s="87">
        <v>32.887249999999995</v>
      </c>
      <c r="M10" s="87">
        <v>0.52452999999999994</v>
      </c>
      <c r="N10" s="87">
        <v>2.1260000000000001E-2</v>
      </c>
      <c r="O10" s="87">
        <v>2.0119999999999999E-2</v>
      </c>
      <c r="P10" s="87">
        <v>1.5359999999999999E-2</v>
      </c>
      <c r="Q10" s="87">
        <v>0.52289461538461535</v>
      </c>
      <c r="R10" s="87">
        <v>0.26195902896081769</v>
      </c>
      <c r="S10" s="87">
        <v>13.143727216000016</v>
      </c>
      <c r="T10" s="87">
        <v>87.641126428345416</v>
      </c>
      <c r="U10" s="87">
        <v>0.84616625530336009</v>
      </c>
      <c r="V10" s="90"/>
      <c r="W10" s="87">
        <v>1.1410168270915491</v>
      </c>
      <c r="X10" s="87">
        <v>52.613940371590608</v>
      </c>
      <c r="Y10" s="87">
        <v>9.9861792707052394E-2</v>
      </c>
      <c r="Z10" s="87">
        <v>0.70730492094578046</v>
      </c>
      <c r="AA10" s="87">
        <v>7.4394557095642879</v>
      </c>
      <c r="AB10" s="87">
        <v>5.5761492339964004E-2</v>
      </c>
      <c r="AC10" s="87">
        <v>37.524905646766541</v>
      </c>
      <c r="AD10" s="87">
        <v>0.59849755631433021</v>
      </c>
      <c r="AE10" s="87">
        <v>2.4258017743966333E-2</v>
      </c>
      <c r="AF10" s="87">
        <v>2.2957258561081967E-2</v>
      </c>
      <c r="AG10" s="87">
        <v>1.7526018464126193E-2</v>
      </c>
      <c r="AH10" s="87">
        <v>0.59663155494940967</v>
      </c>
      <c r="AI10" s="87">
        <v>0.2988996600528554</v>
      </c>
      <c r="AJ10" s="91">
        <v>10.28</v>
      </c>
      <c r="AK10" s="90"/>
      <c r="AL10" s="87">
        <v>1.0003285022736574</v>
      </c>
      <c r="AM10" s="87">
        <v>52.631224170628748</v>
      </c>
      <c r="AN10" s="87">
        <v>9.9894597533008167E-2</v>
      </c>
      <c r="AO10" s="87">
        <v>0.70753727222048024</v>
      </c>
      <c r="AP10" s="87">
        <v>7.4418995876796536</v>
      </c>
      <c r="AQ10" s="87">
        <v>5.5779810116980216E-2</v>
      </c>
      <c r="AR10" s="87">
        <v>37.537232663590288</v>
      </c>
      <c r="AS10" s="87">
        <v>0.56602981777638417</v>
      </c>
      <c r="AT10" s="87">
        <v>2.4265986557949648E-2</v>
      </c>
      <c r="AU10" s="87">
        <v>2.2964800072716222E-2</v>
      </c>
      <c r="AV10" s="87">
        <v>1.7531775801039821E-2</v>
      </c>
      <c r="AW10" s="87">
        <v>0.59682754977174635</v>
      </c>
      <c r="AX10" s="87">
        <v>0.29899784927077822</v>
      </c>
      <c r="AY10" s="90"/>
      <c r="AZ10" s="91">
        <v>42</v>
      </c>
      <c r="BA10" s="87">
        <v>1.2244352737534079</v>
      </c>
      <c r="BB10" s="87">
        <v>0.12231446887681535</v>
      </c>
      <c r="BC10" s="87">
        <v>0.86633359360202322</v>
      </c>
      <c r="BD10" s="87">
        <v>9.1121243588859091</v>
      </c>
      <c r="BE10" s="87">
        <v>6.8298767070497785E-2</v>
      </c>
      <c r="BF10" s="87">
        <v>45.961911752388538</v>
      </c>
      <c r="BG10" s="87">
        <v>0.69306687488161856</v>
      </c>
      <c r="BH10" s="87">
        <v>2.9712129893979592E-2</v>
      </c>
      <c r="BI10" s="87">
        <v>2.811891126372857E-2</v>
      </c>
      <c r="BJ10" s="87">
        <v>2.1466524702329563E-2</v>
      </c>
      <c r="BK10" s="87">
        <v>0.73077670428834396</v>
      </c>
      <c r="BL10" s="87">
        <v>0.36610351342354552</v>
      </c>
      <c r="BM10" s="97">
        <v>100.00022759927732</v>
      </c>
      <c r="BN10" s="90"/>
      <c r="BO10" s="91">
        <v>0.61599999999999999</v>
      </c>
      <c r="BQ10" s="91"/>
      <c r="BR10" s="87">
        <v>89.992276688110536</v>
      </c>
      <c r="BS10" s="88">
        <v>0.86633359360202322</v>
      </c>
      <c r="BT10" s="87">
        <v>3.8839999999999999</v>
      </c>
      <c r="BU10" s="87">
        <v>3.068172436247454E-2</v>
      </c>
      <c r="BV10" s="87">
        <v>3.800290530873756E-2</v>
      </c>
      <c r="BW10" s="98">
        <v>0.11602999999999999</v>
      </c>
      <c r="BX10" s="99">
        <v>1E-4</v>
      </c>
      <c r="BY10" s="100">
        <v>0.11563798480494986</v>
      </c>
      <c r="BZ10" s="101">
        <v>1.7203569293968526</v>
      </c>
      <c r="CA10" s="101">
        <v>1.8879639127664831</v>
      </c>
      <c r="CB10" s="101">
        <v>1.7745161156564535</v>
      </c>
      <c r="CC10" s="90"/>
      <c r="CD10" s="102">
        <v>6.0439760259627366</v>
      </c>
      <c r="CE10" s="102">
        <v>28.970905041806279</v>
      </c>
      <c r="CF10" s="103"/>
      <c r="CG10" s="103"/>
      <c r="CH10" s="103">
        <v>1988.0804046569542</v>
      </c>
      <c r="CI10" s="102">
        <v>0.8320395493535222</v>
      </c>
      <c r="CJ10" s="102">
        <v>16.28043915555951</v>
      </c>
      <c r="CK10" s="102">
        <v>2.04922239738768</v>
      </c>
      <c r="CL10" s="102">
        <v>1.9619810259433976</v>
      </c>
      <c r="CM10" s="102">
        <v>7.213461324042985</v>
      </c>
      <c r="CN10" s="102">
        <v>4.245605446067656</v>
      </c>
      <c r="CO10" s="102">
        <v>3.3515638598387558</v>
      </c>
      <c r="CP10" s="102">
        <v>2.2441926940491883</v>
      </c>
      <c r="CQ10" s="102">
        <v>0.14174485777618226</v>
      </c>
      <c r="CR10" s="103"/>
      <c r="CS10" s="102">
        <v>9.5813566336341154</v>
      </c>
      <c r="CT10" s="102">
        <v>17.328451287174001</v>
      </c>
      <c r="CU10" s="104">
        <v>1.8227356716955492</v>
      </c>
      <c r="CV10" s="104">
        <v>6.6905366400848409</v>
      </c>
      <c r="CW10" s="104">
        <v>1.2513218836038331</v>
      </c>
      <c r="CX10" s="104">
        <v>0.40406372630833154</v>
      </c>
      <c r="CY10" s="104">
        <v>1.4356499065507704</v>
      </c>
      <c r="CZ10" s="104">
        <v>0.19482187250640995</v>
      </c>
      <c r="DA10" s="104">
        <v>0.98798127498309829</v>
      </c>
      <c r="DB10" s="104">
        <v>0.17148477205244644</v>
      </c>
      <c r="DC10" s="104">
        <v>0.42623785952458593</v>
      </c>
      <c r="DD10" s="104">
        <v>5.1927620826907266E-2</v>
      </c>
      <c r="DE10" s="105">
        <v>0.31268964832152302</v>
      </c>
      <c r="DF10" s="105">
        <v>4.4375461936639299E-2</v>
      </c>
      <c r="DG10" s="105">
        <v>9.5293433587325199E-2</v>
      </c>
      <c r="DH10" s="104">
        <v>0.14680785438202246</v>
      </c>
      <c r="DI10" s="104">
        <v>1.6752660652448448</v>
      </c>
      <c r="DJ10" s="104">
        <v>0.22864443908023493</v>
      </c>
      <c r="DK10" s="104">
        <v>1.106203023538652</v>
      </c>
      <c r="DL10" s="103"/>
      <c r="DN10" s="83" t="s">
        <v>86</v>
      </c>
      <c r="DO10" s="106">
        <v>40.771730355889858</v>
      </c>
      <c r="DP10" s="106">
        <v>27.949114979312906</v>
      </c>
      <c r="DQ10" s="106">
        <v>19.390805018037756</v>
      </c>
      <c r="DR10" s="106">
        <v>14.544644869749654</v>
      </c>
      <c r="DS10" s="106">
        <v>8.3421458906922208</v>
      </c>
      <c r="DT10" s="106">
        <v>7.0888373036549392</v>
      </c>
      <c r="DU10" s="106">
        <v>7.1782495327538518</v>
      </c>
      <c r="DV10" s="106">
        <v>5.1952499335042654</v>
      </c>
      <c r="DW10" s="106">
        <v>3.8896900589885757</v>
      </c>
      <c r="DX10" s="106">
        <v>3.0244227875211012</v>
      </c>
      <c r="DY10" s="106">
        <v>2.5676979489432887</v>
      </c>
      <c r="DZ10" s="106">
        <v>2.028422688551065</v>
      </c>
      <c r="EA10" s="106">
        <v>1.8950887777062</v>
      </c>
      <c r="EB10" s="106">
        <v>1.7470654305763504</v>
      </c>
      <c r="EC10" s="106">
        <v>0.92189107504028611</v>
      </c>
    </row>
    <row r="11" spans="1:133" s="83" customFormat="1" ht="11.25" x14ac:dyDescent="0.2">
      <c r="A11" s="83" t="s">
        <v>78</v>
      </c>
      <c r="B11" s="83" t="s">
        <v>79</v>
      </c>
      <c r="F11" s="83" t="s">
        <v>87</v>
      </c>
      <c r="G11" s="87">
        <v>45.832619999999999</v>
      </c>
      <c r="H11" s="87">
        <v>0.13989000000000001</v>
      </c>
      <c r="I11" s="87">
        <v>1.33853</v>
      </c>
      <c r="J11" s="87">
        <v>6.1900931180000001</v>
      </c>
      <c r="K11" s="87">
        <v>5.3900000000000003E-2</v>
      </c>
      <c r="L11" s="87">
        <v>33.341719999999995</v>
      </c>
      <c r="M11" s="87">
        <v>0.45544000000000001</v>
      </c>
      <c r="N11" s="87">
        <v>9.9899999999999989E-3</v>
      </c>
      <c r="O11" s="87">
        <v>2.8119999999999999E-2</v>
      </c>
      <c r="P11" s="87">
        <v>1.7340000000000001E-2</v>
      </c>
      <c r="Q11" s="87">
        <v>0.38653307692307692</v>
      </c>
      <c r="R11" s="87">
        <v>0.26703659284497444</v>
      </c>
      <c r="S11" s="87">
        <v>12.592356882000004</v>
      </c>
      <c r="T11" s="87">
        <v>88.061212787768042</v>
      </c>
      <c r="U11" s="87">
        <v>0.34025386057839574</v>
      </c>
      <c r="V11" s="90"/>
      <c r="W11" s="87">
        <v>1.1355737314338952</v>
      </c>
      <c r="X11" s="87">
        <v>52.046319314791774</v>
      </c>
      <c r="Y11" s="87">
        <v>0.1588554092902876</v>
      </c>
      <c r="Z11" s="87">
        <v>1.5199995067362118</v>
      </c>
      <c r="AA11" s="87">
        <v>7.0293071399305349</v>
      </c>
      <c r="AB11" s="87">
        <v>6.1207424124286952E-2</v>
      </c>
      <c r="AC11" s="87">
        <v>37.861981392824127</v>
      </c>
      <c r="AD11" s="87">
        <v>0.51718570024425325</v>
      </c>
      <c r="AE11" s="87">
        <v>1.1344381577024611E-2</v>
      </c>
      <c r="AF11" s="87">
        <v>3.1932333327921128E-2</v>
      </c>
      <c r="AG11" s="87">
        <v>1.9690848503063744E-2</v>
      </c>
      <c r="AH11" s="87">
        <v>0.43893680848416328</v>
      </c>
      <c r="AI11" s="87">
        <v>0.3032397401663614</v>
      </c>
      <c r="AJ11" s="91">
        <v>10.29</v>
      </c>
      <c r="AK11" s="90"/>
      <c r="AL11" s="87">
        <v>0.9929755314014429</v>
      </c>
      <c r="AM11" s="87">
        <v>51.680721579094545</v>
      </c>
      <c r="AN11" s="87">
        <v>0.15773953445601704</v>
      </c>
      <c r="AO11" s="87">
        <v>1.5093223179313209</v>
      </c>
      <c r="AP11" s="87">
        <v>6.97992999265648</v>
      </c>
      <c r="AQ11" s="87">
        <v>6.0777474495527332E-2</v>
      </c>
      <c r="AR11" s="87">
        <v>37.596021093451078</v>
      </c>
      <c r="AS11" s="87">
        <v>1.2074578543450567</v>
      </c>
      <c r="AT11" s="87">
        <v>1.1264693324866753E-2</v>
      </c>
      <c r="AU11" s="87">
        <v>3.1708025655180487E-2</v>
      </c>
      <c r="AV11" s="87">
        <v>1.9552530756075027E-2</v>
      </c>
      <c r="AW11" s="87">
        <v>0.43585351065621541</v>
      </c>
      <c r="AX11" s="87">
        <v>0.30110964213372821</v>
      </c>
      <c r="AY11" s="90"/>
      <c r="AZ11" s="91">
        <v>42</v>
      </c>
      <c r="BA11" s="87">
        <v>1.2003490510509394</v>
      </c>
      <c r="BB11" s="87">
        <v>0.18934250049749701</v>
      </c>
      <c r="BC11" s="87">
        <v>1.8117136120588653</v>
      </c>
      <c r="BD11" s="87">
        <v>8.3783523430871956</v>
      </c>
      <c r="BE11" s="87">
        <v>7.2954183835978903E-2</v>
      </c>
      <c r="BF11" s="87">
        <v>45.1283482428151</v>
      </c>
      <c r="BG11" s="87">
        <v>1.4493708896470923</v>
      </c>
      <c r="BH11" s="87">
        <v>1.3521563942883657E-2</v>
      </c>
      <c r="BI11" s="87">
        <v>3.806069850589474E-2</v>
      </c>
      <c r="BJ11" s="87">
        <v>2.3469861738698965E-2</v>
      </c>
      <c r="BK11" s="87">
        <v>0.52317634791340861</v>
      </c>
      <c r="BL11" s="87">
        <v>0.36143667319750861</v>
      </c>
      <c r="BM11" s="97">
        <v>99.98974691724014</v>
      </c>
      <c r="BN11" s="90"/>
      <c r="BO11" s="91">
        <v>0.61599999999999999</v>
      </c>
      <c r="BQ11" s="91"/>
      <c r="BR11" s="87">
        <v>90.56822296198979</v>
      </c>
      <c r="BS11" s="88">
        <v>1.8117136120588653</v>
      </c>
      <c r="BT11" s="87">
        <v>2.6819999999999999</v>
      </c>
      <c r="BU11" s="87">
        <v>5.4011111738108346E-2</v>
      </c>
      <c r="BV11" s="87">
        <v>9.6829548206160021E-2</v>
      </c>
      <c r="BW11" s="98">
        <v>0.11193</v>
      </c>
      <c r="BX11" s="99">
        <v>1.9000000000000001E-4</v>
      </c>
      <c r="BY11" s="100">
        <v>0.11093116441313429</v>
      </c>
      <c r="BZ11" s="101">
        <v>2.2843930731918012</v>
      </c>
      <c r="CA11" s="101">
        <v>2.9481760725770236</v>
      </c>
      <c r="CB11" s="101">
        <v>2.4210035097075329</v>
      </c>
      <c r="CC11" s="90"/>
      <c r="CD11" s="102">
        <v>4.8839868170422491</v>
      </c>
      <c r="CE11" s="102">
        <v>22.334657087910518</v>
      </c>
      <c r="CF11" s="103"/>
      <c r="CG11" s="103"/>
      <c r="CH11" s="103">
        <v>913.22306225467719</v>
      </c>
      <c r="CI11" s="102">
        <v>5.4597826240415746</v>
      </c>
      <c r="CJ11" s="102">
        <v>11.67357616295237</v>
      </c>
      <c r="CK11" s="102">
        <v>0.79643973921973932</v>
      </c>
      <c r="CL11" s="102">
        <v>1.0798865999707672</v>
      </c>
      <c r="CM11" s="102">
        <v>4.3266370157964662</v>
      </c>
      <c r="CN11" s="102">
        <v>2.5620571437435355</v>
      </c>
      <c r="CO11" s="102">
        <v>1.9912451288451265</v>
      </c>
      <c r="CP11" s="102">
        <v>1.1010334597832365</v>
      </c>
      <c r="CQ11" s="102">
        <v>0.13127050826163431</v>
      </c>
      <c r="CR11" s="103"/>
      <c r="CS11" s="102">
        <v>4.3483252356191615</v>
      </c>
      <c r="CT11" s="102">
        <v>7.5733981046240508</v>
      </c>
      <c r="CU11" s="104">
        <v>0.81602487765992704</v>
      </c>
      <c r="CV11" s="104">
        <v>3.0993786683410982</v>
      </c>
      <c r="CW11" s="104">
        <v>0.71415022862833943</v>
      </c>
      <c r="CX11" s="104">
        <v>0.27638640736403208</v>
      </c>
      <c r="CY11" s="104">
        <v>0.8401063556121956</v>
      </c>
      <c r="CZ11" s="104">
        <v>0.11722627328960362</v>
      </c>
      <c r="DA11" s="104">
        <v>0.6090765137870785</v>
      </c>
      <c r="DB11" s="104">
        <v>0.10338138630874744</v>
      </c>
      <c r="DC11" s="104">
        <v>0.25103705526191011</v>
      </c>
      <c r="DD11" s="104">
        <v>3.0158004168093357E-2</v>
      </c>
      <c r="DE11" s="105">
        <v>0.1897162918355268</v>
      </c>
      <c r="DF11" s="105">
        <v>2.7435309257988066E-2</v>
      </c>
      <c r="DG11" s="105">
        <v>5.9318648084883498E-2</v>
      </c>
      <c r="DH11" s="104">
        <v>6.7751373782924285E-2</v>
      </c>
      <c r="DI11" s="104">
        <v>1.2966588177324836</v>
      </c>
      <c r="DJ11" s="104">
        <v>0.11012956852252874</v>
      </c>
      <c r="DK11" s="104">
        <v>0.14112428699800086</v>
      </c>
      <c r="DL11" s="103"/>
      <c r="DN11" s="83" t="s">
        <v>87</v>
      </c>
      <c r="DO11" s="106">
        <v>18.503511640932604</v>
      </c>
      <c r="DP11" s="106">
        <v>12.215158233264598</v>
      </c>
      <c r="DQ11" s="106">
        <v>8.6811157197864581</v>
      </c>
      <c r="DR11" s="106">
        <v>6.7377797137849962</v>
      </c>
      <c r="DS11" s="106">
        <v>4.7610015241889299</v>
      </c>
      <c r="DT11" s="106">
        <v>4.8488843397198611</v>
      </c>
      <c r="DU11" s="106">
        <v>4.2005317780609781</v>
      </c>
      <c r="DV11" s="106">
        <v>3.1260339543894302</v>
      </c>
      <c r="DW11" s="106">
        <v>2.3979390306577892</v>
      </c>
      <c r="DX11" s="106">
        <v>1.8233048731701487</v>
      </c>
      <c r="DY11" s="106">
        <v>1.5122714172404224</v>
      </c>
      <c r="DZ11" s="106">
        <v>1.1780470378161467</v>
      </c>
      <c r="EA11" s="106">
        <v>1.1497957080941017</v>
      </c>
      <c r="EB11" s="106">
        <v>1.0801302857475616</v>
      </c>
      <c r="EC11" s="106">
        <v>0.93941060846190039</v>
      </c>
    </row>
    <row r="12" spans="1:133" s="83" customFormat="1" ht="11.25" x14ac:dyDescent="0.2">
      <c r="A12" s="83" t="s">
        <v>78</v>
      </c>
      <c r="B12" s="83" t="s">
        <v>79</v>
      </c>
      <c r="F12" s="83" t="s">
        <v>88</v>
      </c>
      <c r="G12" s="87">
        <v>48.226020000000005</v>
      </c>
      <c r="H12" s="87">
        <v>2.903E-2</v>
      </c>
      <c r="I12" s="87">
        <v>0.76760000000000006</v>
      </c>
      <c r="J12" s="87">
        <v>5.842050478</v>
      </c>
      <c r="K12" s="87">
        <v>3.7229999999999999E-2</v>
      </c>
      <c r="L12" s="87">
        <v>32.861789999999999</v>
      </c>
      <c r="M12" s="87">
        <v>0.16614999999999999</v>
      </c>
      <c r="N12" s="87">
        <v>2.2089999999999999E-2</v>
      </c>
      <c r="O12" s="87">
        <v>2.2829999999999996E-2</v>
      </c>
      <c r="P12" s="87">
        <v>1.4930000000000001E-2</v>
      </c>
      <c r="Q12" s="87">
        <v>0.56999999999999995</v>
      </c>
      <c r="R12" s="87">
        <v>0.27180873935264055</v>
      </c>
      <c r="S12" s="87">
        <v>12.010279521999976</v>
      </c>
      <c r="T12" s="87">
        <v>88.831529217352653</v>
      </c>
      <c r="U12" s="87">
        <v>0.21645388223032827</v>
      </c>
      <c r="V12" s="90"/>
      <c r="W12" s="87">
        <v>1.125726427103606</v>
      </c>
      <c r="X12" s="87">
        <v>54.289305188027051</v>
      </c>
      <c r="Y12" s="87">
        <v>3.2679838178817686E-2</v>
      </c>
      <c r="Z12" s="87">
        <v>0.86410760544472809</v>
      </c>
      <c r="AA12" s="87">
        <v>6.5765506115578543</v>
      </c>
      <c r="AB12" s="87">
        <v>4.1910794881067255E-2</v>
      </c>
      <c r="AC12" s="87">
        <v>36.993385444929011</v>
      </c>
      <c r="AD12" s="87">
        <v>0.18703944586326413</v>
      </c>
      <c r="AE12" s="87">
        <v>2.4867296774718654E-2</v>
      </c>
      <c r="AF12" s="87">
        <v>2.5700334330775322E-2</v>
      </c>
      <c r="AG12" s="87">
        <v>1.680709555665684E-2</v>
      </c>
      <c r="AH12" s="87">
        <v>0.64166406344905536</v>
      </c>
      <c r="AI12" s="87">
        <v>0.30598228100698338</v>
      </c>
      <c r="AJ12" s="91">
        <v>9.5299999999999994</v>
      </c>
      <c r="AK12" s="90"/>
      <c r="AL12" s="87">
        <v>0.99494808454039374</v>
      </c>
      <c r="AM12" s="87">
        <v>54.015040207856373</v>
      </c>
      <c r="AN12" s="87">
        <v>3.2514742399104686E-2</v>
      </c>
      <c r="AO12" s="87">
        <v>0.85974220687401848</v>
      </c>
      <c r="AP12" s="87">
        <v>6.5433264338524424</v>
      </c>
      <c r="AQ12" s="87">
        <v>4.1699065088483207E-2</v>
      </c>
      <c r="AR12" s="87">
        <v>36.806497989096599</v>
      </c>
      <c r="AS12" s="87">
        <v>0.68779376549921478</v>
      </c>
      <c r="AT12" s="87">
        <v>2.4741669293703836E-2</v>
      </c>
      <c r="AU12" s="87">
        <v>2.5570498414452629E-2</v>
      </c>
      <c r="AV12" s="87">
        <v>1.6722187530783087E-2</v>
      </c>
      <c r="AW12" s="87">
        <v>0.63842243084704331</v>
      </c>
      <c r="AX12" s="87">
        <v>0.30443648439119864</v>
      </c>
      <c r="AY12" s="90"/>
      <c r="AZ12" s="91">
        <v>42</v>
      </c>
      <c r="BA12" s="87">
        <v>1.2612819552776711</v>
      </c>
      <c r="BB12" s="87">
        <v>4.101025786849255E-2</v>
      </c>
      <c r="BC12" s="87">
        <v>1.0843773317208021</v>
      </c>
      <c r="BD12" s="87">
        <v>8.2529795585094785</v>
      </c>
      <c r="BE12" s="87">
        <v>5.259427834805297E-2</v>
      </c>
      <c r="BF12" s="87">
        <v>46.423371750611423</v>
      </c>
      <c r="BG12" s="87">
        <v>0.86750186537664165</v>
      </c>
      <c r="BH12" s="87">
        <v>3.1206221023596291E-2</v>
      </c>
      <c r="BI12" s="87">
        <v>3.2251608237605402E-2</v>
      </c>
      <c r="BJ12" s="87">
        <v>2.1091393385345981E-2</v>
      </c>
      <c r="BK12" s="87">
        <v>0.80523069187188256</v>
      </c>
      <c r="BL12" s="87">
        <v>0.3839802442907912</v>
      </c>
      <c r="BM12" s="97">
        <v>99.995595201244114</v>
      </c>
      <c r="BN12" s="90"/>
      <c r="BO12" s="91">
        <v>0.61599999999999999</v>
      </c>
      <c r="BQ12" s="91"/>
      <c r="BR12" s="87">
        <v>90.932231290637588</v>
      </c>
      <c r="BS12" s="88">
        <v>1.0843773317208021</v>
      </c>
      <c r="BT12" s="87">
        <v>5.1849999999999996</v>
      </c>
      <c r="BU12" s="87">
        <v>6.5106348621130947E-2</v>
      </c>
      <c r="BV12" s="87">
        <v>6.0428568116020154E-2</v>
      </c>
      <c r="BW12" s="98">
        <v>0.1187</v>
      </c>
      <c r="BX12" s="99">
        <v>2.3000000000000001E-4</v>
      </c>
      <c r="BY12" s="100">
        <v>0.11807665510770421</v>
      </c>
      <c r="BZ12" s="101">
        <v>1.3501752309704564</v>
      </c>
      <c r="CA12" s="101">
        <v>1.5728941044149969</v>
      </c>
      <c r="CB12" s="101">
        <v>1.4368032817572363</v>
      </c>
      <c r="CC12" s="90"/>
      <c r="CD12" s="102">
        <v>7.1576844774104966</v>
      </c>
      <c r="CE12" s="102">
        <v>25.243558407260611</v>
      </c>
      <c r="CF12" s="103"/>
      <c r="CG12" s="103"/>
      <c r="CH12" s="103">
        <v>1863.339494333489</v>
      </c>
      <c r="CI12" s="102">
        <v>5.8674200664762282</v>
      </c>
      <c r="CJ12" s="102">
        <v>15.084186791496947</v>
      </c>
      <c r="CK12" s="102">
        <v>1.1266832824619382</v>
      </c>
      <c r="CL12" s="102">
        <v>1.726827666211745</v>
      </c>
      <c r="CM12" s="102">
        <v>6.0032756150501809</v>
      </c>
      <c r="CN12" s="102">
        <v>3.5983954483635827</v>
      </c>
      <c r="CO12" s="102">
        <v>2.6812207253676328</v>
      </c>
      <c r="CP12" s="102">
        <v>4.4690590506524517</v>
      </c>
      <c r="CQ12" s="102">
        <v>0.1825171411174244</v>
      </c>
      <c r="CR12" s="103"/>
      <c r="CS12" s="102">
        <v>10.808569799054441</v>
      </c>
      <c r="CT12" s="102">
        <v>19.188309249367418</v>
      </c>
      <c r="CU12" s="104">
        <v>2.0090709169118712</v>
      </c>
      <c r="CV12" s="104">
        <v>7.1510994541619777</v>
      </c>
      <c r="CW12" s="104">
        <v>1.1783206291384651</v>
      </c>
      <c r="CX12" s="104">
        <v>0.37120983241981265</v>
      </c>
      <c r="CY12" s="104">
        <v>1.3098055119533953</v>
      </c>
      <c r="CZ12" s="104">
        <v>0.17239001697026765</v>
      </c>
      <c r="DA12" s="104">
        <v>0.868640946278179</v>
      </c>
      <c r="DB12" s="104">
        <v>0.14612684521004371</v>
      </c>
      <c r="DC12" s="104">
        <v>0.38095993232167302</v>
      </c>
      <c r="DD12" s="104">
        <v>4.8604118016487299E-2</v>
      </c>
      <c r="DE12" s="105">
        <v>0.29028444916759372</v>
      </c>
      <c r="DF12" s="105">
        <v>4.2773175087387934E-2</v>
      </c>
      <c r="DG12" s="105">
        <v>9.1414643946745089E-2</v>
      </c>
      <c r="DH12" s="104">
        <v>0.28504037992686221</v>
      </c>
      <c r="DI12" s="104">
        <v>1.1960903252524506</v>
      </c>
      <c r="DJ12" s="104">
        <v>0.30653393951245878</v>
      </c>
      <c r="DK12" s="104">
        <v>0.4375130197663491</v>
      </c>
      <c r="DL12" s="103"/>
      <c r="DN12" s="83" t="s">
        <v>88</v>
      </c>
      <c r="DO12" s="106">
        <v>45.993914038529539</v>
      </c>
      <c r="DP12" s="106">
        <v>30.948885886076479</v>
      </c>
      <c r="DQ12" s="106">
        <v>21.373094860764589</v>
      </c>
      <c r="DR12" s="106">
        <v>15.545868378612994</v>
      </c>
      <c r="DS12" s="106">
        <v>7.8554708609231012</v>
      </c>
      <c r="DT12" s="106">
        <v>6.5124532003475899</v>
      </c>
      <c r="DU12" s="106">
        <v>6.5490275597669765</v>
      </c>
      <c r="DV12" s="106">
        <v>4.5970671192071375</v>
      </c>
      <c r="DW12" s="106">
        <v>3.4198462451896812</v>
      </c>
      <c r="DX12" s="106">
        <v>2.5771930372141747</v>
      </c>
      <c r="DY12" s="106">
        <v>2.2949393513353797</v>
      </c>
      <c r="DZ12" s="106">
        <v>1.898598360019035</v>
      </c>
      <c r="EA12" s="106">
        <v>1.7592996919248103</v>
      </c>
      <c r="EB12" s="106">
        <v>1.6839832711570053</v>
      </c>
      <c r="EC12" s="106">
        <v>0.95718954472992435</v>
      </c>
    </row>
    <row r="13" spans="1:133" s="84" customFormat="1" ht="11.25" x14ac:dyDescent="0.2">
      <c r="A13" s="83" t="s">
        <v>78</v>
      </c>
      <c r="B13" s="83" t="s">
        <v>79</v>
      </c>
      <c r="C13" s="83"/>
      <c r="F13" s="84" t="s">
        <v>89</v>
      </c>
      <c r="G13" s="88">
        <v>46.242240000000002</v>
      </c>
      <c r="H13" s="88">
        <v>1.8019999999999998E-2</v>
      </c>
      <c r="I13" s="88">
        <v>0.58790999999999993</v>
      </c>
      <c r="J13" s="88">
        <v>6.4279552480000008</v>
      </c>
      <c r="K13" s="88">
        <v>4.3670000000000007E-2</v>
      </c>
      <c r="L13" s="88">
        <v>33.739030000000007</v>
      </c>
      <c r="M13" s="88">
        <v>0.35894999999999999</v>
      </c>
      <c r="N13" s="88">
        <v>2.4289999999999999E-2</v>
      </c>
      <c r="O13" s="88">
        <v>1.491E-2</v>
      </c>
      <c r="P13" s="88">
        <v>1.694E-2</v>
      </c>
      <c r="Q13" s="87">
        <v>0.37511846153846151</v>
      </c>
      <c r="R13" s="87">
        <v>0.2655476831345826</v>
      </c>
      <c r="S13" s="87">
        <v>12.526084752000003</v>
      </c>
      <c r="T13" s="87">
        <v>88.114581392673045</v>
      </c>
      <c r="U13" s="87">
        <v>0.61055263560749096</v>
      </c>
      <c r="V13" s="95"/>
      <c r="W13" s="88">
        <v>1.1348859453165974</v>
      </c>
      <c r="X13" s="88">
        <v>52.479668255956973</v>
      </c>
      <c r="Y13" s="88">
        <v>2.0450644734605082E-2</v>
      </c>
      <c r="Z13" s="88">
        <v>0.6672107961110807</v>
      </c>
      <c r="AA13" s="88">
        <v>7.2949960680792643</v>
      </c>
      <c r="AB13" s="88">
        <v>4.9560469231975816E-2</v>
      </c>
      <c r="AC13" s="88">
        <v>38.289950955615048</v>
      </c>
      <c r="AD13" s="88">
        <v>0.4073673100713926</v>
      </c>
      <c r="AE13" s="88">
        <v>2.756637961174015E-2</v>
      </c>
      <c r="AF13" s="88">
        <v>1.6921149444670467E-2</v>
      </c>
      <c r="AG13" s="88">
        <v>1.9224967913663158E-2</v>
      </c>
      <c r="AH13" s="87">
        <v>0.42571666982878459</v>
      </c>
      <c r="AI13" s="87">
        <v>0.30136633340082303</v>
      </c>
      <c r="AJ13" s="86">
        <v>11.8</v>
      </c>
      <c r="AK13" s="95"/>
      <c r="AL13" s="87">
        <v>0.99873081649311335</v>
      </c>
      <c r="AM13" s="87">
        <v>52.413061926559628</v>
      </c>
      <c r="AN13" s="87">
        <v>2.0424689113602724E-2</v>
      </c>
      <c r="AO13" s="87">
        <v>0.6663639831730398</v>
      </c>
      <c r="AP13" s="87">
        <v>7.2857373793868554</v>
      </c>
      <c r="AQ13" s="87">
        <v>4.9497567901833031E-2</v>
      </c>
      <c r="AR13" s="87">
        <v>38.24135398138268</v>
      </c>
      <c r="AS13" s="87">
        <v>0.5330911865384319</v>
      </c>
      <c r="AT13" s="87">
        <v>2.7531392817392353E-2</v>
      </c>
      <c r="AU13" s="87">
        <v>1.6899673400877727E-2</v>
      </c>
      <c r="AV13" s="87">
        <v>1.9200567901466712E-2</v>
      </c>
      <c r="AW13" s="87">
        <v>0.42517635725283121</v>
      </c>
      <c r="AX13" s="87">
        <v>0.30098384422093982</v>
      </c>
      <c r="AY13" s="95"/>
      <c r="AZ13" s="91">
        <v>42</v>
      </c>
      <c r="BA13" s="87">
        <v>1.2188218521328116</v>
      </c>
      <c r="BB13" s="87">
        <v>2.4894057414678147E-2</v>
      </c>
      <c r="BC13" s="87">
        <v>0.812178984165562</v>
      </c>
      <c r="BD13" s="87">
        <v>8.8800159268975438</v>
      </c>
      <c r="BE13" s="87">
        <v>6.0328717386181736E-2</v>
      </c>
      <c r="BF13" s="87">
        <v>46.609397887655305</v>
      </c>
      <c r="BG13" s="87">
        <v>0.64974318733244973</v>
      </c>
      <c r="BH13" s="87">
        <v>3.3555863185490135E-2</v>
      </c>
      <c r="BI13" s="87">
        <v>2.0597691234897401E-2</v>
      </c>
      <c r="BJ13" s="87">
        <v>2.340207173166747E-2</v>
      </c>
      <c r="BK13" s="87">
        <v>0.51821423522997767</v>
      </c>
      <c r="BL13" s="87">
        <v>0.36684568647541949</v>
      </c>
      <c r="BM13" s="97">
        <v>99.999174308709158</v>
      </c>
      <c r="BN13" s="90"/>
      <c r="BO13" s="91">
        <v>0.61599999999999999</v>
      </c>
      <c r="BQ13" s="91"/>
      <c r="BR13" s="87">
        <v>90.344988085339864</v>
      </c>
      <c r="BS13" s="88">
        <v>0.812178984165562</v>
      </c>
      <c r="BT13" s="87">
        <v>12.744</v>
      </c>
      <c r="BU13" s="87">
        <v>0.11549436817517335</v>
      </c>
      <c r="BV13" s="87">
        <v>4.3626158005840229E-2</v>
      </c>
      <c r="BW13" s="107">
        <v>0.12089</v>
      </c>
      <c r="BX13" s="108">
        <v>6.9999999999999994E-5</v>
      </c>
      <c r="BY13" s="100">
        <v>0.12043997870028596</v>
      </c>
      <c r="BZ13" s="101">
        <v>1.044829498605593</v>
      </c>
      <c r="CA13" s="101">
        <v>1.1641363090943466</v>
      </c>
      <c r="CB13" s="101">
        <v>1.1077016682753889</v>
      </c>
      <c r="CC13" s="90"/>
      <c r="CD13" s="102">
        <v>8.0790992510435622</v>
      </c>
      <c r="CE13" s="102">
        <v>30.396240172939144</v>
      </c>
      <c r="CF13" s="103"/>
      <c r="CG13" s="103"/>
      <c r="CH13" s="103">
        <v>1975.3866461267548</v>
      </c>
      <c r="CI13" s="102">
        <v>1.2874296381642236</v>
      </c>
      <c r="CJ13" s="102">
        <v>15.453857266152147</v>
      </c>
      <c r="CK13" s="102">
        <v>2.3113516300747881</v>
      </c>
      <c r="CL13" s="102">
        <v>1.3300368563771188</v>
      </c>
      <c r="CM13" s="102">
        <v>7.0926970715072724</v>
      </c>
      <c r="CN13" s="102">
        <v>4.0574075224764323</v>
      </c>
      <c r="CO13" s="102">
        <v>2.2920252206595446</v>
      </c>
      <c r="CP13" s="102">
        <v>2.253988692174246</v>
      </c>
      <c r="CQ13" s="102">
        <v>0.11046240076708513</v>
      </c>
      <c r="CR13" s="103"/>
      <c r="CS13" s="102">
        <v>8.1695351979547954</v>
      </c>
      <c r="CT13" s="102">
        <v>14.438937505393575</v>
      </c>
      <c r="CU13" s="104">
        <v>1.5646926823361227</v>
      </c>
      <c r="CV13" s="104">
        <v>5.5544190349522946</v>
      </c>
      <c r="CW13" s="104">
        <v>1.058632290278203</v>
      </c>
      <c r="CX13" s="104">
        <v>0.34841790567692521</v>
      </c>
      <c r="CY13" s="104">
        <v>1.2027956276311094</v>
      </c>
      <c r="CZ13" s="104">
        <v>0.17396101759513777</v>
      </c>
      <c r="DA13" s="104">
        <v>0.88990370799296814</v>
      </c>
      <c r="DB13" s="104">
        <v>0.16048025488018142</v>
      </c>
      <c r="DC13" s="104">
        <v>0.42360263975436385</v>
      </c>
      <c r="DD13" s="104">
        <v>5.5976096654927837E-2</v>
      </c>
      <c r="DE13" s="105">
        <v>0.3413648584347726</v>
      </c>
      <c r="DF13" s="105">
        <v>5.5308979812190573E-2</v>
      </c>
      <c r="DG13" s="105">
        <v>9.0773453027243586E-2</v>
      </c>
      <c r="DH13" s="104">
        <v>0.34643805111870596</v>
      </c>
      <c r="DI13" s="104">
        <v>0.96577964555023799</v>
      </c>
      <c r="DJ13" s="104">
        <v>0.22981907158769987</v>
      </c>
      <c r="DK13" s="104">
        <v>0.78054437751983374</v>
      </c>
      <c r="DL13" s="103"/>
      <c r="DN13" s="84" t="s">
        <v>89</v>
      </c>
      <c r="DO13" s="106">
        <v>34.763979565765091</v>
      </c>
      <c r="DP13" s="106">
        <v>23.288608879667056</v>
      </c>
      <c r="DQ13" s="106">
        <v>16.645666833363006</v>
      </c>
      <c r="DR13" s="106">
        <v>12.074823989026727</v>
      </c>
      <c r="DS13" s="106">
        <v>7.0575486018546876</v>
      </c>
      <c r="DT13" s="106">
        <v>6.1125948364372844</v>
      </c>
      <c r="DU13" s="106">
        <v>6.0139781381555464</v>
      </c>
      <c r="DV13" s="106">
        <v>4.6389604692036741</v>
      </c>
      <c r="DW13" s="106">
        <v>3.5035579054841266</v>
      </c>
      <c r="DX13" s="106">
        <v>2.8303395922430585</v>
      </c>
      <c r="DY13" s="106">
        <v>2.5518231310503845</v>
      </c>
      <c r="DZ13" s="106">
        <v>2.1865662755831186</v>
      </c>
      <c r="EA13" s="106">
        <v>2.0688779299077127</v>
      </c>
      <c r="EB13" s="106">
        <v>2.1775188902437232</v>
      </c>
      <c r="EC13" s="106">
        <v>1.0525120205332059</v>
      </c>
    </row>
    <row r="14" spans="1:133" s="83" customFormat="1" ht="11.25" x14ac:dyDescent="0.2">
      <c r="A14" s="83" t="s">
        <v>78</v>
      </c>
      <c r="B14" s="83" t="s">
        <v>79</v>
      </c>
      <c r="F14" s="83" t="s">
        <v>90</v>
      </c>
      <c r="G14" s="87">
        <v>46.878059999999998</v>
      </c>
      <c r="H14" s="87">
        <v>4.1840000000000002E-2</v>
      </c>
      <c r="I14" s="87">
        <v>0.44082000000000005</v>
      </c>
      <c r="J14" s="87">
        <v>6.1387685259999998</v>
      </c>
      <c r="K14" s="87">
        <v>3.9010000000000003E-2</v>
      </c>
      <c r="L14" s="87">
        <v>33.446089999999998</v>
      </c>
      <c r="M14" s="87">
        <v>0.15472</v>
      </c>
      <c r="N14" s="87">
        <v>1.8099999999999998E-2</v>
      </c>
      <c r="O14" s="87">
        <v>2.3839999999999997E-2</v>
      </c>
      <c r="P14" s="87">
        <v>2.3519999999999999E-2</v>
      </c>
      <c r="Q14" s="87">
        <v>0.34312538461538455</v>
      </c>
      <c r="R14" s="87">
        <v>0.28085672913117549</v>
      </c>
      <c r="S14" s="87">
        <v>12.795231473999991</v>
      </c>
      <c r="T14" s="87">
        <v>87.828750639746573</v>
      </c>
      <c r="U14" s="87">
        <v>0.35098226033301572</v>
      </c>
      <c r="V14" s="90"/>
      <c r="W14" s="87">
        <v>1.1385793293380331</v>
      </c>
      <c r="X14" s="87">
        <v>53.374390115468074</v>
      </c>
      <c r="Y14" s="87">
        <v>4.7638159139503304E-2</v>
      </c>
      <c r="Z14" s="87">
        <v>0.50190853995879181</v>
      </c>
      <c r="AA14" s="87">
        <v>6.9894749512945058</v>
      </c>
      <c r="AB14" s="87">
        <v>4.4415979637476677E-2</v>
      </c>
      <c r="AC14" s="87">
        <v>38.081026721179491</v>
      </c>
      <c r="AD14" s="87">
        <v>0.17616099383518047</v>
      </c>
      <c r="AE14" s="87">
        <v>2.0608285861018396E-2</v>
      </c>
      <c r="AF14" s="87">
        <v>2.7143731211418706E-2</v>
      </c>
      <c r="AG14" s="87">
        <v>2.6779385826030538E-2</v>
      </c>
      <c r="AH14" s="87">
        <v>0.39067547029423921</v>
      </c>
      <c r="AI14" s="87">
        <v>0.31977766629424742</v>
      </c>
      <c r="AJ14" s="91">
        <v>11.41</v>
      </c>
      <c r="AK14" s="90"/>
      <c r="AL14" s="87">
        <v>0.99774236454562792</v>
      </c>
      <c r="AM14" s="87">
        <v>53.253890199987907</v>
      </c>
      <c r="AN14" s="87">
        <v>4.7530609542448941E-2</v>
      </c>
      <c r="AO14" s="87">
        <v>0.50077541344412868</v>
      </c>
      <c r="AP14" s="87">
        <v>6.9736952648370174</v>
      </c>
      <c r="AQ14" s="87">
        <v>4.4315704547106441E-2</v>
      </c>
      <c r="AR14" s="87">
        <v>37.995053645114865</v>
      </c>
      <c r="AS14" s="87">
        <v>0.40062033075530296</v>
      </c>
      <c r="AT14" s="87">
        <v>2.0561759864204728E-2</v>
      </c>
      <c r="AU14" s="87">
        <v>2.7082450561471863E-2</v>
      </c>
      <c r="AV14" s="87">
        <v>2.6718927735143384E-2</v>
      </c>
      <c r="AW14" s="87">
        <v>0.38979346750134947</v>
      </c>
      <c r="AX14" s="87">
        <v>0.31905572489730516</v>
      </c>
      <c r="AY14" s="90"/>
      <c r="AZ14" s="91">
        <v>42</v>
      </c>
      <c r="BA14" s="87">
        <v>1.2407449571340585</v>
      </c>
      <c r="BB14" s="87">
        <v>5.8973364099301484E-2</v>
      </c>
      <c r="BC14" s="87">
        <v>0.62133456888752592</v>
      </c>
      <c r="BD14" s="87">
        <v>8.652577232436192</v>
      </c>
      <c r="BE14" s="87">
        <v>5.4984486938665186E-2</v>
      </c>
      <c r="BF14" s="87">
        <v>47.1421712062143</v>
      </c>
      <c r="BG14" s="87">
        <v>0.49706765511002071</v>
      </c>
      <c r="BH14" s="87">
        <v>2.5511899861313501E-2</v>
      </c>
      <c r="BI14" s="87">
        <v>3.3602413960978669E-2</v>
      </c>
      <c r="BJ14" s="87">
        <v>3.3151374847408488E-2</v>
      </c>
      <c r="BK14" s="87">
        <v>0.48363427912609785</v>
      </c>
      <c r="BL14" s="87">
        <v>0.39586678171108286</v>
      </c>
      <c r="BM14" s="97">
        <v>99.998875263192872</v>
      </c>
      <c r="BN14" s="90"/>
      <c r="BO14" s="91">
        <v>0.61599999999999999</v>
      </c>
      <c r="BQ14" s="91"/>
      <c r="BR14" s="87">
        <v>90.665589608861325</v>
      </c>
      <c r="BS14" s="88">
        <v>0.62133456888752592</v>
      </c>
      <c r="BT14" s="87">
        <v>3.0045903096705167</v>
      </c>
      <c r="BU14" s="87">
        <v>8.9051892197229074E-2</v>
      </c>
      <c r="BV14" s="87">
        <v>0.14211715378012341</v>
      </c>
      <c r="BW14" s="98">
        <v>0.11671424547313218</v>
      </c>
      <c r="BX14" s="99">
        <v>1.1E-4</v>
      </c>
      <c r="BY14" s="100">
        <v>0.11524825008918776</v>
      </c>
      <c r="BZ14" s="101">
        <v>1.6257071787977935</v>
      </c>
      <c r="CA14" s="101">
        <v>2.4346443336601253</v>
      </c>
      <c r="CB14" s="101">
        <v>1.8283118420811997</v>
      </c>
      <c r="CC14" s="90"/>
      <c r="CD14" s="102">
        <v>3.8111883205682635</v>
      </c>
      <c r="CE14" s="102">
        <v>16.713457582618677</v>
      </c>
      <c r="CF14" s="103"/>
      <c r="CG14" s="103"/>
      <c r="CH14" s="103">
        <v>1661.1333601010306</v>
      </c>
      <c r="CI14" s="102">
        <v>2.3894633471642392</v>
      </c>
      <c r="CJ14" s="102">
        <v>13.147140952923504</v>
      </c>
      <c r="CK14" s="102">
        <v>1.8031102510116312</v>
      </c>
      <c r="CL14" s="102">
        <v>1.3506872581735319</v>
      </c>
      <c r="CM14" s="102">
        <v>9.2806199526656528</v>
      </c>
      <c r="CN14" s="102">
        <v>3.3522887634242036</v>
      </c>
      <c r="CO14" s="102">
        <v>2.585761316575002</v>
      </c>
      <c r="CP14" s="102">
        <v>3.5820283632516161</v>
      </c>
      <c r="CQ14" s="102">
        <v>0.13883931480633396</v>
      </c>
      <c r="CR14" s="103"/>
      <c r="CS14" s="102">
        <v>15.835496659203548</v>
      </c>
      <c r="CT14" s="102">
        <v>26.50007563421677</v>
      </c>
      <c r="CU14" s="104">
        <v>2.6807986974170581</v>
      </c>
      <c r="CV14" s="104">
        <v>9.0869701442384994</v>
      </c>
      <c r="CW14" s="104">
        <v>1.3139579685172686</v>
      </c>
      <c r="CX14" s="104">
        <v>0.36943209778264519</v>
      </c>
      <c r="CY14" s="104">
        <v>1.3598074909820734</v>
      </c>
      <c r="CZ14" s="104">
        <v>0.16681168607622149</v>
      </c>
      <c r="DA14" s="104">
        <v>0.81946063545327263</v>
      </c>
      <c r="DB14" s="104">
        <v>0.1404853375064487</v>
      </c>
      <c r="DC14" s="104">
        <v>0.36825180597470097</v>
      </c>
      <c r="DD14" s="104">
        <v>4.7623203220820191E-2</v>
      </c>
      <c r="DE14" s="105">
        <v>0.29347776778576173</v>
      </c>
      <c r="DF14" s="105">
        <v>4.5342425771389944E-2</v>
      </c>
      <c r="DG14" s="105">
        <v>7.9975440867547029E-2</v>
      </c>
      <c r="DH14" s="104">
        <v>0.27388737532735902</v>
      </c>
      <c r="DI14" s="104">
        <v>0.69892245419407883</v>
      </c>
      <c r="DJ14" s="104">
        <v>0.2116656960124034</v>
      </c>
      <c r="DK14" s="104">
        <v>0.50354045311852524</v>
      </c>
      <c r="DL14" s="103"/>
      <c r="DN14" s="83" t="s">
        <v>90</v>
      </c>
      <c r="DO14" s="106">
        <v>67.385092166823611</v>
      </c>
      <c r="DP14" s="106">
        <v>42.742057474543181</v>
      </c>
      <c r="DQ14" s="106">
        <v>28.519135078904874</v>
      </c>
      <c r="DR14" s="106">
        <v>19.754282922257605</v>
      </c>
      <c r="DS14" s="106">
        <v>8.759719790115124</v>
      </c>
      <c r="DT14" s="106">
        <v>6.4812648733797396</v>
      </c>
      <c r="DU14" s="106">
        <v>6.7990374549103665</v>
      </c>
      <c r="DV14" s="106">
        <v>4.4483116286992397</v>
      </c>
      <c r="DW14" s="106">
        <v>3.2262229742254829</v>
      </c>
      <c r="DX14" s="106">
        <v>2.477695546850947</v>
      </c>
      <c r="DY14" s="106">
        <v>2.2183843733415722</v>
      </c>
      <c r="DZ14" s="106">
        <v>1.8602813758132886</v>
      </c>
      <c r="EA14" s="106">
        <v>1.7786531380955255</v>
      </c>
      <c r="EB14" s="106">
        <v>1.7851348728893679</v>
      </c>
      <c r="EC14" s="106">
        <v>1.0036441814623747</v>
      </c>
    </row>
    <row r="15" spans="1:133" s="84" customFormat="1" ht="11.25" x14ac:dyDescent="0.2">
      <c r="A15" s="83" t="s">
        <v>78</v>
      </c>
      <c r="B15" s="83" t="s">
        <v>79</v>
      </c>
      <c r="C15" s="83"/>
      <c r="F15" s="84" t="s">
        <v>91</v>
      </c>
      <c r="G15" s="88">
        <v>46.548079999999999</v>
      </c>
      <c r="H15" s="88">
        <v>2.4310000000000002E-2</v>
      </c>
      <c r="I15" s="88">
        <v>0.77458999999999989</v>
      </c>
      <c r="J15" s="88">
        <v>6.4153760439999994</v>
      </c>
      <c r="K15" s="88">
        <v>5.0570000000000004E-2</v>
      </c>
      <c r="L15" s="88">
        <v>32.979799999999997</v>
      </c>
      <c r="M15" s="88">
        <v>0.72575000000000001</v>
      </c>
      <c r="N15" s="88">
        <v>1.5119999999999998E-2</v>
      </c>
      <c r="O15" s="88">
        <v>1.6390000000000002E-2</v>
      </c>
      <c r="P15" s="88">
        <v>1.4080000000000001E-2</v>
      </c>
      <c r="Q15" s="87">
        <v>0.26012461538461534</v>
      </c>
      <c r="R15" s="87">
        <v>0.23214265758091993</v>
      </c>
      <c r="S15" s="87">
        <v>12.435933955999985</v>
      </c>
      <c r="T15" s="87">
        <v>88.056333316965549</v>
      </c>
      <c r="U15" s="87">
        <v>0.93694728824281248</v>
      </c>
      <c r="V15" s="95"/>
      <c r="W15" s="88">
        <v>1.1356366570481911</v>
      </c>
      <c r="X15" s="88">
        <v>52.861705963211762</v>
      </c>
      <c r="Y15" s="88">
        <v>2.7607327132841527E-2</v>
      </c>
      <c r="Z15" s="88">
        <v>0.87965279818295816</v>
      </c>
      <c r="AA15" s="88">
        <v>7.2855362043152079</v>
      </c>
      <c r="AB15" s="88">
        <v>5.7429145746927028E-2</v>
      </c>
      <c r="AC15" s="88">
        <v>37.453069822117925</v>
      </c>
      <c r="AD15" s="88">
        <v>0.82418830385272468</v>
      </c>
      <c r="AE15" s="88">
        <v>1.7170826254568648E-2</v>
      </c>
      <c r="AF15" s="88">
        <v>1.8613084809019853E-2</v>
      </c>
      <c r="AG15" s="88">
        <v>1.5989764131238531E-2</v>
      </c>
      <c r="AH15" s="87">
        <v>0.29540704863133099</v>
      </c>
      <c r="AI15" s="87">
        <v>0.26362971161347881</v>
      </c>
      <c r="AJ15" s="86">
        <v>10.14</v>
      </c>
      <c r="AK15" s="95"/>
      <c r="AL15" s="87">
        <v>1.0012146718362682</v>
      </c>
      <c r="AM15" s="87">
        <v>52.92591558866237</v>
      </c>
      <c r="AN15" s="87">
        <v>2.7640860975584432E-2</v>
      </c>
      <c r="AO15" s="87">
        <v>0.88072128766260549</v>
      </c>
      <c r="AP15" s="87">
        <v>7.2943857399547021</v>
      </c>
      <c r="AQ15" s="87">
        <v>5.7498903312846766E-2</v>
      </c>
      <c r="AR15" s="87">
        <v>37.498563011212639</v>
      </c>
      <c r="AS15" s="87">
        <v>0.70457703013008444</v>
      </c>
      <c r="AT15" s="87">
        <v>1.7191683173625526E-2</v>
      </c>
      <c r="AU15" s="87">
        <v>1.863569359892344E-2</v>
      </c>
      <c r="AV15" s="87">
        <v>1.6009186447397319E-2</v>
      </c>
      <c r="AW15" s="87">
        <v>0.29576587125353859</v>
      </c>
      <c r="AX15" s="87">
        <v>0.2639499351993792</v>
      </c>
      <c r="AY15" s="95"/>
      <c r="AZ15" s="91">
        <v>42</v>
      </c>
      <c r="BA15" s="87">
        <v>1.2321004375399154</v>
      </c>
      <c r="BB15" s="87">
        <v>3.4056316901997549E-2</v>
      </c>
      <c r="BC15" s="87">
        <v>1.085137083879814</v>
      </c>
      <c r="BD15" s="87">
        <v>8.9874158617831075</v>
      </c>
      <c r="BE15" s="87">
        <v>7.0844423929823791E-2</v>
      </c>
      <c r="BF15" s="87">
        <v>46.201995893233182</v>
      </c>
      <c r="BG15" s="87">
        <v>0.86810966710385118</v>
      </c>
      <c r="BH15" s="87">
        <v>2.1181880360271611E-2</v>
      </c>
      <c r="BI15" s="87">
        <v>2.2961046237093372E-2</v>
      </c>
      <c r="BJ15" s="87">
        <v>1.9724925626496321E-2</v>
      </c>
      <c r="BK15" s="87">
        <v>0.36441325938085917</v>
      </c>
      <c r="BL15" s="87">
        <v>0.32521283064778744</v>
      </c>
      <c r="BM15" s="97">
        <v>100.00105318908427</v>
      </c>
      <c r="BN15" s="90"/>
      <c r="BO15" s="91">
        <v>0.61599999999999999</v>
      </c>
      <c r="BQ15" s="91"/>
      <c r="BR15" s="87">
        <v>90.16201396891968</v>
      </c>
      <c r="BS15" s="88">
        <v>1.085137083879814</v>
      </c>
      <c r="BT15" s="87">
        <v>11.164999999999999</v>
      </c>
      <c r="BU15" s="87">
        <v>0.10042593793764672</v>
      </c>
      <c r="BV15" s="87">
        <v>4.3301609722430481E-2</v>
      </c>
      <c r="BW15" s="107">
        <v>0.12132999999999999</v>
      </c>
      <c r="BX15" s="108">
        <v>6.0000000000000002E-5</v>
      </c>
      <c r="BY15" s="100">
        <v>0.1208833265458675</v>
      </c>
      <c r="BZ15" s="101">
        <v>0.98329366007525609</v>
      </c>
      <c r="CA15" s="101">
        <v>1.0947072894863195</v>
      </c>
      <c r="CB15" s="101">
        <v>1.0457623235569546</v>
      </c>
      <c r="CC15" s="90"/>
      <c r="CD15" s="102">
        <v>10.513296538135464</v>
      </c>
      <c r="CE15" s="102">
        <v>39.908062574239651</v>
      </c>
      <c r="CF15" s="103">
        <v>3299.6197084295604</v>
      </c>
      <c r="CG15" s="103">
        <v>315.91961649974633</v>
      </c>
      <c r="CH15" s="103">
        <v>2137.003442875508</v>
      </c>
      <c r="CI15" s="102">
        <v>1.57526456567099</v>
      </c>
      <c r="CJ15" s="102">
        <v>18.422112882422518</v>
      </c>
      <c r="CK15" s="102">
        <v>2.3635350525913092</v>
      </c>
      <c r="CL15" s="102">
        <v>1.3416372087106279</v>
      </c>
      <c r="CM15" s="102">
        <v>10.479802132859259</v>
      </c>
      <c r="CN15" s="102">
        <v>4.4591406698251799</v>
      </c>
      <c r="CO15" s="102">
        <v>2.9027513589254976</v>
      </c>
      <c r="CP15" s="102">
        <v>2.6179525837935049</v>
      </c>
      <c r="CQ15" s="102">
        <v>0.11146096658992985</v>
      </c>
      <c r="CR15" s="103">
        <v>225.8124116110109</v>
      </c>
      <c r="CS15" s="102">
        <v>13.569123611397799</v>
      </c>
      <c r="CT15" s="102">
        <v>23.826833784615694</v>
      </c>
      <c r="CU15" s="104">
        <v>2.4915440265999056</v>
      </c>
      <c r="CV15" s="104">
        <v>8.7455498553470292</v>
      </c>
      <c r="CW15" s="104">
        <v>1.4589914059814513</v>
      </c>
      <c r="CX15" s="104">
        <v>0.44495413819290819</v>
      </c>
      <c r="CY15" s="104">
        <v>1.7708244920169247</v>
      </c>
      <c r="CZ15" s="104">
        <v>0.20481956533069445</v>
      </c>
      <c r="DA15" s="104">
        <v>0.98939655485292577</v>
      </c>
      <c r="DB15" s="104">
        <v>0.17552121969268436</v>
      </c>
      <c r="DC15" s="104">
        <v>0.43515167545676264</v>
      </c>
      <c r="DD15" s="104">
        <v>5.7207594871624058E-2</v>
      </c>
      <c r="DE15" s="105">
        <v>0.3760999738673439</v>
      </c>
      <c r="DF15" s="105">
        <v>5.7258392958964607E-2</v>
      </c>
      <c r="DG15" s="105">
        <v>8.2126083825116158E-2</v>
      </c>
      <c r="DH15" s="104">
        <v>0.21819789135704834</v>
      </c>
      <c r="DI15" s="104">
        <v>1.4613494072425894</v>
      </c>
      <c r="DJ15" s="104">
        <v>0.24856673144381458</v>
      </c>
      <c r="DK15" s="104">
        <v>0.89400271882098092</v>
      </c>
      <c r="DL15" s="103">
        <v>2</v>
      </c>
      <c r="DN15" s="84" t="s">
        <v>91</v>
      </c>
      <c r="DO15" s="106">
        <v>57.740951537862976</v>
      </c>
      <c r="DP15" s="106">
        <v>38.430377071960798</v>
      </c>
      <c r="DQ15" s="106">
        <v>26.505787517020273</v>
      </c>
      <c r="DR15" s="106">
        <v>19.012064902928323</v>
      </c>
      <c r="DS15" s="106">
        <v>9.7266093732096763</v>
      </c>
      <c r="DT15" s="106">
        <v>7.8062129507527747</v>
      </c>
      <c r="DU15" s="106">
        <v>8.8541224600846231</v>
      </c>
      <c r="DV15" s="106">
        <v>5.461855075485186</v>
      </c>
      <c r="DW15" s="106">
        <v>3.8952620269800224</v>
      </c>
      <c r="DX15" s="106">
        <v>3.0956123402589832</v>
      </c>
      <c r="DY15" s="106">
        <v>2.6213956352817025</v>
      </c>
      <c r="DZ15" s="106">
        <v>2.2346716746728146</v>
      </c>
      <c r="EA15" s="106">
        <v>2.2793937810142055</v>
      </c>
      <c r="EB15" s="106">
        <v>2.2542674393293152</v>
      </c>
      <c r="EC15" s="106">
        <v>0.98897674377539513</v>
      </c>
    </row>
    <row r="16" spans="1:133" s="83" customFormat="1" ht="11.25" x14ac:dyDescent="0.2">
      <c r="A16" s="83" t="s">
        <v>78</v>
      </c>
      <c r="B16" s="83" t="s">
        <v>79</v>
      </c>
      <c r="F16" s="83" t="s">
        <v>92</v>
      </c>
      <c r="G16" s="87">
        <v>49.16857000000001</v>
      </c>
      <c r="H16" s="87">
        <v>4.3670000000000007E-2</v>
      </c>
      <c r="I16" s="87">
        <v>0.73246999999999995</v>
      </c>
      <c r="J16" s="87">
        <v>6.4390677779999992</v>
      </c>
      <c r="K16" s="87">
        <v>3.669E-2</v>
      </c>
      <c r="L16" s="87">
        <v>32.132750000000009</v>
      </c>
      <c r="M16" s="87">
        <v>0.17582</v>
      </c>
      <c r="N16" s="87">
        <v>8.3000000000000001E-4</v>
      </c>
      <c r="O16" s="87">
        <v>3.3439999999999998E-2</v>
      </c>
      <c r="P16" s="87">
        <v>1.8629999999999997E-2</v>
      </c>
      <c r="Q16" s="87">
        <v>0.40472923076923073</v>
      </c>
      <c r="R16" s="87">
        <v>0.28420359454855199</v>
      </c>
      <c r="S16" s="87">
        <v>11.218062221999986</v>
      </c>
      <c r="T16" s="87">
        <v>89.470870603317806</v>
      </c>
      <c r="U16" s="87">
        <v>0.24003713462667414</v>
      </c>
      <c r="V16" s="90"/>
      <c r="W16" s="87">
        <v>1.117682205679708</v>
      </c>
      <c r="X16" s="87">
        <v>54.954835767717128</v>
      </c>
      <c r="Y16" s="87">
        <v>4.880918192203286E-2</v>
      </c>
      <c r="Z16" s="87">
        <v>0.81866868519421565</v>
      </c>
      <c r="AA16" s="87">
        <v>7.1968314766361754</v>
      </c>
      <c r="AB16" s="87">
        <v>4.1007760126388487E-2</v>
      </c>
      <c r="AC16" s="87">
        <v>35.914202894554649</v>
      </c>
      <c r="AD16" s="87">
        <v>0.19651088540260628</v>
      </c>
      <c r="AE16" s="87">
        <v>9.2767623071415763E-4</v>
      </c>
      <c r="AF16" s="87">
        <v>3.7375292957929435E-2</v>
      </c>
      <c r="AG16" s="87">
        <v>2.0822419491812957E-2</v>
      </c>
      <c r="AH16" s="87">
        <v>0.45235865934920533</v>
      </c>
      <c r="AI16" s="87">
        <v>0.31764930041712702</v>
      </c>
      <c r="AJ16" s="91">
        <v>11.31</v>
      </c>
      <c r="AK16" s="90"/>
      <c r="AL16" s="87">
        <v>0.9954067331030243</v>
      </c>
      <c r="AM16" s="87">
        <v>54.702413539756535</v>
      </c>
      <c r="AN16" s="87">
        <v>4.8584988322441923E-2</v>
      </c>
      <c r="AO16" s="87">
        <v>0.81490832142292247</v>
      </c>
      <c r="AP16" s="87">
        <v>7.1637745088514295</v>
      </c>
      <c r="AQ16" s="87">
        <v>4.0819400539280827E-2</v>
      </c>
      <c r="AR16" s="87">
        <v>35.74923937526782</v>
      </c>
      <c r="AS16" s="87">
        <v>0.65192665713833797</v>
      </c>
      <c r="AT16" s="87">
        <v>9.2341516619250715E-4</v>
      </c>
      <c r="AU16" s="87">
        <v>3.720361826202101E-2</v>
      </c>
      <c r="AV16" s="87">
        <v>2.072677656164627E-2</v>
      </c>
      <c r="AW16" s="87">
        <v>0.4502808552936563</v>
      </c>
      <c r="AX16" s="87">
        <v>0.31619025240067355</v>
      </c>
      <c r="AY16" s="90"/>
      <c r="AZ16" s="91">
        <v>42</v>
      </c>
      <c r="BA16" s="87">
        <v>1.2804214204857276</v>
      </c>
      <c r="BB16" s="87">
        <v>6.2209259762103578E-2</v>
      </c>
      <c r="BC16" s="87">
        <v>1.0434260704819782</v>
      </c>
      <c r="BD16" s="87">
        <v>9.1726503326629931</v>
      </c>
      <c r="BE16" s="87">
        <v>5.2266034821881829E-2</v>
      </c>
      <c r="BF16" s="87">
        <v>45.774091862164724</v>
      </c>
      <c r="BG16" s="87">
        <v>0.8347408563855826</v>
      </c>
      <c r="BH16" s="87">
        <v>1.1823605587942742E-3</v>
      </c>
      <c r="BI16" s="87">
        <v>4.7636309742265695E-2</v>
      </c>
      <c r="BJ16" s="87">
        <v>2.6539008687153403E-2</v>
      </c>
      <c r="BK16" s="87">
        <v>0.57654925235263177</v>
      </c>
      <c r="BL16" s="87">
        <v>0.40485677212261117</v>
      </c>
      <c r="BM16" s="97">
        <v>99.996148119742728</v>
      </c>
      <c r="BN16" s="90"/>
      <c r="BO16" s="91">
        <v>0.61599999999999999</v>
      </c>
      <c r="BQ16" s="91"/>
      <c r="BR16" s="87">
        <v>89.895359394729738</v>
      </c>
      <c r="BS16" s="88">
        <v>1.0434260704819782</v>
      </c>
      <c r="BT16" s="87">
        <v>4.0179999999999998</v>
      </c>
      <c r="BU16" s="87">
        <v>0.12449582595472448</v>
      </c>
      <c r="BV16" s="87">
        <v>0.14912601740226283</v>
      </c>
      <c r="BW16" s="98">
        <v>0.11942</v>
      </c>
      <c r="BX16" s="99">
        <v>6.9999999999999994E-5</v>
      </c>
      <c r="BY16" s="100">
        <v>0.11788170537952113</v>
      </c>
      <c r="BZ16" s="101">
        <v>1.2499588851906984</v>
      </c>
      <c r="CA16" s="101">
        <v>1.9222209862211306</v>
      </c>
      <c r="CB16" s="101">
        <v>1.4638703671722151</v>
      </c>
      <c r="CC16" s="90"/>
      <c r="CD16" s="102">
        <v>2.1706235327744379</v>
      </c>
      <c r="CE16" s="102">
        <v>7.2033504906807577</v>
      </c>
      <c r="CF16" s="103"/>
      <c r="CG16" s="103"/>
      <c r="CH16" s="103">
        <v>563.68061339176563</v>
      </c>
      <c r="CI16" s="102">
        <v>0.37945704503525557</v>
      </c>
      <c r="CJ16" s="102">
        <v>4.3788529648638841</v>
      </c>
      <c r="CK16" s="102">
        <v>0.77990097697017424</v>
      </c>
      <c r="CL16" s="102">
        <v>0.82924273218723166</v>
      </c>
      <c r="CM16" s="102">
        <v>2.1035629034353485</v>
      </c>
      <c r="CN16" s="102">
        <v>0.81785531670816225</v>
      </c>
      <c r="CO16" s="102">
        <v>0.57438723194136121</v>
      </c>
      <c r="CP16" s="102">
        <v>0.81356396021127531</v>
      </c>
      <c r="CQ16" s="102">
        <v>6.2129262685239328E-2</v>
      </c>
      <c r="CR16" s="103"/>
      <c r="CS16" s="102">
        <v>2.6737442968204426</v>
      </c>
      <c r="CT16" s="102">
        <v>4.7015119210122851</v>
      </c>
      <c r="CU16" s="104">
        <v>0.4907911067130763</v>
      </c>
      <c r="CV16" s="104">
        <v>1.7108893849982612</v>
      </c>
      <c r="CW16" s="104">
        <v>0.28812135987201887</v>
      </c>
      <c r="CX16" s="104">
        <v>9.2639508417533434E-2</v>
      </c>
      <c r="CY16" s="104">
        <v>0.31521311618042447</v>
      </c>
      <c r="CZ16" s="104">
        <v>4.1272371867022102E-2</v>
      </c>
      <c r="DA16" s="104">
        <v>0.19932258813316966</v>
      </c>
      <c r="DB16" s="104">
        <v>3.3786674961505801E-2</v>
      </c>
      <c r="DC16" s="104">
        <v>8.4848009233265825E-2</v>
      </c>
      <c r="DD16" s="104">
        <v>1.1033874246997791E-2</v>
      </c>
      <c r="DE16" s="105">
        <v>6.4257609109650782E-2</v>
      </c>
      <c r="DF16" s="105">
        <v>1.0007649712081233E-2</v>
      </c>
      <c r="DG16" s="105">
        <v>1.8310089817426083E-2</v>
      </c>
      <c r="DH16" s="104">
        <v>6.6387432619496298E-2</v>
      </c>
      <c r="DI16" s="104">
        <v>0.31438471276878066</v>
      </c>
      <c r="DJ16" s="104">
        <v>6.6916385965005973E-2</v>
      </c>
      <c r="DK16" s="104">
        <v>0.13201008468402345</v>
      </c>
      <c r="DL16" s="103"/>
      <c r="DN16" s="83" t="s">
        <v>92</v>
      </c>
      <c r="DO16" s="106">
        <v>11.377635305618906</v>
      </c>
      <c r="DP16" s="106">
        <v>7.5830837435682019</v>
      </c>
      <c r="DQ16" s="106">
        <v>5.2211819863093227</v>
      </c>
      <c r="DR16" s="106">
        <v>3.7193247499962196</v>
      </c>
      <c r="DS16" s="106">
        <v>1.9208090658134591</v>
      </c>
      <c r="DT16" s="106">
        <v>1.6252545336409374</v>
      </c>
      <c r="DU16" s="106">
        <v>1.5760655809021222</v>
      </c>
      <c r="DV16" s="106">
        <v>1.1005965831205895</v>
      </c>
      <c r="DW16" s="106">
        <v>0.78473459894948683</v>
      </c>
      <c r="DX16" s="106">
        <v>0.59588491995601056</v>
      </c>
      <c r="DY16" s="106">
        <v>0.51113258574256515</v>
      </c>
      <c r="DZ16" s="106">
        <v>0.43101071277335118</v>
      </c>
      <c r="EA16" s="106">
        <v>0.38944005521000474</v>
      </c>
      <c r="EB16" s="106">
        <v>0.39400195716855252</v>
      </c>
      <c r="EC16" s="106">
        <v>1.0117140029576253</v>
      </c>
    </row>
    <row r="17" spans="1:133" s="83" customFormat="1" ht="11.25" x14ac:dyDescent="0.2">
      <c r="A17" s="83" t="s">
        <v>78</v>
      </c>
      <c r="B17" s="83" t="s">
        <v>79</v>
      </c>
      <c r="F17" s="83" t="s">
        <v>93</v>
      </c>
      <c r="G17" s="87">
        <v>45.881359999999994</v>
      </c>
      <c r="H17" s="87">
        <v>4.9110000000000008E-2</v>
      </c>
      <c r="I17" s="87">
        <v>1.55501</v>
      </c>
      <c r="J17" s="87">
        <v>5.8221559000000003</v>
      </c>
      <c r="K17" s="87">
        <v>5.1570000000000005E-2</v>
      </c>
      <c r="L17" s="87">
        <v>32.61795</v>
      </c>
      <c r="M17" s="87">
        <v>0.77049999999999985</v>
      </c>
      <c r="N17" s="87">
        <v>2.4910000000000002E-2</v>
      </c>
      <c r="O17" s="87">
        <v>3.7559999999999996E-2</v>
      </c>
      <c r="P17" s="87">
        <v>1.481E-2</v>
      </c>
      <c r="Q17" s="87">
        <v>0.49917384615384619</v>
      </c>
      <c r="R17" s="87">
        <v>0.23428057921635437</v>
      </c>
      <c r="S17" s="87">
        <v>13.175064100000014</v>
      </c>
      <c r="T17" s="87">
        <v>87.558390325370198</v>
      </c>
      <c r="U17" s="87">
        <v>0.49549520581861201</v>
      </c>
      <c r="V17" s="90"/>
      <c r="W17" s="87">
        <v>1.1420950022995664</v>
      </c>
      <c r="X17" s="87">
        <v>52.400871954707227</v>
      </c>
      <c r="Y17" s="87">
        <v>5.6088285562931717E-2</v>
      </c>
      <c r="Z17" s="87">
        <v>1.7759691495258487</v>
      </c>
      <c r="AA17" s="87">
        <v>6.6494551559989343</v>
      </c>
      <c r="AB17" s="87">
        <v>5.8897839268588645E-2</v>
      </c>
      <c r="AC17" s="87">
        <v>37.252797680257139</v>
      </c>
      <c r="AD17" s="87">
        <v>0.8799841992718157</v>
      </c>
      <c r="AE17" s="87">
        <v>2.8449586507282201E-2</v>
      </c>
      <c r="AF17" s="87">
        <v>4.2897088286371711E-2</v>
      </c>
      <c r="AG17" s="87">
        <v>1.6914426984056579E-2</v>
      </c>
      <c r="AH17" s="87">
        <v>0.57010395497096034</v>
      </c>
      <c r="AI17" s="87">
        <v>0.26757067865884598</v>
      </c>
      <c r="AJ17" s="91">
        <v>11.37</v>
      </c>
      <c r="AK17" s="90"/>
      <c r="AL17" s="87">
        <v>0.9945440775409472</v>
      </c>
      <c r="AM17" s="87">
        <v>52.114976860535592</v>
      </c>
      <c r="AN17" s="87">
        <v>5.5782272226039153E-2</v>
      </c>
      <c r="AO17" s="87">
        <v>1.7662795995563658</v>
      </c>
      <c r="AP17" s="87">
        <v>6.6131762442728554</v>
      </c>
      <c r="AQ17" s="87">
        <v>5.8576497224533473E-2</v>
      </c>
      <c r="AR17" s="87">
        <v>37.049549304730874</v>
      </c>
      <c r="AS17" s="87">
        <v>1.4130236796450928</v>
      </c>
      <c r="AT17" s="87">
        <v>2.8294367769306356E-2</v>
      </c>
      <c r="AU17" s="87">
        <v>4.2663045098962127E-2</v>
      </c>
      <c r="AV17" s="87">
        <v>1.6822143181992256E-2</v>
      </c>
      <c r="AW17" s="87">
        <v>0.56699351199903947</v>
      </c>
      <c r="AX17" s="87">
        <v>0.26611083378376721</v>
      </c>
      <c r="AY17" s="90"/>
      <c r="AZ17" s="91">
        <v>42</v>
      </c>
      <c r="BA17" s="87">
        <v>1.211234665817658</v>
      </c>
      <c r="BB17" s="87">
        <v>6.7565421858256161E-2</v>
      </c>
      <c r="BC17" s="87">
        <v>2.1393790805092014</v>
      </c>
      <c r="BD17" s="87">
        <v>8.0101083182251074</v>
      </c>
      <c r="BE17" s="87">
        <v>7.0949884040526781E-2</v>
      </c>
      <c r="BF17" s="87">
        <v>44.875698470810548</v>
      </c>
      <c r="BG17" s="87">
        <v>1.7115032644073616</v>
      </c>
      <c r="BH17" s="87">
        <v>3.4271119089577695E-2</v>
      </c>
      <c r="BI17" s="87">
        <v>5.1674959173205068E-2</v>
      </c>
      <c r="BJ17" s="87">
        <v>2.0375562975377185E-2</v>
      </c>
      <c r="BK17" s="87">
        <v>0.68676219702693686</v>
      </c>
      <c r="BL17" s="87">
        <v>0.32232266682853961</v>
      </c>
      <c r="BM17" s="97">
        <v>99.990610944944621</v>
      </c>
      <c r="BN17" s="90"/>
      <c r="BO17" s="91">
        <v>0.61599999999999999</v>
      </c>
      <c r="BQ17" s="91"/>
      <c r="BR17" s="87">
        <v>90.898892263273964</v>
      </c>
      <c r="BS17" s="88">
        <v>2.1393790805092014</v>
      </c>
      <c r="BT17" s="87">
        <v>1.829</v>
      </c>
      <c r="BU17" s="87">
        <v>7.0345695524434051E-2</v>
      </c>
      <c r="BV17" s="87">
        <v>0.18512097799641872</v>
      </c>
      <c r="BW17" s="98">
        <v>0.11983000000000001</v>
      </c>
      <c r="BX17" s="99">
        <v>1E-4</v>
      </c>
      <c r="BY17" s="100">
        <v>0.1179204029387339</v>
      </c>
      <c r="BZ17" s="101">
        <v>1.1928163860992202</v>
      </c>
      <c r="CA17" s="101">
        <v>2.1087767871028169</v>
      </c>
      <c r="CB17" s="101">
        <v>1.4584985162698754</v>
      </c>
      <c r="CC17" s="90"/>
      <c r="CD17" s="102">
        <v>1.9667178524731774</v>
      </c>
      <c r="CE17" s="102">
        <v>23.792722699676936</v>
      </c>
      <c r="CF17" s="103"/>
      <c r="CG17" s="103"/>
      <c r="CH17" s="103">
        <v>1022.6022382413071</v>
      </c>
      <c r="CI17" s="102">
        <v>1.9717839706092508</v>
      </c>
      <c r="CJ17" s="102">
        <v>16.334628606388488</v>
      </c>
      <c r="CK17" s="102">
        <v>1.4990123953524472</v>
      </c>
      <c r="CL17" s="102">
        <v>1.2240965670806154</v>
      </c>
      <c r="CM17" s="102">
        <v>4.9794102169807175</v>
      </c>
      <c r="CN17" s="102">
        <v>2.8519818057909609</v>
      </c>
      <c r="CO17" s="102">
        <v>2.8508436917311775</v>
      </c>
      <c r="CP17" s="102">
        <v>0.41817181442428986</v>
      </c>
      <c r="CQ17" s="102">
        <v>0.14990211871546461</v>
      </c>
      <c r="CR17" s="103"/>
      <c r="CS17" s="102">
        <v>7.7281088229007207</v>
      </c>
      <c r="CT17" s="102">
        <v>13.621023488123642</v>
      </c>
      <c r="CU17" s="104">
        <v>1.4277370148543063</v>
      </c>
      <c r="CV17" s="104">
        <v>5.164321838268811</v>
      </c>
      <c r="CW17" s="104">
        <v>0.89596932566970067</v>
      </c>
      <c r="CX17" s="104">
        <v>0.29318832278882334</v>
      </c>
      <c r="CY17" s="104">
        <v>0.97106109326052881</v>
      </c>
      <c r="CZ17" s="104">
        <v>0.13328165359458533</v>
      </c>
      <c r="DA17" s="104">
        <v>0.66491081737608093</v>
      </c>
      <c r="DB17" s="104">
        <v>0.11481053132873087</v>
      </c>
      <c r="DC17" s="104">
        <v>0.30462873833822768</v>
      </c>
      <c r="DD17" s="104">
        <v>3.6457295707950213E-2</v>
      </c>
      <c r="DE17" s="105">
        <v>0.23806997628036142</v>
      </c>
      <c r="DF17" s="105">
        <v>3.7524101649446077E-2</v>
      </c>
      <c r="DG17" s="105">
        <v>9.8012555527919487E-2</v>
      </c>
      <c r="DH17" s="104">
        <v>0.16114327090535499</v>
      </c>
      <c r="DI17" s="104">
        <v>1.0051539520570978</v>
      </c>
      <c r="DJ17" s="104">
        <v>8.743692652048228E-2</v>
      </c>
      <c r="DK17" s="104">
        <v>0.20911251295342453</v>
      </c>
      <c r="DL17" s="103"/>
      <c r="DN17" s="83" t="s">
        <v>93</v>
      </c>
      <c r="DO17" s="106">
        <v>32.885569459152002</v>
      </c>
      <c r="DP17" s="106">
        <v>21.969392722780068</v>
      </c>
      <c r="DQ17" s="106">
        <v>15.188691647386237</v>
      </c>
      <c r="DR17" s="106">
        <v>11.226786604932197</v>
      </c>
      <c r="DS17" s="106">
        <v>5.9731288377980043</v>
      </c>
      <c r="DT17" s="106">
        <v>5.1436547857688302</v>
      </c>
      <c r="DU17" s="106">
        <v>4.855305466302644</v>
      </c>
      <c r="DV17" s="106">
        <v>3.5541774291889423</v>
      </c>
      <c r="DW17" s="106">
        <v>2.6177591235278777</v>
      </c>
      <c r="DX17" s="106">
        <v>2.0248770957448126</v>
      </c>
      <c r="DY17" s="106">
        <v>1.8351128815555884</v>
      </c>
      <c r="DZ17" s="106">
        <v>1.424113113591805</v>
      </c>
      <c r="EA17" s="106">
        <v>1.4428483410930995</v>
      </c>
      <c r="EB17" s="106">
        <v>1.4773268365923653</v>
      </c>
      <c r="EC17" s="106">
        <v>1.0238961327516549</v>
      </c>
    </row>
    <row r="18" spans="1:133" s="83" customFormat="1" ht="11.25" x14ac:dyDescent="0.2">
      <c r="A18" s="83" t="s">
        <v>78</v>
      </c>
      <c r="B18" s="83" t="s">
        <v>79</v>
      </c>
      <c r="F18" s="83" t="s">
        <v>267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0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91"/>
      <c r="AK18" s="90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90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97"/>
      <c r="BN18" s="90"/>
      <c r="BO18" s="91">
        <v>0.61599999999999999</v>
      </c>
      <c r="BQ18" s="91"/>
      <c r="BR18" s="87"/>
      <c r="BS18" s="88"/>
      <c r="BT18" s="87">
        <v>1.397</v>
      </c>
      <c r="BU18" s="87">
        <v>6.1495770361887858E-2</v>
      </c>
      <c r="BV18" s="87">
        <v>0.21191059514791497</v>
      </c>
      <c r="BW18" s="98">
        <v>0.1211</v>
      </c>
      <c r="BX18" s="99">
        <v>1.4999999999999999E-4</v>
      </c>
      <c r="BY18" s="100">
        <v>0.11891405730390299</v>
      </c>
      <c r="BZ18" s="101">
        <v>1.0154679904280648</v>
      </c>
      <c r="CA18" s="101">
        <v>2.0226260748457485</v>
      </c>
      <c r="CB18" s="101">
        <v>1.3203982038068207</v>
      </c>
      <c r="CC18" s="90"/>
      <c r="CF18" s="109"/>
      <c r="CG18" s="109"/>
      <c r="CR18" s="109"/>
      <c r="DE18" s="84"/>
      <c r="DF18" s="84"/>
      <c r="DG18" s="84"/>
      <c r="DL18" s="109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</row>
    <row r="19" spans="1:133" s="83" customFormat="1" ht="11.25" x14ac:dyDescent="0.2">
      <c r="A19" s="83" t="s">
        <v>78</v>
      </c>
      <c r="B19" s="83" t="s">
        <v>79</v>
      </c>
      <c r="F19" s="83" t="s">
        <v>94</v>
      </c>
      <c r="G19" s="87">
        <v>44.851479999999988</v>
      </c>
      <c r="H19" s="87">
        <v>7.4550000000000005E-2</v>
      </c>
      <c r="I19" s="87">
        <v>0.97921999999999998</v>
      </c>
      <c r="J19" s="87">
        <v>6.2585678979999999</v>
      </c>
      <c r="K19" s="87">
        <v>5.5359999999999999E-2</v>
      </c>
      <c r="L19" s="87">
        <v>35.115220000000001</v>
      </c>
      <c r="M19" s="87">
        <v>0.25972999999999996</v>
      </c>
      <c r="N19" s="87">
        <v>-2E-3</v>
      </c>
      <c r="O19" s="87">
        <v>2.2849999999999999E-2</v>
      </c>
      <c r="P19" s="87">
        <v>2.1829999999999999E-2</v>
      </c>
      <c r="Q19" s="87">
        <v>0.38147615384615385</v>
      </c>
      <c r="R19" s="87">
        <v>0.25891758091993183</v>
      </c>
      <c r="S19" s="87">
        <v>12.363192101999999</v>
      </c>
      <c r="T19" s="87">
        <v>88.277201632766079</v>
      </c>
      <c r="U19" s="87">
        <v>0.2652417230040236</v>
      </c>
      <c r="V19" s="90"/>
      <c r="W19" s="87">
        <v>1.1327953101186972</v>
      </c>
      <c r="X19" s="87">
        <v>50.80754619588253</v>
      </c>
      <c r="Y19" s="87">
        <v>8.4449890369348884E-2</v>
      </c>
      <c r="Z19" s="87">
        <v>1.1092558235744305</v>
      </c>
      <c r="AA19" s="87">
        <v>7.0896763629138322</v>
      </c>
      <c r="AB19" s="87">
        <v>6.2711548368171069E-2</v>
      </c>
      <c r="AC19" s="87">
        <v>39.778356529786279</v>
      </c>
      <c r="AD19" s="87">
        <v>0.29422092589712917</v>
      </c>
      <c r="AE19" s="87">
        <v>-2.2655906202373945E-3</v>
      </c>
      <c r="AF19" s="87">
        <v>2.5884372836212227E-2</v>
      </c>
      <c r="AG19" s="87">
        <v>2.4728921619891157E-2</v>
      </c>
      <c r="AH19" s="87">
        <v>0.43213439799904169</v>
      </c>
      <c r="AI19" s="87">
        <v>0.29330062137337704</v>
      </c>
      <c r="AJ19" s="91">
        <v>11.48</v>
      </c>
      <c r="AK19" s="90"/>
      <c r="AL19" s="87">
        <v>0.99405065846261997</v>
      </c>
      <c r="AM19" s="87">
        <v>50.505274750887011</v>
      </c>
      <c r="AN19" s="87">
        <v>8.3947469128747329E-2</v>
      </c>
      <c r="AO19" s="87">
        <v>1.1026564818276585</v>
      </c>
      <c r="AP19" s="87">
        <v>7.0474974568413673</v>
      </c>
      <c r="AQ19" s="87">
        <v>6.2338455948590894E-2</v>
      </c>
      <c r="AR19" s="87">
        <v>39.541701500994911</v>
      </c>
      <c r="AS19" s="87">
        <v>0.88212518546212682</v>
      </c>
      <c r="AT19" s="87">
        <v>-2.2521118478537176E-3</v>
      </c>
      <c r="AU19" s="87">
        <v>2.5730377861728718E-2</v>
      </c>
      <c r="AV19" s="87">
        <v>2.4581800819323322E-2</v>
      </c>
      <c r="AW19" s="87">
        <v>0.42956348287529528</v>
      </c>
      <c r="AX19" s="87">
        <v>0.29155567580370101</v>
      </c>
      <c r="AY19" s="90"/>
      <c r="AZ19" s="91">
        <v>42</v>
      </c>
      <c r="BA19" s="87">
        <v>1.1718420439365795</v>
      </c>
      <c r="BB19" s="87">
        <v>9.8373173807134187E-2</v>
      </c>
      <c r="BC19" s="87">
        <v>1.2921392254248412</v>
      </c>
      <c r="BD19" s="87">
        <v>8.2585538244628349</v>
      </c>
      <c r="BE19" s="87">
        <v>7.3050823634647183E-2</v>
      </c>
      <c r="BF19" s="87">
        <v>46.336628307655992</v>
      </c>
      <c r="BG19" s="87">
        <v>1.033711380339873</v>
      </c>
      <c r="BH19" s="87">
        <v>-2.6391193509626874E-3</v>
      </c>
      <c r="BI19" s="87">
        <v>3.0151938584748697E-2</v>
      </c>
      <c r="BJ19" s="87">
        <v>2.8805987715757726E-2</v>
      </c>
      <c r="BK19" s="87">
        <v>0.50338054977310187</v>
      </c>
      <c r="BL19" s="87">
        <v>0.34165719905511971</v>
      </c>
      <c r="BM19" s="97">
        <v>99.993813291103081</v>
      </c>
      <c r="BN19" s="90"/>
      <c r="BO19" s="91">
        <v>0.61599999999999999</v>
      </c>
      <c r="BQ19" s="91"/>
      <c r="BR19" s="87">
        <v>90.911220641577899</v>
      </c>
      <c r="BS19" s="88">
        <v>1.2921392254248412</v>
      </c>
      <c r="BT19" s="87">
        <v>2.2360000000000002</v>
      </c>
      <c r="BU19" s="87">
        <v>0.18611284351267474</v>
      </c>
      <c r="BV19" s="87">
        <v>0.39911050297105338</v>
      </c>
      <c r="BW19" s="98">
        <v>0.11802128291816773</v>
      </c>
      <c r="BX19" s="99">
        <v>1.2E-4</v>
      </c>
      <c r="BY19" s="100">
        <v>0.11390429816666808</v>
      </c>
      <c r="BZ19" s="101">
        <v>1.4444924729975219</v>
      </c>
      <c r="CA19" s="101">
        <v>22.26373653590765</v>
      </c>
      <c r="CB19" s="101">
        <v>2.0134508241225548</v>
      </c>
      <c r="CC19" s="90"/>
      <c r="CD19" s="106">
        <v>7.5664396161608307</v>
      </c>
      <c r="CE19" s="106">
        <v>31.960593993465711</v>
      </c>
      <c r="CF19" s="109"/>
      <c r="CG19" s="109"/>
      <c r="CH19" s="109">
        <v>1870.5323044271929</v>
      </c>
      <c r="CI19" s="106">
        <v>0.8666312225699554</v>
      </c>
      <c r="CJ19" s="106">
        <v>16.320353801827753</v>
      </c>
      <c r="CK19" s="106">
        <v>1.6561737800733554</v>
      </c>
      <c r="CL19" s="106">
        <v>2.1219968459483107</v>
      </c>
      <c r="CM19" s="106">
        <v>9.911593113689193</v>
      </c>
      <c r="CN19" s="106">
        <v>4.9300962180434764</v>
      </c>
      <c r="CO19" s="106">
        <v>3.3085184778136081</v>
      </c>
      <c r="CP19" s="106">
        <v>2.5420757579999229</v>
      </c>
      <c r="CQ19" s="106">
        <v>0.21306598827561568</v>
      </c>
      <c r="CR19" s="109"/>
      <c r="CS19" s="106">
        <v>11.272260563119227</v>
      </c>
      <c r="CT19" s="106">
        <v>18.186511574868071</v>
      </c>
      <c r="CU19" s="110">
        <v>1.8687112738742959</v>
      </c>
      <c r="CV19" s="110">
        <v>6.9974136832611054</v>
      </c>
      <c r="CW19" s="110">
        <v>1.5214518783839557</v>
      </c>
      <c r="CX19" s="110">
        <v>0.50600180649403659</v>
      </c>
      <c r="CY19" s="110">
        <v>1.6699515520090868</v>
      </c>
      <c r="CZ19" s="110">
        <v>0.22394396805278832</v>
      </c>
      <c r="DA19" s="110">
        <v>1.1170301803731801</v>
      </c>
      <c r="DB19" s="110">
        <v>0.1884898257199413</v>
      </c>
      <c r="DC19" s="110">
        <v>0.47469323020570509</v>
      </c>
      <c r="DD19" s="110">
        <v>5.6952470502779809E-2</v>
      </c>
      <c r="DE19" s="111">
        <v>0.37296084661191797</v>
      </c>
      <c r="DF19" s="111">
        <v>5.4672885384461078E-2</v>
      </c>
      <c r="DG19" s="111">
        <v>0.10385369422898434</v>
      </c>
      <c r="DH19" s="110">
        <v>0.27517115218903315</v>
      </c>
      <c r="DI19" s="110">
        <v>0.73692337604877556</v>
      </c>
      <c r="DJ19" s="110">
        <v>0.23762018541798391</v>
      </c>
      <c r="DK19" s="110">
        <v>0.36774371884102719</v>
      </c>
      <c r="DL19" s="109"/>
      <c r="DN19" s="83" t="s">
        <v>94</v>
      </c>
      <c r="DO19" s="106">
        <v>47.967066226039265</v>
      </c>
      <c r="DP19" s="106">
        <v>29.333083185271082</v>
      </c>
      <c r="DQ19" s="106">
        <v>19.879907168875487</v>
      </c>
      <c r="DR19" s="106">
        <v>15.211768876654576</v>
      </c>
      <c r="DS19" s="106">
        <v>10.143012522559705</v>
      </c>
      <c r="DT19" s="106">
        <v>8.8772246753339754</v>
      </c>
      <c r="DU19" s="106">
        <v>8.3497577600454331</v>
      </c>
      <c r="DV19" s="106">
        <v>5.9718391480743556</v>
      </c>
      <c r="DW19" s="106">
        <v>4.3977566156424412</v>
      </c>
      <c r="DX19" s="106">
        <v>3.3243355506162486</v>
      </c>
      <c r="DY19" s="106">
        <v>2.8595977723235246</v>
      </c>
      <c r="DZ19" s="106">
        <v>2.2247058790148362</v>
      </c>
      <c r="EA19" s="106">
        <v>2.2603687673449575</v>
      </c>
      <c r="EB19" s="106">
        <v>2.1524758025378379</v>
      </c>
      <c r="EC19" s="106">
        <v>0.95226753865748581</v>
      </c>
    </row>
    <row r="20" spans="1:133" s="83" customFormat="1" ht="11.25" x14ac:dyDescent="0.2">
      <c r="A20" s="83" t="s">
        <v>78</v>
      </c>
      <c r="B20" s="83" t="s">
        <v>79</v>
      </c>
      <c r="F20" s="83" t="s">
        <v>95</v>
      </c>
      <c r="G20" s="87">
        <v>45.405479999999997</v>
      </c>
      <c r="H20" s="87">
        <v>9.237999999999999E-2</v>
      </c>
      <c r="I20" s="87">
        <v>0.97604999999999997</v>
      </c>
      <c r="J20" s="87">
        <v>5.8668759600000007</v>
      </c>
      <c r="K20" s="87">
        <v>4.1550000000000004E-2</v>
      </c>
      <c r="L20" s="87">
        <v>34.216110000000008</v>
      </c>
      <c r="M20" s="87">
        <v>0.36443999999999999</v>
      </c>
      <c r="N20" s="87">
        <v>3.6600000000000001E-3</v>
      </c>
      <c r="O20" s="87">
        <v>1.298E-2</v>
      </c>
      <c r="P20" s="87">
        <v>1.5219999999999999E-2</v>
      </c>
      <c r="Q20" s="87">
        <v>0.51316076923076914</v>
      </c>
      <c r="R20" s="87">
        <v>0.31301463373083477</v>
      </c>
      <c r="S20" s="87">
        <v>13.005254039999997</v>
      </c>
      <c r="T20" s="87">
        <v>87.820921362961599</v>
      </c>
      <c r="U20" s="87">
        <v>0.37338251114184723</v>
      </c>
      <c r="V20" s="90"/>
      <c r="W20" s="87">
        <v>1.138680834225168</v>
      </c>
      <c r="X20" s="87">
        <v>51.702349844794178</v>
      </c>
      <c r="Y20" s="87">
        <v>0.105191335465721</v>
      </c>
      <c r="Z20" s="87">
        <v>1.1114094282454752</v>
      </c>
      <c r="AA20" s="87">
        <v>6.6804992124283835</v>
      </c>
      <c r="AB20" s="87">
        <v>4.7312188662055735E-2</v>
      </c>
      <c r="AC20" s="87">
        <v>38.96122867874012</v>
      </c>
      <c r="AD20" s="87">
        <v>0.41498084322502021</v>
      </c>
      <c r="AE20" s="87">
        <v>4.1675718532641149E-3</v>
      </c>
      <c r="AF20" s="87">
        <v>1.4780077228242681E-2</v>
      </c>
      <c r="AG20" s="87">
        <v>1.7330722296907054E-2</v>
      </c>
      <c r="AH20" s="87">
        <v>0.58432633279932111</v>
      </c>
      <c r="AI20" s="87">
        <v>0.35642376426131234</v>
      </c>
      <c r="AJ20" s="91">
        <v>11.34</v>
      </c>
      <c r="AK20" s="90"/>
      <c r="AL20" s="87">
        <v>0.99523877483394441</v>
      </c>
      <c r="AM20" s="87">
        <v>51.456183315568936</v>
      </c>
      <c r="AN20" s="87">
        <v>0.10469049583205062</v>
      </c>
      <c r="AO20" s="87">
        <v>1.1061177577059214</v>
      </c>
      <c r="AP20" s="87">
        <v>6.6486918514563547</v>
      </c>
      <c r="AQ20" s="87">
        <v>4.7086924678736784E-2</v>
      </c>
      <c r="AR20" s="87">
        <v>38.775725496254459</v>
      </c>
      <c r="AS20" s="87">
        <v>0.88489420616473713</v>
      </c>
      <c r="AT20" s="87">
        <v>4.1477291052750085E-3</v>
      </c>
      <c r="AU20" s="87">
        <v>1.4709705952587327E-2</v>
      </c>
      <c r="AV20" s="87">
        <v>1.72482068257611E-2</v>
      </c>
      <c r="AW20" s="87">
        <v>0.58154422355840796</v>
      </c>
      <c r="AX20" s="87">
        <v>0.35472675046513114</v>
      </c>
      <c r="AY20" s="90"/>
      <c r="AZ20" s="91">
        <v>42</v>
      </c>
      <c r="BA20" s="87">
        <v>1.1947968652123251</v>
      </c>
      <c r="BB20" s="87">
        <v>0.12508387623765807</v>
      </c>
      <c r="BC20" s="87">
        <v>1.3215860294627211</v>
      </c>
      <c r="BD20" s="87">
        <v>7.9438361818827827</v>
      </c>
      <c r="BE20" s="87">
        <v>5.6259309998643578E-2</v>
      </c>
      <c r="BF20" s="87">
        <v>46.329115269258459</v>
      </c>
      <c r="BG20" s="87">
        <v>1.0572688235701768</v>
      </c>
      <c r="BH20" s="87">
        <v>4.955693732732502E-3</v>
      </c>
      <c r="BI20" s="87">
        <v>1.7575110560346417E-2</v>
      </c>
      <c r="BJ20" s="87">
        <v>2.060810344595319E-2</v>
      </c>
      <c r="BK20" s="87">
        <v>0.69482721528992142</v>
      </c>
      <c r="BL20" s="87">
        <v>0.42382640946269334</v>
      </c>
      <c r="BM20" s="97">
        <v>99.994942022902094</v>
      </c>
      <c r="BN20" s="90"/>
      <c r="BO20" s="91">
        <v>0.61599999999999999</v>
      </c>
      <c r="BQ20" s="91"/>
      <c r="BR20" s="87">
        <v>91.225893610823121</v>
      </c>
      <c r="BS20" s="88">
        <v>1.3215860294627211</v>
      </c>
      <c r="BT20" s="87">
        <v>5.407</v>
      </c>
      <c r="BU20" s="87">
        <v>0.35489006107400545</v>
      </c>
      <c r="BV20" s="87">
        <v>0.31609911029474436</v>
      </c>
      <c r="BW20" s="98">
        <v>0.12431</v>
      </c>
      <c r="BX20" s="99">
        <v>1.3999999999999999E-4</v>
      </c>
      <c r="BY20" s="100">
        <v>0.12104931102449476</v>
      </c>
      <c r="BZ20" s="101">
        <v>0.56485941053013722</v>
      </c>
      <c r="CA20" s="101">
        <v>2.2199464470756674</v>
      </c>
      <c r="CB20" s="101">
        <v>1.022556471094793</v>
      </c>
      <c r="CC20" s="90"/>
      <c r="CD20" s="102">
        <v>6.0317952199252032</v>
      </c>
      <c r="CE20" s="102">
        <v>25.812564764588213</v>
      </c>
      <c r="CF20" s="103"/>
      <c r="CG20" s="103"/>
      <c r="CH20" s="103">
        <v>2218.5585525612642</v>
      </c>
      <c r="CI20" s="102">
        <v>0.56491469599019406</v>
      </c>
      <c r="CJ20" s="102">
        <v>16.986138507851482</v>
      </c>
      <c r="CK20" s="102">
        <v>1.8693389339767981</v>
      </c>
      <c r="CL20" s="102">
        <v>1.270679400980002</v>
      </c>
      <c r="CM20" s="102">
        <v>6.8010037768130127</v>
      </c>
      <c r="CN20" s="102">
        <v>4.3286570623113798</v>
      </c>
      <c r="CO20" s="102">
        <v>5.4127259370692444</v>
      </c>
      <c r="CP20" s="102">
        <v>0.7973472068789117</v>
      </c>
      <c r="CQ20" s="102">
        <v>0.16477277595669532</v>
      </c>
      <c r="CR20" s="103"/>
      <c r="CS20" s="102">
        <v>2.1454498003408897</v>
      </c>
      <c r="CT20" s="102">
        <v>4.0100271343007625</v>
      </c>
      <c r="CU20" s="104">
        <v>0.52673651951526224</v>
      </c>
      <c r="CV20" s="104">
        <v>2.338125264829606</v>
      </c>
      <c r="CW20" s="104">
        <v>0.83934493373772256</v>
      </c>
      <c r="CX20" s="104">
        <v>0.34989142233051801</v>
      </c>
      <c r="CY20" s="104">
        <v>1.0784626750419271</v>
      </c>
      <c r="CZ20" s="104">
        <v>0.17522318954433347</v>
      </c>
      <c r="DA20" s="104">
        <v>0.97636309372705132</v>
      </c>
      <c r="DB20" s="104">
        <v>0.17580469101998167</v>
      </c>
      <c r="DC20" s="104">
        <v>0.45304030997786576</v>
      </c>
      <c r="DD20" s="104">
        <v>5.4296829135766785E-2</v>
      </c>
      <c r="DE20" s="105">
        <v>0.33423271916629504</v>
      </c>
      <c r="DF20" s="105">
        <v>4.6167421541473221E-2</v>
      </c>
      <c r="DG20" s="105">
        <v>0.17296482972115401</v>
      </c>
      <c r="DH20" s="104">
        <v>0.12058850310221433</v>
      </c>
      <c r="DI20" s="104">
        <v>0.94375261924465592</v>
      </c>
      <c r="DJ20" s="104">
        <v>7.3150671978012088E-2</v>
      </c>
      <c r="DK20" s="104">
        <v>0.16836875175802105</v>
      </c>
      <c r="DL20" s="103"/>
      <c r="DN20" s="83" t="s">
        <v>95</v>
      </c>
      <c r="DO20" s="106">
        <v>9.1295736184718717</v>
      </c>
      <c r="DP20" s="106">
        <v>6.4677857004851012</v>
      </c>
      <c r="DQ20" s="106">
        <v>5.6035799948432157</v>
      </c>
      <c r="DR20" s="106">
        <v>5.0828810104991433</v>
      </c>
      <c r="DS20" s="106">
        <v>5.5956328915848177</v>
      </c>
      <c r="DT20" s="106">
        <v>6.1384460057985617</v>
      </c>
      <c r="DU20" s="106">
        <v>5.3923133752096346</v>
      </c>
      <c r="DV20" s="106">
        <v>4.6726183878488925</v>
      </c>
      <c r="DW20" s="106">
        <v>3.8439491879017766</v>
      </c>
      <c r="DX20" s="106">
        <v>3.1006118345675779</v>
      </c>
      <c r="DY20" s="106">
        <v>2.7291584938425646</v>
      </c>
      <c r="DZ20" s="106">
        <v>2.1209698881158898</v>
      </c>
      <c r="EA20" s="106">
        <v>2.0256528434320913</v>
      </c>
      <c r="EB20" s="106">
        <v>1.8176150213178435</v>
      </c>
      <c r="EC20" s="106">
        <v>0.8972983831909882</v>
      </c>
    </row>
    <row r="21" spans="1:133" s="83" customFormat="1" ht="11.25" x14ac:dyDescent="0.2">
      <c r="A21" s="83" t="s">
        <v>78</v>
      </c>
      <c r="B21" s="83" t="s">
        <v>79</v>
      </c>
      <c r="F21" s="83" t="s">
        <v>96</v>
      </c>
      <c r="G21" s="87">
        <v>46.931510000000003</v>
      </c>
      <c r="H21" s="87">
        <v>7.1700000000000014E-2</v>
      </c>
      <c r="I21" s="87">
        <v>1.3771599999999999</v>
      </c>
      <c r="J21" s="87">
        <v>6.0891895460000001</v>
      </c>
      <c r="K21" s="87">
        <v>5.2570000000000006E-2</v>
      </c>
      <c r="L21" s="87">
        <v>32.395180000000003</v>
      </c>
      <c r="M21" s="87">
        <v>0.62875000000000003</v>
      </c>
      <c r="N21" s="87">
        <v>2.5380000000000003E-2</v>
      </c>
      <c r="O21" s="87">
        <v>4.0399999999999998E-2</v>
      </c>
      <c r="P21" s="87">
        <v>2.0410000000000001E-2</v>
      </c>
      <c r="Q21" s="87">
        <v>0.34354923076923072</v>
      </c>
      <c r="R21" s="87">
        <v>0.23980354344122656</v>
      </c>
      <c r="S21" s="87">
        <v>12.367750453999989</v>
      </c>
      <c r="T21" s="87">
        <v>88.215602320210465</v>
      </c>
      <c r="U21" s="87">
        <v>0.45655552005576699</v>
      </c>
      <c r="V21" s="90"/>
      <c r="W21" s="87">
        <v>1.1335863199914886</v>
      </c>
      <c r="X21" s="87">
        <v>53.200917712543749</v>
      </c>
      <c r="Y21" s="87">
        <v>8.1278139143389744E-2</v>
      </c>
      <c r="Z21" s="87">
        <v>1.5611297364394785</v>
      </c>
      <c r="AA21" s="87">
        <v>6.9026219691807835</v>
      </c>
      <c r="AB21" s="87">
        <v>5.9592632841952563E-2</v>
      </c>
      <c r="AC21" s="87">
        <v>36.722732881661877</v>
      </c>
      <c r="AD21" s="87">
        <v>0.7127423986946485</v>
      </c>
      <c r="AE21" s="87">
        <v>2.8770420801383985E-2</v>
      </c>
      <c r="AF21" s="87">
        <v>4.579688732765614E-2</v>
      </c>
      <c r="AG21" s="87">
        <v>2.3136496791026286E-2</v>
      </c>
      <c r="AH21" s="87">
        <v>0.38944270824359895</v>
      </c>
      <c r="AI21" s="87">
        <v>0.27183801633045912</v>
      </c>
      <c r="AJ21" s="91">
        <v>10.42</v>
      </c>
      <c r="AK21" s="90"/>
      <c r="AL21" s="87">
        <v>0.99459989727372744</v>
      </c>
      <c r="AM21" s="87">
        <v>52.913627291764037</v>
      </c>
      <c r="AN21" s="87">
        <v>8.0839228842615171E-2</v>
      </c>
      <c r="AO21" s="87">
        <v>1.5526994754936665</v>
      </c>
      <c r="AP21" s="87">
        <v>6.8653471014665817</v>
      </c>
      <c r="AQ21" s="87">
        <v>5.9270826502876975E-2</v>
      </c>
      <c r="AR21" s="87">
        <v>36.524426351711433</v>
      </c>
      <c r="AS21" s="87">
        <v>1.2421595803949332</v>
      </c>
      <c r="AT21" s="87">
        <v>2.8615057573578424E-2</v>
      </c>
      <c r="AU21" s="87">
        <v>4.5549579431543266E-2</v>
      </c>
      <c r="AV21" s="87">
        <v>2.3011557331628667E-2</v>
      </c>
      <c r="AW21" s="87">
        <v>0.38733967761308574</v>
      </c>
      <c r="AX21" s="87">
        <v>0.2703700631173685</v>
      </c>
      <c r="AY21" s="90"/>
      <c r="AZ21" s="91">
        <v>42</v>
      </c>
      <c r="BA21" s="87">
        <v>1.2317788919394743</v>
      </c>
      <c r="BB21" s="87">
        <v>9.9576055728998109E-2</v>
      </c>
      <c r="BC21" s="87">
        <v>1.9125824394385915</v>
      </c>
      <c r="BD21" s="87">
        <v>8.456589645424387</v>
      </c>
      <c r="BE21" s="87">
        <v>7.3008552994050624E-2</v>
      </c>
      <c r="BF21" s="87">
        <v>44.990017420236043</v>
      </c>
      <c r="BG21" s="87">
        <v>1.5300659515508732</v>
      </c>
      <c r="BH21" s="87">
        <v>3.5247423910766691E-2</v>
      </c>
      <c r="BI21" s="87">
        <v>5.6107010480495434E-2</v>
      </c>
      <c r="BJ21" s="87">
        <v>2.8345150591755245E-2</v>
      </c>
      <c r="BK21" s="87">
        <v>0.47711683889443995</v>
      </c>
      <c r="BL21" s="87">
        <v>0.3330361367603179</v>
      </c>
      <c r="BM21" s="97">
        <v>99.991692626010718</v>
      </c>
      <c r="BN21" s="90"/>
      <c r="BO21" s="91">
        <v>0.61599999999999999</v>
      </c>
      <c r="BQ21" s="91"/>
      <c r="BR21" s="87">
        <v>90.46207033296983</v>
      </c>
      <c r="BS21" s="88">
        <v>1.9125824394385915</v>
      </c>
      <c r="BT21" s="87">
        <v>4.0330000000000004</v>
      </c>
      <c r="BU21" s="87">
        <v>5.2017978328669709E-2</v>
      </c>
      <c r="BV21" s="87">
        <v>6.1846319386553744E-2</v>
      </c>
      <c r="BW21" s="98">
        <v>0.11855337201138803</v>
      </c>
      <c r="BX21" s="99">
        <v>8.0000000000000007E-5</v>
      </c>
      <c r="BY21" s="100">
        <v>0.11791540244668007</v>
      </c>
      <c r="BZ21" s="101">
        <v>1.3705637970363536</v>
      </c>
      <c r="CA21" s="101">
        <v>1.6028032516184612</v>
      </c>
      <c r="CB21" s="101">
        <v>1.4591926929828813</v>
      </c>
      <c r="CC21" s="90"/>
      <c r="CD21" s="102">
        <v>9.1369620144656558</v>
      </c>
      <c r="CE21" s="102">
        <v>41.330230689349364</v>
      </c>
      <c r="CF21" s="103">
        <v>3855.8259755774611</v>
      </c>
      <c r="CG21" s="103">
        <v>335.43043180008527</v>
      </c>
      <c r="CH21" s="103">
        <v>1790.6577846523455</v>
      </c>
      <c r="CI21" s="102">
        <v>7.2707591576971353</v>
      </c>
      <c r="CJ21" s="102">
        <v>21.626885359067082</v>
      </c>
      <c r="CK21" s="102">
        <v>2.034462340109906</v>
      </c>
      <c r="CL21" s="102">
        <v>3.9080961107269219</v>
      </c>
      <c r="CM21" s="102">
        <v>11.284849901969533</v>
      </c>
      <c r="CN21" s="102">
        <v>5.7374626334983869</v>
      </c>
      <c r="CO21" s="102">
        <v>4.1874185249209113</v>
      </c>
      <c r="CP21" s="102">
        <v>4.3791859840769831</v>
      </c>
      <c r="CQ21" s="102">
        <v>0.26247388140889194</v>
      </c>
      <c r="CR21" s="103">
        <v>182.43555968995167</v>
      </c>
      <c r="CS21" s="102">
        <v>20.724172882950867</v>
      </c>
      <c r="CT21" s="102">
        <v>37.212449256629206</v>
      </c>
      <c r="CU21" s="104">
        <v>3.8421950839328618</v>
      </c>
      <c r="CV21" s="104">
        <v>13.540941382067768</v>
      </c>
      <c r="CW21" s="104">
        <v>2.0780438555596659</v>
      </c>
      <c r="CX21" s="104">
        <v>0.60820837126819316</v>
      </c>
      <c r="CY21" s="104">
        <v>2.4716949539330182</v>
      </c>
      <c r="CZ21" s="104">
        <v>0.26434402511676247</v>
      </c>
      <c r="DA21" s="104">
        <v>1.2748338099400938</v>
      </c>
      <c r="DB21" s="104">
        <v>0.22518841820933888</v>
      </c>
      <c r="DC21" s="104">
        <v>0.56384127856546717</v>
      </c>
      <c r="DD21" s="104">
        <v>7.1752419706107656E-2</v>
      </c>
      <c r="DE21" s="105">
        <v>0.4651229937524739</v>
      </c>
      <c r="DF21" s="105">
        <v>6.75500917668376E-2</v>
      </c>
      <c r="DG21" s="105">
        <v>0.13246742632744724</v>
      </c>
      <c r="DH21" s="104">
        <v>0.34137839362430367</v>
      </c>
      <c r="DI21" s="104">
        <v>1.9663520302749093</v>
      </c>
      <c r="DJ21" s="104">
        <v>0.38759706351682777</v>
      </c>
      <c r="DK21" s="104">
        <v>0.45271829095154326</v>
      </c>
      <c r="DL21" s="103">
        <v>2</v>
      </c>
      <c r="DN21" s="83" t="s">
        <v>96</v>
      </c>
      <c r="DO21" s="106">
        <v>88.187969714684542</v>
      </c>
      <c r="DP21" s="106">
        <v>60.02007944617614</v>
      </c>
      <c r="DQ21" s="106">
        <v>40.874415786519805</v>
      </c>
      <c r="DR21" s="106">
        <v>29.436829091451667</v>
      </c>
      <c r="DS21" s="106">
        <v>13.853625703731106</v>
      </c>
      <c r="DT21" s="106">
        <v>10.670322302950757</v>
      </c>
      <c r="DU21" s="106">
        <v>12.35847476966509</v>
      </c>
      <c r="DV21" s="106">
        <v>7.0491740031136665</v>
      </c>
      <c r="DW21" s="106">
        <v>5.0190307477956448</v>
      </c>
      <c r="DX21" s="106">
        <v>3.9715770407290809</v>
      </c>
      <c r="DY21" s="106">
        <v>3.3966342082257057</v>
      </c>
      <c r="DZ21" s="106">
        <v>2.8028288947698301</v>
      </c>
      <c r="EA21" s="106">
        <v>2.818927234863478</v>
      </c>
      <c r="EB21" s="106">
        <v>2.6594524317652599</v>
      </c>
      <c r="EC21" s="106">
        <v>0.94342713031897696</v>
      </c>
    </row>
    <row r="22" spans="1:133" s="83" customFormat="1" ht="11.25" x14ac:dyDescent="0.2">
      <c r="A22" s="83" t="s">
        <v>78</v>
      </c>
      <c r="B22" s="83" t="s">
        <v>79</v>
      </c>
      <c r="F22" s="83" t="s">
        <v>97</v>
      </c>
      <c r="G22" s="87">
        <v>45.092790000000008</v>
      </c>
      <c r="H22" s="87">
        <v>7.3060000000000014E-2</v>
      </c>
      <c r="I22" s="87">
        <v>0.78083999999999998</v>
      </c>
      <c r="J22" s="87">
        <v>6.6485412179999992</v>
      </c>
      <c r="K22" s="87">
        <v>4.3870000000000006E-2</v>
      </c>
      <c r="L22" s="87">
        <v>34.567819999999998</v>
      </c>
      <c r="M22" s="87">
        <v>0.14508000000000001</v>
      </c>
      <c r="N22" s="87">
        <v>9.3399999999999993E-3</v>
      </c>
      <c r="O22" s="87">
        <v>2.1400000000000002E-2</v>
      </c>
      <c r="P22" s="87">
        <v>2.069E-2</v>
      </c>
      <c r="Q22" s="87">
        <v>0.36192076923076927</v>
      </c>
      <c r="R22" s="87">
        <v>0.26951810902896084</v>
      </c>
      <c r="S22" s="87">
        <v>12.59656878200002</v>
      </c>
      <c r="T22" s="87">
        <v>88.034870096259709</v>
      </c>
      <c r="U22" s="87">
        <v>0.18579990779160907</v>
      </c>
      <c r="V22" s="90"/>
      <c r="W22" s="87">
        <v>1.1359135293850868</v>
      </c>
      <c r="X22" s="87">
        <v>51.221510238720562</v>
      </c>
      <c r="Y22" s="87">
        <v>8.2989842456874463E-2</v>
      </c>
      <c r="Z22" s="87">
        <v>0.88696672028505119</v>
      </c>
      <c r="AA22" s="87">
        <v>7.5521679202006027</v>
      </c>
      <c r="AB22" s="87">
        <v>4.9832526534123768E-2</v>
      </c>
      <c r="AC22" s="87">
        <v>39.266054419348393</v>
      </c>
      <c r="AD22" s="87">
        <v>0.16479833484318843</v>
      </c>
      <c r="AE22" s="87">
        <v>1.060943236445671E-2</v>
      </c>
      <c r="AF22" s="87">
        <v>2.4308549528840862E-2</v>
      </c>
      <c r="AG22" s="87">
        <v>2.3502050922977448E-2</v>
      </c>
      <c r="AH22" s="87">
        <v>0.41111069833468866</v>
      </c>
      <c r="AI22" s="87">
        <v>0.30614926646028157</v>
      </c>
      <c r="AJ22" s="91">
        <v>11.28</v>
      </c>
      <c r="AK22" s="90"/>
      <c r="AL22" s="87">
        <v>0.99454325696449231</v>
      </c>
      <c r="AM22" s="87">
        <v>50.942007619457236</v>
      </c>
      <c r="AN22" s="87">
        <v>8.2536988212030038E-2</v>
      </c>
      <c r="AO22" s="87">
        <v>0.88212677081140867</v>
      </c>
      <c r="AP22" s="87">
        <v>7.5109576804990636</v>
      </c>
      <c r="AQ22" s="87">
        <v>4.9560603242016936E-2</v>
      </c>
      <c r="AR22" s="87">
        <v>39.051789650363744</v>
      </c>
      <c r="AS22" s="87">
        <v>0.705701416649127</v>
      </c>
      <c r="AT22" s="87">
        <v>1.055153941829127E-2</v>
      </c>
      <c r="AU22" s="87">
        <v>2.4175904020496065E-2</v>
      </c>
      <c r="AV22" s="87">
        <v>2.3373806270283345E-2</v>
      </c>
      <c r="AW22" s="87">
        <v>0.40886737289472813</v>
      </c>
      <c r="AX22" s="87">
        <v>0.30447868858269861</v>
      </c>
      <c r="AY22" s="90"/>
      <c r="AZ22" s="91">
        <v>42</v>
      </c>
      <c r="BA22" s="87">
        <v>1.1822742265948043</v>
      </c>
      <c r="BB22" s="87">
        <v>9.7581353903842288E-2</v>
      </c>
      <c r="BC22" s="87">
        <v>1.0429157457196303</v>
      </c>
      <c r="BD22" s="87">
        <v>8.8800116826983349</v>
      </c>
      <c r="BE22" s="87">
        <v>5.8594223867527523E-2</v>
      </c>
      <c r="BF22" s="87">
        <v>46.16992440602678</v>
      </c>
      <c r="BG22" s="87">
        <v>0.83433259657570435</v>
      </c>
      <c r="BH22" s="87">
        <v>1.2474813105144903E-2</v>
      </c>
      <c r="BI22" s="87">
        <v>2.8582548228062204E-2</v>
      </c>
      <c r="BJ22" s="87">
        <v>2.763424873077603E-2</v>
      </c>
      <c r="BK22" s="87">
        <v>0.48339335706896414</v>
      </c>
      <c r="BL22" s="87">
        <v>0.35997730605871026</v>
      </c>
      <c r="BM22" s="97">
        <v>99.99542228198348</v>
      </c>
      <c r="BN22" s="90"/>
      <c r="BO22" s="91">
        <v>0.61599999999999999</v>
      </c>
      <c r="BQ22" s="91"/>
      <c r="BR22" s="87">
        <v>90.262039410586013</v>
      </c>
      <c r="BS22" s="88">
        <v>1.0429157457196303</v>
      </c>
      <c r="BT22" s="87">
        <v>1.855</v>
      </c>
      <c r="BU22" s="87">
        <v>0.10716797421373266</v>
      </c>
      <c r="BV22" s="87">
        <v>0.27811424715223354</v>
      </c>
      <c r="BW22" s="98">
        <v>0.12107</v>
      </c>
      <c r="BX22" s="91">
        <v>1.3999999999999999E-4</v>
      </c>
      <c r="BY22" s="100">
        <v>0.11820114010737123</v>
      </c>
      <c r="BZ22" s="101">
        <v>1.0196633710388332</v>
      </c>
      <c r="CA22" s="101">
        <v>2.9427681042926279</v>
      </c>
      <c r="CB22" s="101">
        <v>1.4195132275949245</v>
      </c>
      <c r="CC22" s="90"/>
      <c r="CD22" s="102">
        <v>6.3967044322344444</v>
      </c>
      <c r="CE22" s="102">
        <v>29.638467641477888</v>
      </c>
      <c r="CF22" s="103"/>
      <c r="CG22" s="103"/>
      <c r="CH22" s="103">
        <v>1999.6229475361508</v>
      </c>
      <c r="CI22" s="102">
        <v>2.7712185484127136</v>
      </c>
      <c r="CJ22" s="102">
        <v>15.750903270778762</v>
      </c>
      <c r="CK22" s="102">
        <v>1.9069798419857962</v>
      </c>
      <c r="CL22" s="102">
        <v>1.3189775220996875</v>
      </c>
      <c r="CM22" s="102">
        <v>5.5941736087335858</v>
      </c>
      <c r="CN22" s="102">
        <v>4.5106448309723115</v>
      </c>
      <c r="CO22" s="102">
        <v>2.8361943615988392</v>
      </c>
      <c r="CP22" s="102">
        <v>1.3785545088806299</v>
      </c>
      <c r="CQ22" s="102">
        <v>0.17662020241448115</v>
      </c>
      <c r="CR22" s="103"/>
      <c r="CS22" s="102">
        <v>6.7604088899131645</v>
      </c>
      <c r="CT22" s="102">
        <v>12.042049569069532</v>
      </c>
      <c r="CU22" s="104">
        <v>1.3094065298150761</v>
      </c>
      <c r="CV22" s="104">
        <v>5.0145587719767066</v>
      </c>
      <c r="CW22" s="104">
        <v>1.2071865242261977</v>
      </c>
      <c r="CX22" s="104">
        <v>0.44717025216751416</v>
      </c>
      <c r="CY22" s="104">
        <v>1.4466727493790281</v>
      </c>
      <c r="CZ22" s="104">
        <v>0.2162344003749459</v>
      </c>
      <c r="DA22" s="104">
        <v>1.1135288374065271</v>
      </c>
      <c r="DB22" s="104">
        <v>0.185294500702404</v>
      </c>
      <c r="DC22" s="104">
        <v>0.46213348623099559</v>
      </c>
      <c r="DD22" s="104">
        <v>5.6864729770137762E-2</v>
      </c>
      <c r="DE22" s="105">
        <v>0.35335969557500596</v>
      </c>
      <c r="DF22" s="105">
        <v>5.0308355435579787E-2</v>
      </c>
      <c r="DG22" s="105">
        <v>9.6238012954751331E-2</v>
      </c>
      <c r="DH22" s="104">
        <v>0.1200860476022797</v>
      </c>
      <c r="DI22" s="104">
        <v>1.2981309262010148</v>
      </c>
      <c r="DJ22" s="104">
        <v>0.14448003123272196</v>
      </c>
      <c r="DK22" s="104">
        <v>0.32813509888410664</v>
      </c>
      <c r="DL22" s="103"/>
      <c r="DN22" s="83" t="s">
        <v>97</v>
      </c>
      <c r="DO22" s="106">
        <v>28.767697403885808</v>
      </c>
      <c r="DP22" s="106">
        <v>19.422660595273438</v>
      </c>
      <c r="DQ22" s="106">
        <v>13.929856700160384</v>
      </c>
      <c r="DR22" s="106">
        <v>10.901214721688492</v>
      </c>
      <c r="DS22" s="106">
        <v>8.0479101615079855</v>
      </c>
      <c r="DT22" s="106">
        <v>7.8450921432897216</v>
      </c>
      <c r="DU22" s="106">
        <v>7.2333637468951402</v>
      </c>
      <c r="DV22" s="106">
        <v>5.7662506766652246</v>
      </c>
      <c r="DW22" s="106">
        <v>4.3839718008130983</v>
      </c>
      <c r="DX22" s="106">
        <v>3.2679806120353438</v>
      </c>
      <c r="DY22" s="106">
        <v>2.7839366640421419</v>
      </c>
      <c r="DZ22" s="106">
        <v>2.2212785066460063</v>
      </c>
      <c r="EA22" s="106">
        <v>2.1415739125757938</v>
      </c>
      <c r="EB22" s="106">
        <v>1.980643914786606</v>
      </c>
      <c r="EC22" s="106">
        <v>0.92485433407449935</v>
      </c>
    </row>
    <row r="23" spans="1:133" s="83" customFormat="1" ht="11.25" x14ac:dyDescent="0.2">
      <c r="A23" s="83" t="s">
        <v>78</v>
      </c>
      <c r="B23" s="83" t="s">
        <v>79</v>
      </c>
      <c r="F23" s="83" t="s">
        <v>268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0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91"/>
      <c r="AK23" s="90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90"/>
      <c r="AZ23" s="91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97"/>
      <c r="BN23" s="90"/>
      <c r="BO23" s="91">
        <v>0.61599999999999999</v>
      </c>
      <c r="BQ23" s="91"/>
      <c r="BR23" s="87"/>
      <c r="BS23" s="88"/>
      <c r="BT23" s="87"/>
      <c r="BU23" s="87"/>
      <c r="BV23" s="87"/>
      <c r="BW23" s="98">
        <v>0.12155000000000001</v>
      </c>
      <c r="BX23" s="99">
        <v>1.4999999999999999E-4</v>
      </c>
      <c r="BY23" s="100">
        <v>0.12155000000000001</v>
      </c>
      <c r="BZ23" s="101">
        <v>0.95250206747525468</v>
      </c>
      <c r="CA23" s="101">
        <v>0.95250206747525479</v>
      </c>
      <c r="CB23" s="101">
        <v>0.95250206747525468</v>
      </c>
      <c r="CC23" s="90"/>
      <c r="CF23" s="109"/>
      <c r="CG23" s="109"/>
      <c r="CR23" s="109"/>
      <c r="DE23" s="84"/>
      <c r="DF23" s="84"/>
      <c r="DG23" s="84"/>
      <c r="DL23" s="109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</row>
    <row r="24" spans="1:133" s="83" customFormat="1" ht="11.25" x14ac:dyDescent="0.2">
      <c r="A24" s="83" t="s">
        <v>78</v>
      </c>
      <c r="B24" s="83" t="s">
        <v>79</v>
      </c>
      <c r="F24" s="83" t="s">
        <v>98</v>
      </c>
      <c r="G24" s="87">
        <v>44.411669999999994</v>
      </c>
      <c r="H24" s="87">
        <v>7.042000000000001E-2</v>
      </c>
      <c r="I24" s="87">
        <v>0.64787000000000006</v>
      </c>
      <c r="J24" s="87">
        <v>6.8835149900000001</v>
      </c>
      <c r="K24" s="87">
        <v>4.4310000000000002E-2</v>
      </c>
      <c r="L24" s="87">
        <v>34.295780000000008</v>
      </c>
      <c r="M24" s="87">
        <v>0.15137999999999999</v>
      </c>
      <c r="N24" s="87">
        <v>1.1399999999999999E-2</v>
      </c>
      <c r="O24" s="87">
        <v>1.6350000000000003E-2</v>
      </c>
      <c r="P24" s="87">
        <v>1.3909999999999999E-2</v>
      </c>
      <c r="Q24" s="87">
        <v>0.34750999999999993</v>
      </c>
      <c r="R24" s="87">
        <v>0.28336369676320267</v>
      </c>
      <c r="S24" s="87">
        <v>13.453395010000008</v>
      </c>
      <c r="T24" s="87">
        <v>87.177478686763195</v>
      </c>
      <c r="U24" s="87">
        <v>0.23365798694182471</v>
      </c>
      <c r="V24" s="90"/>
      <c r="W24" s="87">
        <v>1.1470852507596523</v>
      </c>
      <c r="X24" s="87">
        <v>50.94397161860492</v>
      </c>
      <c r="Y24" s="87">
        <v>8.0777743358494719E-2</v>
      </c>
      <c r="Z24" s="87">
        <v>0.74316212140965598</v>
      </c>
      <c r="AA24" s="87">
        <v>7.895978518411976</v>
      </c>
      <c r="AB24" s="87">
        <v>5.0827347461160195E-2</v>
      </c>
      <c r="AC24" s="87">
        <v>39.340183401297878</v>
      </c>
      <c r="AD24" s="87">
        <v>0.17364576525999614</v>
      </c>
      <c r="AE24" s="87">
        <v>1.3076771858660035E-2</v>
      </c>
      <c r="AF24" s="87">
        <v>1.8754843849920318E-2</v>
      </c>
      <c r="AG24" s="87">
        <v>1.5955955838066763E-2</v>
      </c>
      <c r="AH24" s="87">
        <v>0.39862359549148668</v>
      </c>
      <c r="AI24" s="87">
        <v>0.32504231715780041</v>
      </c>
      <c r="AJ24" s="91">
        <v>11.61</v>
      </c>
      <c r="AK24" s="90"/>
      <c r="AL24" s="87">
        <v>0.99578383949715288</v>
      </c>
      <c r="AM24" s="87">
        <v>50.729183657608395</v>
      </c>
      <c r="AN24" s="87">
        <v>8.0437171427437518E-2</v>
      </c>
      <c r="AO24" s="87">
        <v>0.74002883062615654</v>
      </c>
      <c r="AP24" s="87">
        <v>7.8626878056513183</v>
      </c>
      <c r="AQ24" s="87">
        <v>5.0613051206329966E-2</v>
      </c>
      <c r="AR24" s="87">
        <v>39.174318873866561</v>
      </c>
      <c r="AS24" s="87">
        <v>0.59202306450092523</v>
      </c>
      <c r="AT24" s="87">
        <v>1.3021638089644809E-2</v>
      </c>
      <c r="AU24" s="87">
        <v>1.8675770418043219E-2</v>
      </c>
      <c r="AV24" s="87">
        <v>1.5888682967277131E-2</v>
      </c>
      <c r="AW24" s="87">
        <v>0.39694293443267259</v>
      </c>
      <c r="AX24" s="87">
        <v>0.32367188657844581</v>
      </c>
      <c r="AY24" s="90"/>
      <c r="AZ24" s="91">
        <v>42</v>
      </c>
      <c r="BA24" s="87">
        <v>1.1771674249711586</v>
      </c>
      <c r="BB24" s="87">
        <v>9.4688017961200271E-2</v>
      </c>
      <c r="BC24" s="87">
        <v>0.87113783295261038</v>
      </c>
      <c r="BD24" s="87">
        <v>9.2556999575306911</v>
      </c>
      <c r="BE24" s="87">
        <v>5.9580035158488837E-2</v>
      </c>
      <c r="BF24" s="87">
        <v>46.114732073748556</v>
      </c>
      <c r="BG24" s="87">
        <v>0.6969102663620883</v>
      </c>
      <c r="BH24" s="87">
        <v>1.5328648178893536E-2</v>
      </c>
      <c r="BI24" s="87">
        <v>2.1984508572360475E-2</v>
      </c>
      <c r="BJ24" s="87">
        <v>1.8703640014772729E-2</v>
      </c>
      <c r="BK24" s="87">
        <v>0.46726829198660463</v>
      </c>
      <c r="BL24" s="87">
        <v>0.38101600125910595</v>
      </c>
      <c r="BM24" s="97">
        <v>99.997049273725381</v>
      </c>
      <c r="BN24" s="90"/>
      <c r="BO24" s="91">
        <v>0.61599999999999999</v>
      </c>
      <c r="BQ24" s="91"/>
      <c r="BR24" s="87">
        <v>89.880824615169075</v>
      </c>
      <c r="BS24" s="88">
        <v>0.87113783295261038</v>
      </c>
      <c r="BT24" s="87">
        <v>1.7509999999999999</v>
      </c>
      <c r="BU24" s="87">
        <v>0.12230600822212701</v>
      </c>
      <c r="BV24" s="87">
        <v>0.33492707562826901</v>
      </c>
      <c r="BW24" s="98">
        <v>0.12196579963815535</v>
      </c>
      <c r="BX24" s="99">
        <v>1.4999999999999999E-4</v>
      </c>
      <c r="BY24" s="100">
        <v>0.11851089265635147</v>
      </c>
      <c r="BZ24" s="101">
        <v>0.89426283398721518</v>
      </c>
      <c r="CA24" s="101">
        <v>4.2149847267967431</v>
      </c>
      <c r="CB24" s="101">
        <v>1.3764692416228568</v>
      </c>
      <c r="CC24" s="90"/>
      <c r="CD24" s="102">
        <v>5.5401668155230972</v>
      </c>
      <c r="CE24" s="102">
        <v>26.50174293058847</v>
      </c>
      <c r="CF24" s="103"/>
      <c r="CG24" s="103"/>
      <c r="CH24" s="103">
        <v>1936.5756016196065</v>
      </c>
      <c r="CI24" s="102">
        <v>0.48277060351809092</v>
      </c>
      <c r="CJ24" s="102">
        <v>13.366777491895716</v>
      </c>
      <c r="CK24" s="102">
        <v>1.0818834288267671</v>
      </c>
      <c r="CL24" s="102">
        <v>1.1557093432987202</v>
      </c>
      <c r="CM24" s="102">
        <v>5.1463122121264329</v>
      </c>
      <c r="CN24" s="102">
        <v>3.9224168642607582</v>
      </c>
      <c r="CO24" s="102">
        <v>2.6567984080735174</v>
      </c>
      <c r="CP24" s="102">
        <v>1.2435913746760212</v>
      </c>
      <c r="CQ24" s="102">
        <v>0.14608728013707961</v>
      </c>
      <c r="CR24" s="103"/>
      <c r="CS24" s="102">
        <v>2.2446440590209042</v>
      </c>
      <c r="CT24" s="102">
        <v>4.0721913747904122</v>
      </c>
      <c r="CU24" s="104">
        <v>0.53640850648950311</v>
      </c>
      <c r="CV24" s="104">
        <v>2.3988472887064138</v>
      </c>
      <c r="CW24" s="104">
        <v>0.9593884418712062</v>
      </c>
      <c r="CX24" s="104">
        <v>0.4103115647057346</v>
      </c>
      <c r="CY24" s="104">
        <v>1.2236783810506484</v>
      </c>
      <c r="CZ24" s="104">
        <v>0.20052619341211625</v>
      </c>
      <c r="DA24" s="104">
        <v>1.0288507697841978</v>
      </c>
      <c r="DB24" s="104">
        <v>0.16408046415883795</v>
      </c>
      <c r="DC24" s="104">
        <v>0.38397150301455163</v>
      </c>
      <c r="DD24" s="104">
        <v>4.6184846680457331E-2</v>
      </c>
      <c r="DE24" s="105">
        <v>0.29725383230191438</v>
      </c>
      <c r="DF24" s="105">
        <v>4.2503967443780384E-2</v>
      </c>
      <c r="DG24" s="105">
        <v>9.2524333786254312E-2</v>
      </c>
      <c r="DH24" s="104">
        <v>0.12487940003598944</v>
      </c>
      <c r="DI24" s="104">
        <v>0.64480847291904053</v>
      </c>
      <c r="DJ24" s="104">
        <v>0.13295625817718315</v>
      </c>
      <c r="DK24" s="104">
        <v>8.4961289566659701E-2</v>
      </c>
      <c r="DL24" s="103"/>
      <c r="DN24" s="83" t="s">
        <v>98</v>
      </c>
      <c r="DO24" s="106">
        <v>9.5516768468974647</v>
      </c>
      <c r="DP24" s="106">
        <v>6.568050604500665</v>
      </c>
      <c r="DQ24" s="106">
        <v>5.7064734732925864</v>
      </c>
      <c r="DR24" s="106">
        <v>5.214885410231334</v>
      </c>
      <c r="DS24" s="106">
        <v>6.3959229458080413</v>
      </c>
      <c r="DT24" s="106">
        <v>7.198448503609379</v>
      </c>
      <c r="DU24" s="106">
        <v>6.1183919052532421</v>
      </c>
      <c r="DV24" s="106">
        <v>5.3473651576564336</v>
      </c>
      <c r="DW24" s="106">
        <v>4.0505935818275498</v>
      </c>
      <c r="DX24" s="106">
        <v>2.8938353467167186</v>
      </c>
      <c r="DY24" s="106">
        <v>2.3130813434611541</v>
      </c>
      <c r="DZ24" s="106">
        <v>1.8040955734553643</v>
      </c>
      <c r="EA24" s="106">
        <v>1.8015383775873597</v>
      </c>
      <c r="EB24" s="106">
        <v>1.6733845450307239</v>
      </c>
      <c r="EC24" s="106">
        <v>0.92886422284921799</v>
      </c>
    </row>
    <row r="25" spans="1:133" s="83" customFormat="1" ht="11.25" x14ac:dyDescent="0.2">
      <c r="A25" s="83" t="s">
        <v>78</v>
      </c>
      <c r="B25" s="83" t="s">
        <v>79</v>
      </c>
      <c r="F25" s="83" t="s">
        <v>99</v>
      </c>
      <c r="G25" s="87">
        <v>44.85857</v>
      </c>
      <c r="H25" s="87">
        <v>9.1319999999999998E-2</v>
      </c>
      <c r="I25" s="87">
        <v>0.59637999999999991</v>
      </c>
      <c r="J25" s="87">
        <v>6.2132899620000002</v>
      </c>
      <c r="K25" s="87">
        <v>5.2520000000000004E-2</v>
      </c>
      <c r="L25" s="87">
        <v>35.371699999999997</v>
      </c>
      <c r="M25" s="87">
        <v>0.21189000000000002</v>
      </c>
      <c r="N25" s="87">
        <v>0</v>
      </c>
      <c r="O25" s="87">
        <v>1.4630000000000001E-2</v>
      </c>
      <c r="P25" s="87">
        <v>2.1010000000000001E-2</v>
      </c>
      <c r="Q25" s="87">
        <v>0.4446584615384615</v>
      </c>
      <c r="R25" s="87">
        <v>0.24722264054514481</v>
      </c>
      <c r="S25" s="87">
        <v>12.568690038</v>
      </c>
      <c r="T25" s="87">
        <v>88.123191064083613</v>
      </c>
      <c r="U25" s="87">
        <v>0.35529360474865029</v>
      </c>
      <c r="V25" s="90"/>
      <c r="W25" s="87">
        <v>1.134775066500707</v>
      </c>
      <c r="X25" s="87">
        <v>50.904386754876619</v>
      </c>
      <c r="Y25" s="87">
        <v>0.10362765907284456</v>
      </c>
      <c r="Z25" s="87">
        <v>0.67675715415969151</v>
      </c>
      <c r="AA25" s="87">
        <v>7.0506865298167254</v>
      </c>
      <c r="AB25" s="87">
        <v>5.9598386492617138E-2</v>
      </c>
      <c r="AC25" s="87">
        <v>40.138923219743056</v>
      </c>
      <c r="AD25" s="87">
        <v>0.24044748884083483</v>
      </c>
      <c r="AE25" s="87">
        <v>0</v>
      </c>
      <c r="AF25" s="87">
        <v>1.6601759222905344E-2</v>
      </c>
      <c r="AG25" s="87">
        <v>2.3841624147179857E-2</v>
      </c>
      <c r="AH25" s="87">
        <v>0.50458733526240973</v>
      </c>
      <c r="AI25" s="87">
        <v>0.28054208836509709</v>
      </c>
      <c r="AJ25" s="91">
        <v>11.5</v>
      </c>
      <c r="AK25" s="90"/>
      <c r="AL25" s="87">
        <v>0.99698316374812079</v>
      </c>
      <c r="AM25" s="87">
        <v>50.750816555534826</v>
      </c>
      <c r="AN25" s="87">
        <v>0.10331503139425623</v>
      </c>
      <c r="AO25" s="87">
        <v>0.674715488643304</v>
      </c>
      <c r="AP25" s="87">
        <v>7.0294157630929375</v>
      </c>
      <c r="AQ25" s="87">
        <v>5.9418587919692699E-2</v>
      </c>
      <c r="AR25" s="87">
        <v>40.017830661062341</v>
      </c>
      <c r="AS25" s="87">
        <v>0.53977239091464324</v>
      </c>
      <c r="AT25" s="87">
        <v>0</v>
      </c>
      <c r="AU25" s="87">
        <v>1.6551674433836712E-2</v>
      </c>
      <c r="AV25" s="87">
        <v>2.3769697871148965E-2</v>
      </c>
      <c r="AW25" s="87">
        <v>0.50306507789715094</v>
      </c>
      <c r="AX25" s="87">
        <v>0.27969573882273935</v>
      </c>
      <c r="AY25" s="90"/>
      <c r="AZ25" s="91">
        <v>42</v>
      </c>
      <c r="BA25" s="87">
        <v>1.1776845004019711</v>
      </c>
      <c r="BB25" s="87">
        <v>0.12167251113155861</v>
      </c>
      <c r="BC25" s="87">
        <v>0.79460197315636127</v>
      </c>
      <c r="BD25" s="87">
        <v>8.2784339910758469</v>
      </c>
      <c r="BE25" s="87">
        <v>6.9976350028793891E-2</v>
      </c>
      <c r="BF25" s="87">
        <v>47.128378909243885</v>
      </c>
      <c r="BG25" s="87">
        <v>0.63568157852508911</v>
      </c>
      <c r="BH25" s="87">
        <v>0</v>
      </c>
      <c r="BI25" s="87">
        <v>1.9492650436429067E-2</v>
      </c>
      <c r="BJ25" s="87">
        <v>2.7993204762089864E-2</v>
      </c>
      <c r="BK25" s="87">
        <v>0.59245194493298492</v>
      </c>
      <c r="BL25" s="87">
        <v>0.329393336440018</v>
      </c>
      <c r="BM25" s="97">
        <v>99.998076449733077</v>
      </c>
      <c r="BN25" s="90"/>
      <c r="BO25" s="91">
        <v>0.61599999999999999</v>
      </c>
      <c r="BQ25" s="91"/>
      <c r="BR25" s="87">
        <v>91.030633862989973</v>
      </c>
      <c r="BS25" s="88">
        <v>0.79460197315636127</v>
      </c>
      <c r="BT25" s="87">
        <v>0.80900000000000005</v>
      </c>
      <c r="BU25" s="87">
        <v>4.432613170447814E-2</v>
      </c>
      <c r="BV25" s="87">
        <v>0.26492878392715019</v>
      </c>
      <c r="BW25" s="100">
        <v>0.15493000000000001</v>
      </c>
      <c r="BX25" s="99">
        <v>1.4300000000000001E-3</v>
      </c>
      <c r="BY25" s="100">
        <v>0.15219715344361529</v>
      </c>
      <c r="BZ25" s="101">
        <v>-3.9125617474252259</v>
      </c>
      <c r="CA25" s="101">
        <v>-11.151058483195142</v>
      </c>
      <c r="CB25" s="101">
        <v>-3.4990956602734218</v>
      </c>
      <c r="CC25" s="90"/>
      <c r="CD25" s="106">
        <v>5.5834602808918223</v>
      </c>
      <c r="CE25" s="106">
        <v>22.671509922709678</v>
      </c>
      <c r="CF25" s="109"/>
      <c r="CG25" s="109"/>
      <c r="CH25" s="109">
        <v>1944.4218433419533</v>
      </c>
      <c r="CI25" s="106">
        <v>4.0083923709870897</v>
      </c>
      <c r="CJ25" s="106">
        <v>15.393331120956548</v>
      </c>
      <c r="CK25" s="106">
        <v>1.7414557303192484</v>
      </c>
      <c r="CL25" s="106">
        <v>1.4626824265278833</v>
      </c>
      <c r="CM25" s="106">
        <v>7.3406685117901267</v>
      </c>
      <c r="CN25" s="106">
        <v>4.5171096024473858</v>
      </c>
      <c r="CO25" s="106">
        <v>3.9290629166952851</v>
      </c>
      <c r="CP25" s="106">
        <v>2.8834033959689771</v>
      </c>
      <c r="CQ25" s="106">
        <v>0.11956131643017416</v>
      </c>
      <c r="CR25" s="109"/>
      <c r="CS25" s="106">
        <v>9.4179909796071577</v>
      </c>
      <c r="CT25" s="106">
        <v>17.125152311420305</v>
      </c>
      <c r="CU25" s="110">
        <v>1.885214915117571</v>
      </c>
      <c r="CV25" s="110">
        <v>7.1002564593637079</v>
      </c>
      <c r="CW25" s="110">
        <v>1.4247575898846809</v>
      </c>
      <c r="CX25" s="110">
        <v>0.43960816699388849</v>
      </c>
      <c r="CY25" s="110">
        <v>1.5328220982079239</v>
      </c>
      <c r="CZ25" s="110">
        <v>0.20849133674269485</v>
      </c>
      <c r="DA25" s="110">
        <v>1.0897664133129759</v>
      </c>
      <c r="DB25" s="110">
        <v>0.18627029877667847</v>
      </c>
      <c r="DC25" s="110">
        <v>0.49748149646211742</v>
      </c>
      <c r="DD25" s="110">
        <v>6.0506281313224469E-2</v>
      </c>
      <c r="DE25" s="111">
        <v>0.39133901251345071</v>
      </c>
      <c r="DF25" s="111">
        <v>5.5859401592900718E-2</v>
      </c>
      <c r="DG25" s="111">
        <v>0.12259655576315703</v>
      </c>
      <c r="DH25" s="110">
        <v>0.23432909190102566</v>
      </c>
      <c r="DI25" s="110">
        <v>0.81878834235751718</v>
      </c>
      <c r="DJ25" s="110">
        <v>0.33963084026291956</v>
      </c>
      <c r="DK25" s="110">
        <v>0.80631912410455686</v>
      </c>
      <c r="DL25" s="109"/>
      <c r="DN25" s="83" t="s">
        <v>99</v>
      </c>
      <c r="DO25" s="106">
        <v>40.076557360030463</v>
      </c>
      <c r="DP25" s="106">
        <v>27.62121340551662</v>
      </c>
      <c r="DQ25" s="106">
        <v>20.055477820399691</v>
      </c>
      <c r="DR25" s="106">
        <v>15.435340129051538</v>
      </c>
      <c r="DS25" s="106">
        <v>9.4983839325645398</v>
      </c>
      <c r="DT25" s="106">
        <v>7.7124239823489207</v>
      </c>
      <c r="DU25" s="106">
        <v>7.6641104910396196</v>
      </c>
      <c r="DV25" s="106">
        <v>5.5597689798051961</v>
      </c>
      <c r="DW25" s="106">
        <v>4.2904189500510856</v>
      </c>
      <c r="DX25" s="106">
        <v>3.2851904546151407</v>
      </c>
      <c r="DY25" s="106">
        <v>2.9968764847115508</v>
      </c>
      <c r="DZ25" s="106">
        <v>2.3635266137978306</v>
      </c>
      <c r="EA25" s="106">
        <v>2.3717515909906104</v>
      </c>
      <c r="EB25" s="106">
        <v>2.1991890390905797</v>
      </c>
      <c r="EC25" s="106">
        <v>0.9272425693502091</v>
      </c>
    </row>
    <row r="26" spans="1:133" s="83" customFormat="1" ht="11.25" x14ac:dyDescent="0.2">
      <c r="A26" s="83" t="s">
        <v>78</v>
      </c>
      <c r="B26" s="83" t="s">
        <v>79</v>
      </c>
      <c r="F26" s="83" t="s">
        <v>100</v>
      </c>
      <c r="G26" s="87">
        <v>44.798990000000011</v>
      </c>
      <c r="H26" s="87">
        <v>7.172000000000002E-2</v>
      </c>
      <c r="I26" s="87">
        <v>0.70369000000000004</v>
      </c>
      <c r="J26" s="87">
        <v>7.0367959199999994</v>
      </c>
      <c r="K26" s="87">
        <v>4.4639999999999999E-2</v>
      </c>
      <c r="L26" s="87">
        <v>34.890170000000005</v>
      </c>
      <c r="M26" s="87">
        <v>0.18131999999999998</v>
      </c>
      <c r="N26" s="87">
        <v>0</v>
      </c>
      <c r="O26" s="87">
        <v>1.8719999999999997E-2</v>
      </c>
      <c r="P26" s="87">
        <v>1.5639999999999998E-2</v>
      </c>
      <c r="Q26" s="87">
        <v>0.35725846153846152</v>
      </c>
      <c r="R26" s="87">
        <v>0.23802194207836455</v>
      </c>
      <c r="S26" s="87">
        <v>12.238314079999967</v>
      </c>
      <c r="T26" s="87">
        <v>88.356966323616859</v>
      </c>
      <c r="U26" s="87">
        <v>0.25767028094757632</v>
      </c>
      <c r="V26" s="90"/>
      <c r="W26" s="87">
        <v>1.1317726735177764</v>
      </c>
      <c r="X26" s="87">
        <v>50.702272683196142</v>
      </c>
      <c r="Y26" s="87">
        <v>8.1170736144694944E-2</v>
      </c>
      <c r="Z26" s="87">
        <v>0.79641711262772419</v>
      </c>
      <c r="AA26" s="87">
        <v>7.9640533313773805</v>
      </c>
      <c r="AB26" s="87">
        <v>5.0522332145833536E-2</v>
      </c>
      <c r="AC26" s="87">
        <v>39.487740980389724</v>
      </c>
      <c r="AD26" s="87">
        <v>0.20521302116224321</v>
      </c>
      <c r="AE26" s="87">
        <v>0</v>
      </c>
      <c r="AF26" s="87">
        <v>2.1186784448252772E-2</v>
      </c>
      <c r="AG26" s="87">
        <v>1.7700924613818021E-2</v>
      </c>
      <c r="AH26" s="87">
        <v>0.40433536415223231</v>
      </c>
      <c r="AI26" s="87">
        <v>0.26938672974192396</v>
      </c>
      <c r="AJ26" s="91">
        <v>10.71</v>
      </c>
      <c r="AK26" s="90"/>
      <c r="AL26" s="87">
        <v>0.99567191150945056</v>
      </c>
      <c r="AM26" s="87">
        <v>50.482828760351303</v>
      </c>
      <c r="AN26" s="87">
        <v>8.0819422015817668E-2</v>
      </c>
      <c r="AO26" s="87">
        <v>0.79297014888888351</v>
      </c>
      <c r="AP26" s="87">
        <v>7.9295842038157245</v>
      </c>
      <c r="AQ26" s="87">
        <v>5.030366702155744E-2</v>
      </c>
      <c r="AR26" s="87">
        <v>39.316834543134703</v>
      </c>
      <c r="AS26" s="87">
        <v>0.63437611911110681</v>
      </c>
      <c r="AT26" s="87">
        <v>0</v>
      </c>
      <c r="AU26" s="87">
        <v>2.1095086170330537E-2</v>
      </c>
      <c r="AV26" s="87">
        <v>1.7624313445724873E-2</v>
      </c>
      <c r="AW26" s="87">
        <v>0.40258536491632291</v>
      </c>
      <c r="AX26" s="87">
        <v>0.26822080013742117</v>
      </c>
      <c r="AY26" s="90"/>
      <c r="AZ26" s="91">
        <v>42</v>
      </c>
      <c r="BA26" s="87">
        <v>1.1713108513266415</v>
      </c>
      <c r="BB26" s="87">
        <v>9.4664666005074505E-2</v>
      </c>
      <c r="BC26" s="87">
        <v>0.92881454017165177</v>
      </c>
      <c r="BD26" s="87">
        <v>9.2880080244376853</v>
      </c>
      <c r="BE26" s="87">
        <v>5.8921231043872341E-2</v>
      </c>
      <c r="BF26" s="87">
        <v>46.052234940187816</v>
      </c>
      <c r="BG26" s="87">
        <v>0.74305163213732139</v>
      </c>
      <c r="BH26" s="87">
        <v>0</v>
      </c>
      <c r="BI26" s="87">
        <v>2.4708903340978722E-2</v>
      </c>
      <c r="BJ26" s="87">
        <v>2.0643549586159576E-2</v>
      </c>
      <c r="BK26" s="87">
        <v>0.47155260651178482</v>
      </c>
      <c r="BL26" s="87">
        <v>0.31416993375247576</v>
      </c>
      <c r="BM26" s="97">
        <v>99.996770027174819</v>
      </c>
      <c r="BN26" s="90"/>
      <c r="BO26" s="91"/>
      <c r="BQ26" s="91"/>
      <c r="BR26" s="87">
        <v>89.836712349532817</v>
      </c>
      <c r="BS26" s="88">
        <v>0.92881454017165177</v>
      </c>
      <c r="BT26" s="87"/>
      <c r="BU26" s="87"/>
      <c r="BV26" s="87"/>
      <c r="BW26" s="100"/>
      <c r="BX26" s="91"/>
      <c r="BY26" s="100"/>
      <c r="BZ26" s="101"/>
      <c r="CA26" s="101"/>
      <c r="CB26" s="101"/>
      <c r="CC26" s="90"/>
      <c r="CD26" s="102">
        <v>9.4699707778840505</v>
      </c>
      <c r="CE26" s="102">
        <v>42.681059911412298</v>
      </c>
      <c r="CF26" s="103"/>
      <c r="CG26" s="103"/>
      <c r="CH26" s="103">
        <v>3195.8840533056891</v>
      </c>
      <c r="CI26" s="102">
        <v>0.74349736350072326</v>
      </c>
      <c r="CJ26" s="102">
        <v>21.517234996132039</v>
      </c>
      <c r="CK26" s="102">
        <v>1.7142014157624776</v>
      </c>
      <c r="CL26" s="102">
        <v>1.7283351472018296</v>
      </c>
      <c r="CM26" s="102">
        <v>8.6640101899573843</v>
      </c>
      <c r="CN26" s="102">
        <v>6.2810549262637361</v>
      </c>
      <c r="CO26" s="102">
        <v>4.4532436964150381</v>
      </c>
      <c r="CP26" s="102">
        <v>2.1364178059630916</v>
      </c>
      <c r="CQ26" s="102">
        <v>0.19060239402263371</v>
      </c>
      <c r="CR26" s="103"/>
      <c r="CS26" s="102">
        <v>4.5412184148585286</v>
      </c>
      <c r="CT26" s="102">
        <v>8.2897695157346067</v>
      </c>
      <c r="CU26" s="104">
        <v>1.0336763294974327</v>
      </c>
      <c r="CV26" s="104">
        <v>4.4901749214997126</v>
      </c>
      <c r="CW26" s="104">
        <v>1.6027654489631737</v>
      </c>
      <c r="CX26" s="104">
        <v>0.665034019121028</v>
      </c>
      <c r="CY26" s="104">
        <v>2.0255187453239367</v>
      </c>
      <c r="CZ26" s="104">
        <v>0.32147366307862019</v>
      </c>
      <c r="DA26" s="104">
        <v>1.6628760466432684</v>
      </c>
      <c r="DB26" s="104">
        <v>0.26321514984169669</v>
      </c>
      <c r="DC26" s="104">
        <v>0.61946376521005964</v>
      </c>
      <c r="DD26" s="104">
        <v>7.6031538475533719E-2</v>
      </c>
      <c r="DE26" s="105">
        <v>0.48442754570609475</v>
      </c>
      <c r="DF26" s="105">
        <v>6.9903232120913372E-2</v>
      </c>
      <c r="DG26" s="105">
        <v>0.15183598986932542</v>
      </c>
      <c r="DH26" s="104">
        <v>0.20722828313412309</v>
      </c>
      <c r="DI26" s="104">
        <v>1.2349238014637889</v>
      </c>
      <c r="DJ26" s="104">
        <v>0.23693542949237467</v>
      </c>
      <c r="DK26" s="104">
        <v>0.11838122149308995</v>
      </c>
      <c r="DL26" s="103"/>
      <c r="DN26" s="83" t="s">
        <v>100</v>
      </c>
      <c r="DO26" s="106">
        <v>19.324333680249058</v>
      </c>
      <c r="DP26" s="106">
        <v>13.370595993120334</v>
      </c>
      <c r="DQ26" s="106">
        <v>10.9965566967812</v>
      </c>
      <c r="DR26" s="106">
        <v>9.7612498293472019</v>
      </c>
      <c r="DS26" s="106">
        <v>10.685102993087826</v>
      </c>
      <c r="DT26" s="106">
        <v>11.667263493351369</v>
      </c>
      <c r="DU26" s="106">
        <v>10.127593726619683</v>
      </c>
      <c r="DV26" s="106">
        <v>8.5726310154298719</v>
      </c>
      <c r="DW26" s="106">
        <v>6.5467560891467258</v>
      </c>
      <c r="DX26" s="106">
        <v>4.6422425016172255</v>
      </c>
      <c r="DY26" s="106">
        <v>3.7317094289762625</v>
      </c>
      <c r="DZ26" s="106">
        <v>2.9699819717005358</v>
      </c>
      <c r="EA26" s="106">
        <v>2.935924519430877</v>
      </c>
      <c r="EB26" s="106">
        <v>2.752095752791865</v>
      </c>
      <c r="EC26" s="106">
        <v>0.93738641255169364</v>
      </c>
    </row>
    <row r="27" spans="1:133" s="83" customFormat="1" ht="11.25" x14ac:dyDescent="0.2">
      <c r="A27" s="83" t="s">
        <v>78</v>
      </c>
      <c r="B27" s="83" t="s">
        <v>79</v>
      </c>
      <c r="F27" s="83" t="s">
        <v>101</v>
      </c>
      <c r="G27" s="87">
        <v>46.316829999999996</v>
      </c>
      <c r="H27" s="87">
        <v>8.548E-2</v>
      </c>
      <c r="I27" s="87">
        <v>0.71392</v>
      </c>
      <c r="J27" s="87">
        <v>6.1775589039999996</v>
      </c>
      <c r="K27" s="87">
        <v>5.706E-2</v>
      </c>
      <c r="L27" s="87">
        <v>32.914429999999996</v>
      </c>
      <c r="M27" s="87">
        <v>1.2078399999999998</v>
      </c>
      <c r="N27" s="87">
        <v>1.5950000000000002E-2</v>
      </c>
      <c r="O27" s="87">
        <v>1.6300000000000002E-2</v>
      </c>
      <c r="P27" s="87">
        <v>1.3449999999999998E-2</v>
      </c>
      <c r="Q27" s="87">
        <v>0.46111538461538459</v>
      </c>
      <c r="R27" s="87">
        <v>0.26585310051107325</v>
      </c>
      <c r="S27" s="87">
        <v>12.481181096</v>
      </c>
      <c r="T27" s="87">
        <v>88.245787389126463</v>
      </c>
      <c r="U27" s="87">
        <v>1.6918422232182875</v>
      </c>
      <c r="V27" s="90"/>
      <c r="W27" s="87">
        <v>1.1331985691174407</v>
      </c>
      <c r="X27" s="87">
        <v>52.486165482055746</v>
      </c>
      <c r="Y27" s="87">
        <v>9.6865813688158831E-2</v>
      </c>
      <c r="Z27" s="87">
        <v>0.80901312246432322</v>
      </c>
      <c r="AA27" s="87">
        <v>7.0004009106515044</v>
      </c>
      <c r="AB27" s="87">
        <v>6.4660310353841163E-2</v>
      </c>
      <c r="AC27" s="87">
        <v>37.298584979316161</v>
      </c>
      <c r="AD27" s="87">
        <v>1.3687225597228092</v>
      </c>
      <c r="AE27" s="87">
        <v>1.8074517177423182E-2</v>
      </c>
      <c r="AF27" s="87">
        <v>1.8471136676614285E-2</v>
      </c>
      <c r="AG27" s="87">
        <v>1.5241520754629576E-2</v>
      </c>
      <c r="AH27" s="87">
        <v>0.52253529404419208</v>
      </c>
      <c r="AI27" s="87">
        <v>0.30126435309458333</v>
      </c>
      <c r="AJ27" s="91">
        <v>9.58</v>
      </c>
      <c r="AK27" s="90"/>
      <c r="AL27" s="87">
        <v>1.0073152460403674</v>
      </c>
      <c r="AM27" s="87">
        <v>52.870114696272417</v>
      </c>
      <c r="AN27" s="87">
        <v>9.7574410948188098E-2</v>
      </c>
      <c r="AO27" s="87">
        <v>0.81493125250503562</v>
      </c>
      <c r="AP27" s="87">
        <v>7.0516105656941317</v>
      </c>
      <c r="AQ27" s="87">
        <v>6.5133316433126032E-2</v>
      </c>
      <c r="AR27" s="87">
        <v>37.571433305397406</v>
      </c>
      <c r="AS27" s="87">
        <v>0.6519450020040285</v>
      </c>
      <c r="AT27" s="87">
        <v>1.8206736717636878E-2</v>
      </c>
      <c r="AU27" s="87">
        <v>1.8606257586048971E-2</v>
      </c>
      <c r="AV27" s="87">
        <v>1.5353016228979057E-2</v>
      </c>
      <c r="AW27" s="87">
        <v>0.52635776828490111</v>
      </c>
      <c r="AX27" s="87">
        <v>0.30346817596066233</v>
      </c>
      <c r="AY27" s="90"/>
      <c r="AZ27" s="91">
        <v>42</v>
      </c>
      <c r="BA27" s="87">
        <v>1.2306416539361422</v>
      </c>
      <c r="BB27" s="87">
        <v>0.12007913447112302</v>
      </c>
      <c r="BC27" s="87">
        <v>1.0028883444270489</v>
      </c>
      <c r="BD27" s="87">
        <v>8.6780056894794022</v>
      </c>
      <c r="BE27" s="87">
        <v>8.0155772261608332E-2</v>
      </c>
      <c r="BF27" s="87">
        <v>46.236970823705725</v>
      </c>
      <c r="BG27" s="87">
        <v>0.80231067554163915</v>
      </c>
      <c r="BH27" s="87">
        <v>2.2405968586972538E-2</v>
      </c>
      <c r="BI27" s="87">
        <v>2.28976356092572E-2</v>
      </c>
      <c r="BJ27" s="87">
        <v>1.8894061284939218E-2</v>
      </c>
      <c r="BK27" s="87">
        <v>0.64775779452426741</v>
      </c>
      <c r="BL27" s="87">
        <v>0.37346057798121374</v>
      </c>
      <c r="BM27" s="97">
        <v>100.0058264778732</v>
      </c>
      <c r="BN27" s="90"/>
      <c r="BO27" s="91">
        <v>0.61599999999999999</v>
      </c>
      <c r="BQ27" s="91"/>
      <c r="BR27" s="87">
        <v>90.474947195892113</v>
      </c>
      <c r="BS27" s="88">
        <v>1.0028883444270489</v>
      </c>
      <c r="BT27" s="87">
        <v>1.016</v>
      </c>
      <c r="BU27" s="87">
        <v>7.1295026487919716E-2</v>
      </c>
      <c r="BV27" s="87">
        <v>0.33775551125079289</v>
      </c>
      <c r="BW27" s="98">
        <v>0.11992</v>
      </c>
      <c r="BX27" s="99">
        <v>1.8000000000000001E-4</v>
      </c>
      <c r="BY27" s="100">
        <v>0.1164359165714681</v>
      </c>
      <c r="BZ27" s="101">
        <v>1.1802656260736055</v>
      </c>
      <c r="CA27" s="101">
        <v>5.6921015829049759</v>
      </c>
      <c r="CB27" s="101">
        <v>1.6642256417885757</v>
      </c>
      <c r="CC27" s="90"/>
      <c r="CD27" s="102">
        <v>4.3102767395268353</v>
      </c>
      <c r="CE27" s="102">
        <v>17.9441002659261</v>
      </c>
      <c r="CF27" s="103"/>
      <c r="CG27" s="103"/>
      <c r="CH27" s="103">
        <v>1248.6441950979888</v>
      </c>
      <c r="CI27" s="102">
        <v>6.0882987961231532</v>
      </c>
      <c r="CJ27" s="102">
        <v>13.017641299985316</v>
      </c>
      <c r="CK27" s="102">
        <v>1.2193636857796135</v>
      </c>
      <c r="CL27" s="102">
        <v>1.2391900282340216</v>
      </c>
      <c r="CM27" s="102">
        <v>8.15066630405388</v>
      </c>
      <c r="CN27" s="102">
        <v>3.1348133681898265</v>
      </c>
      <c r="CO27" s="102">
        <v>2.163462197136889</v>
      </c>
      <c r="CP27" s="102">
        <v>1.733686662517689</v>
      </c>
      <c r="CQ27" s="102">
        <v>0.11459091633265311</v>
      </c>
      <c r="CR27" s="103"/>
      <c r="CS27" s="102">
        <v>6.2596126440729307</v>
      </c>
      <c r="CT27" s="102">
        <v>11.371428182285737</v>
      </c>
      <c r="CU27" s="104">
        <v>1.2746213830535267</v>
      </c>
      <c r="CV27" s="104">
        <v>4.7679397088430848</v>
      </c>
      <c r="CW27" s="104">
        <v>0.96200557730498903</v>
      </c>
      <c r="CX27" s="104">
        <v>0.30607395522959596</v>
      </c>
      <c r="CY27" s="104">
        <v>1.0551030533205374</v>
      </c>
      <c r="CZ27" s="104">
        <v>0.14685879275593097</v>
      </c>
      <c r="DA27" s="104">
        <v>0.76737185430228783</v>
      </c>
      <c r="DB27" s="104">
        <v>0.13079698160554404</v>
      </c>
      <c r="DC27" s="104">
        <v>0.35053395417335342</v>
      </c>
      <c r="DD27" s="104">
        <v>4.5061716472070142E-2</v>
      </c>
      <c r="DE27" s="105">
        <v>0.30351587714347716</v>
      </c>
      <c r="DF27" s="105">
        <v>4.3660376471456333E-2</v>
      </c>
      <c r="DG27" s="105">
        <v>6.5791185200814895E-2</v>
      </c>
      <c r="DH27" s="104">
        <v>0.12464944193004905</v>
      </c>
      <c r="DI27" s="104">
        <v>1.0384986208281297</v>
      </c>
      <c r="DJ27" s="104">
        <v>0.15808227486936613</v>
      </c>
      <c r="DK27" s="104">
        <v>0.41242243373464538</v>
      </c>
      <c r="DL27" s="103"/>
      <c r="DN27" s="83" t="s">
        <v>101</v>
      </c>
      <c r="DO27" s="106">
        <v>26.636649549246517</v>
      </c>
      <c r="DP27" s="106">
        <v>18.341013197235061</v>
      </c>
      <c r="DQ27" s="106">
        <v>13.559801947377943</v>
      </c>
      <c r="DR27" s="106">
        <v>10.365086323571923</v>
      </c>
      <c r="DS27" s="106">
        <v>6.4133705153665934</v>
      </c>
      <c r="DT27" s="106">
        <v>5.3697185127999294</v>
      </c>
      <c r="DU27" s="106">
        <v>5.275515266602687</v>
      </c>
      <c r="DV27" s="106">
        <v>3.9162344734914929</v>
      </c>
      <c r="DW27" s="106">
        <v>3.0211490326861723</v>
      </c>
      <c r="DX27" s="106">
        <v>2.3068250724081842</v>
      </c>
      <c r="DY27" s="106">
        <v>2.1116503263455026</v>
      </c>
      <c r="DZ27" s="106">
        <v>1.7602232996902398</v>
      </c>
      <c r="EA27" s="106">
        <v>1.8394901645059221</v>
      </c>
      <c r="EB27" s="106">
        <v>1.7189124595061549</v>
      </c>
      <c r="EC27" s="106">
        <v>0.93445047582945151</v>
      </c>
    </row>
    <row r="28" spans="1:133" s="83" customFormat="1" ht="11.25" x14ac:dyDescent="0.2">
      <c r="A28" s="83" t="s">
        <v>78</v>
      </c>
      <c r="B28" s="83" t="s">
        <v>79</v>
      </c>
      <c r="F28" s="83" t="s">
        <v>102</v>
      </c>
      <c r="G28" s="87">
        <v>46.172020000000003</v>
      </c>
      <c r="H28" s="87">
        <v>6.8149999999999988E-2</v>
      </c>
      <c r="I28" s="87">
        <v>1.4820800000000001</v>
      </c>
      <c r="J28" s="87">
        <v>6.2453228420000011</v>
      </c>
      <c r="K28" s="87">
        <v>6.123E-2</v>
      </c>
      <c r="L28" s="87">
        <v>32.242980000000003</v>
      </c>
      <c r="M28" s="87">
        <v>0.79037999999999986</v>
      </c>
      <c r="N28" s="87">
        <v>1.7670000000000002E-2</v>
      </c>
      <c r="O28" s="87">
        <v>2.8950000000000004E-2</v>
      </c>
      <c r="P28" s="87">
        <v>1.8589999999999999E-2</v>
      </c>
      <c r="Q28" s="87">
        <v>0.36227153846153842</v>
      </c>
      <c r="R28" s="87">
        <v>0.27702628620102215</v>
      </c>
      <c r="S28" s="87">
        <v>12.872627157999986</v>
      </c>
      <c r="T28" s="87">
        <v>87.766670666662577</v>
      </c>
      <c r="U28" s="87">
        <v>0.53329105041563196</v>
      </c>
      <c r="V28" s="90"/>
      <c r="W28" s="87">
        <v>1.1393846803167407</v>
      </c>
      <c r="X28" s="87">
        <v>52.607692247278159</v>
      </c>
      <c r="Y28" s="87">
        <v>7.7649065963585867E-2</v>
      </c>
      <c r="Z28" s="87">
        <v>1.6886592470038351</v>
      </c>
      <c r="AA28" s="87">
        <v>7.1158251698070094</v>
      </c>
      <c r="AB28" s="87">
        <v>6.9764523975794038E-2</v>
      </c>
      <c r="AC28" s="87">
        <v>36.737157459759068</v>
      </c>
      <c r="AD28" s="87">
        <v>0.90054686362874536</v>
      </c>
      <c r="AE28" s="87">
        <v>2.0132927301196809E-2</v>
      </c>
      <c r="AF28" s="87">
        <v>3.2985186495169648E-2</v>
      </c>
      <c r="AG28" s="87">
        <v>2.1181161207088208E-2</v>
      </c>
      <c r="AH28" s="87">
        <v>0.41276664103785377</v>
      </c>
      <c r="AI28" s="87">
        <v>0.31563950654248552</v>
      </c>
      <c r="AJ28" s="91">
        <v>11.59</v>
      </c>
      <c r="AK28" s="90"/>
      <c r="AL28" s="87">
        <v>0.9954552672116711</v>
      </c>
      <c r="AM28" s="87">
        <v>52.368604343403639</v>
      </c>
      <c r="AN28" s="87">
        <v>7.7296171707518041E-2</v>
      </c>
      <c r="AO28" s="87">
        <v>1.6809847419556621</v>
      </c>
      <c r="AP28" s="87">
        <v>7.0834856458417716</v>
      </c>
      <c r="AQ28" s="87">
        <v>6.9447462856219083E-2</v>
      </c>
      <c r="AR28" s="87">
        <v>36.570196895701699</v>
      </c>
      <c r="AS28" s="87">
        <v>1.3447877935645298</v>
      </c>
      <c r="AT28" s="87">
        <v>2.0041428526366017E-2</v>
      </c>
      <c r="AU28" s="87">
        <v>3.2835277636575906E-2</v>
      </c>
      <c r="AV28" s="87">
        <v>2.1084898489255474E-2</v>
      </c>
      <c r="AW28" s="87">
        <v>0.41089072695040063</v>
      </c>
      <c r="AX28" s="87">
        <v>0.31420500932780993</v>
      </c>
      <c r="AY28" s="90"/>
      <c r="AZ28" s="91">
        <v>42</v>
      </c>
      <c r="BA28" s="87">
        <v>1.2176842437739428</v>
      </c>
      <c r="BB28" s="87">
        <v>9.4122330392289941E-2</v>
      </c>
      <c r="BC28" s="87">
        <v>2.0469086343038168</v>
      </c>
      <c r="BD28" s="87">
        <v>8.6254488619404164</v>
      </c>
      <c r="BE28" s="87">
        <v>8.4565081290094116E-2</v>
      </c>
      <c r="BF28" s="87">
        <v>44.530952551606717</v>
      </c>
      <c r="BG28" s="87">
        <v>1.6375269074430536</v>
      </c>
      <c r="BH28" s="87">
        <v>2.4404131739277527E-2</v>
      </c>
      <c r="BI28" s="87">
        <v>3.9983000218001385E-2</v>
      </c>
      <c r="BJ28" s="87">
        <v>2.5674748671939401E-2</v>
      </c>
      <c r="BK28" s="87">
        <v>0.50033516412032419</v>
      </c>
      <c r="BL28" s="87">
        <v>0.38260248917331885</v>
      </c>
      <c r="BM28" s="97">
        <v>99.992523900899272</v>
      </c>
      <c r="BN28" s="90"/>
      <c r="BO28" s="91">
        <v>0.61599999999999999</v>
      </c>
      <c r="BQ28" s="91"/>
      <c r="BR28" s="87">
        <v>90.199823358153083</v>
      </c>
      <c r="BS28" s="88">
        <v>2.0469086343038168</v>
      </c>
      <c r="BT28" s="87">
        <v>3.5430000000000001</v>
      </c>
      <c r="BU28" s="87">
        <v>0.14654626435039406</v>
      </c>
      <c r="BV28" s="87">
        <v>0.19907160840257876</v>
      </c>
      <c r="BW28" s="100">
        <v>0.11937</v>
      </c>
      <c r="BX28" s="99">
        <v>1.8000000000000001E-4</v>
      </c>
      <c r="BY28" s="100">
        <v>0.11731649659643419</v>
      </c>
      <c r="BZ28" s="101">
        <v>1.256923762561716</v>
      </c>
      <c r="CA28" s="101">
        <v>2.357514902957226</v>
      </c>
      <c r="CB28" s="101">
        <v>1.5422758022556964</v>
      </c>
      <c r="CC28" s="90"/>
      <c r="CD28" s="102">
        <v>9.707192807253044</v>
      </c>
      <c r="CE28" s="102">
        <v>42.959803889891447</v>
      </c>
      <c r="CF28" s="103">
        <v>5771.4800366605878</v>
      </c>
      <c r="CG28" s="103">
        <v>1524.8939645270441</v>
      </c>
      <c r="CH28" s="103">
        <v>1817.1468886788271</v>
      </c>
      <c r="CI28" s="102">
        <v>21.521963375438016</v>
      </c>
      <c r="CJ28" s="102">
        <v>22.028990496524798</v>
      </c>
      <c r="CK28" s="102">
        <v>2.5062866793657865</v>
      </c>
      <c r="CL28" s="102">
        <v>3.2114636590146253</v>
      </c>
      <c r="CM28" s="102">
        <v>10.746156798181692</v>
      </c>
      <c r="CN28" s="102">
        <v>6.1333619856114501</v>
      </c>
      <c r="CO28" s="102">
        <v>3.5812048309233222</v>
      </c>
      <c r="CP28" s="102">
        <v>3.6979721061490336</v>
      </c>
      <c r="CQ28" s="102">
        <v>0.20378251423959146</v>
      </c>
      <c r="CR28" s="103">
        <v>193.54348556868183</v>
      </c>
      <c r="CS28" s="102">
        <v>19.264862902197592</v>
      </c>
      <c r="CT28" s="102">
        <v>34.240888934128975</v>
      </c>
      <c r="CU28" s="104">
        <v>3.5669367530171741</v>
      </c>
      <c r="CV28" s="104">
        <v>12.738309505946752</v>
      </c>
      <c r="CW28" s="104">
        <v>2.0451957138817098</v>
      </c>
      <c r="CX28" s="104">
        <v>0.61994842989036036</v>
      </c>
      <c r="CY28" s="104">
        <v>2.3762554405470269</v>
      </c>
      <c r="CZ28" s="104">
        <v>0.28536295532408329</v>
      </c>
      <c r="DA28" s="104">
        <v>1.3942607243554037</v>
      </c>
      <c r="DB28" s="104">
        <v>0.24718517884882757</v>
      </c>
      <c r="DC28" s="104">
        <v>0.61506832979956405</v>
      </c>
      <c r="DD28" s="104">
        <v>7.8712034581894755E-2</v>
      </c>
      <c r="DE28" s="105">
        <v>0.5156762203730344</v>
      </c>
      <c r="DF28" s="105">
        <v>7.5817422812535673E-2</v>
      </c>
      <c r="DG28" s="105">
        <v>0.11846682354264504</v>
      </c>
      <c r="DH28" s="104">
        <v>0.29037470962901679</v>
      </c>
      <c r="DI28" s="104">
        <v>2.3774126520330197</v>
      </c>
      <c r="DJ28" s="104">
        <v>0.36664505508558221</v>
      </c>
      <c r="DK28" s="104">
        <v>0.42590639365058447</v>
      </c>
      <c r="DL28" s="103">
        <v>2</v>
      </c>
      <c r="DN28" s="83" t="s">
        <v>102</v>
      </c>
      <c r="DO28" s="106">
        <v>81.978140009351463</v>
      </c>
      <c r="DP28" s="106">
        <v>55.227240216337059</v>
      </c>
      <c r="DQ28" s="106">
        <v>37.946135670395471</v>
      </c>
      <c r="DR28" s="106">
        <v>27.691977186840763</v>
      </c>
      <c r="DS28" s="106">
        <v>13.634638092544733</v>
      </c>
      <c r="DT28" s="106">
        <v>10.876288243690531</v>
      </c>
      <c r="DU28" s="106">
        <v>11.881277202735134</v>
      </c>
      <c r="DV28" s="106">
        <v>7.6096788086422213</v>
      </c>
      <c r="DW28" s="106">
        <v>5.4892154502181247</v>
      </c>
      <c r="DX28" s="106">
        <v>4.359526963824119</v>
      </c>
      <c r="DY28" s="106">
        <v>3.705230902407012</v>
      </c>
      <c r="DZ28" s="106">
        <v>3.0746888508552637</v>
      </c>
      <c r="EA28" s="106">
        <v>3.1253104265032388</v>
      </c>
      <c r="EB28" s="106">
        <v>2.9849379060053414</v>
      </c>
      <c r="EC28" s="106">
        <v>0.9550852551133765</v>
      </c>
    </row>
    <row r="29" spans="1:133" s="83" customFormat="1" ht="11.25" x14ac:dyDescent="0.2">
      <c r="A29" s="83" t="s">
        <v>78</v>
      </c>
      <c r="B29" s="83" t="s">
        <v>79</v>
      </c>
      <c r="F29" s="83" t="s">
        <v>103</v>
      </c>
      <c r="G29" s="87">
        <v>50.074120000000001</v>
      </c>
      <c r="H29" s="87">
        <v>1.5459999999999998E-2</v>
      </c>
      <c r="I29" s="87">
        <v>0.53186</v>
      </c>
      <c r="J29" s="87">
        <v>5.6714214039999993</v>
      </c>
      <c r="K29" s="87">
        <v>3.5150000000000001E-2</v>
      </c>
      <c r="L29" s="87">
        <v>32.024900000000002</v>
      </c>
      <c r="M29" s="87">
        <v>0.10293000000000001</v>
      </c>
      <c r="N29" s="87">
        <v>3.3989999999999999E-2</v>
      </c>
      <c r="O29" s="87">
        <v>2.479E-2</v>
      </c>
      <c r="P29" s="87">
        <v>1.3129999999999999E-2</v>
      </c>
      <c r="Q29" s="87">
        <v>0.34201461538461536</v>
      </c>
      <c r="R29" s="87">
        <v>0.27180873935264055</v>
      </c>
      <c r="S29" s="87">
        <v>11.472248596</v>
      </c>
      <c r="T29" s="87">
        <v>89.141574758737249</v>
      </c>
      <c r="U29" s="87">
        <v>0.19352837212800361</v>
      </c>
      <c r="V29" s="90"/>
      <c r="W29" s="87">
        <v>1.12181100985316</v>
      </c>
      <c r="X29" s="87">
        <v>56.173699124708314</v>
      </c>
      <c r="Y29" s="87">
        <v>1.7343198212329852E-2</v>
      </c>
      <c r="Z29" s="87">
        <v>0.5966464037005017</v>
      </c>
      <c r="AA29" s="87">
        <v>6.3622629725240651</v>
      </c>
      <c r="AB29" s="87">
        <v>3.9431656996338577E-2</v>
      </c>
      <c r="AC29" s="87">
        <v>35.925885409446465</v>
      </c>
      <c r="AD29" s="87">
        <v>0.11546800724418577</v>
      </c>
      <c r="AE29" s="87">
        <v>3.8130356224908908E-2</v>
      </c>
      <c r="AF29" s="87">
        <v>2.7809694934259836E-2</v>
      </c>
      <c r="AG29" s="87">
        <v>1.4729378559371989E-2</v>
      </c>
      <c r="AH29" s="87">
        <v>0.38367576106915546</v>
      </c>
      <c r="AI29" s="87">
        <v>0.30491803638010001</v>
      </c>
      <c r="AJ29" s="91">
        <v>10.210000000000001</v>
      </c>
      <c r="AK29" s="90"/>
      <c r="AL29" s="87">
        <v>0.99637732581314542</v>
      </c>
      <c r="AM29" s="87">
        <v>55.970200114909098</v>
      </c>
      <c r="AN29" s="87">
        <v>1.7280369455848543E-2</v>
      </c>
      <c r="AO29" s="87">
        <v>0.59448494817513631</v>
      </c>
      <c r="AP29" s="87">
        <v>6.3392145666835216</v>
      </c>
      <c r="AQ29" s="87">
        <v>3.9288808950393037E-2</v>
      </c>
      <c r="AR29" s="87">
        <v>35.795737631733765</v>
      </c>
      <c r="AS29" s="87">
        <v>0.47558795854010905</v>
      </c>
      <c r="AT29" s="87">
        <v>3.799222236767736E-2</v>
      </c>
      <c r="AU29" s="87">
        <v>2.7708949470277192E-2</v>
      </c>
      <c r="AV29" s="87">
        <v>1.4676018819876542E-2</v>
      </c>
      <c r="AW29" s="87">
        <v>0.38228582879340844</v>
      </c>
      <c r="AX29" s="87">
        <v>0.30381341768059944</v>
      </c>
      <c r="AY29" s="90"/>
      <c r="AZ29" s="91">
        <v>42</v>
      </c>
      <c r="BA29" s="87">
        <v>1.31728965726323</v>
      </c>
      <c r="BB29" s="87">
        <v>2.2763251957876717E-2</v>
      </c>
      <c r="BC29" s="87">
        <v>0.78310887362977433</v>
      </c>
      <c r="BD29" s="87">
        <v>8.3505817838646106</v>
      </c>
      <c r="BE29" s="87">
        <v>5.1754741676543765E-2</v>
      </c>
      <c r="BF29" s="87">
        <v>47.153354956391077</v>
      </c>
      <c r="BG29" s="87">
        <v>0.62648709890381948</v>
      </c>
      <c r="BH29" s="87">
        <v>5.0046761581386129E-2</v>
      </c>
      <c r="BI29" s="87">
        <v>3.6500712550825598E-2</v>
      </c>
      <c r="BJ29" s="87">
        <v>1.9332567801223884E-2</v>
      </c>
      <c r="BK29" s="87">
        <v>0.50358116838785882</v>
      </c>
      <c r="BL29" s="87">
        <v>0.4002102728484474</v>
      </c>
      <c r="BM29" s="97">
        <v>99.997722189593446</v>
      </c>
      <c r="BN29" s="90"/>
      <c r="BO29" s="91">
        <v>0.61599999999999999</v>
      </c>
      <c r="BQ29" s="91"/>
      <c r="BR29" s="87">
        <v>90.963887201787188</v>
      </c>
      <c r="BS29" s="88">
        <v>0.78310887362977433</v>
      </c>
      <c r="BT29" s="87">
        <v>4.7954572377303926</v>
      </c>
      <c r="BU29" s="87"/>
      <c r="BV29" s="87"/>
      <c r="BW29" s="98">
        <v>0.11579384718478658</v>
      </c>
      <c r="BX29" s="99">
        <v>9.0000000000000006E-5</v>
      </c>
      <c r="BY29" s="100">
        <v>0.11579384718478658</v>
      </c>
      <c r="BZ29" s="101">
        <v>1.7529886703845077</v>
      </c>
      <c r="CA29" s="101">
        <v>1.7529886703845079</v>
      </c>
      <c r="CB29" s="101">
        <v>1.7529886703845077</v>
      </c>
      <c r="CC29" s="90"/>
      <c r="CD29" s="102">
        <v>8.510964986295221</v>
      </c>
      <c r="CE29" s="102">
        <v>24.399419300481924</v>
      </c>
      <c r="CF29" s="103">
        <v>2520.0920828226103</v>
      </c>
      <c r="CG29" s="103">
        <v>418.07630466742933</v>
      </c>
      <c r="CH29" s="103">
        <v>2122.9457062848232</v>
      </c>
      <c r="CI29" s="102">
        <v>27.368845689894901</v>
      </c>
      <c r="CJ29" s="102">
        <v>14.687940765402399</v>
      </c>
      <c r="CK29" s="102">
        <v>2.2505845148529007</v>
      </c>
      <c r="CL29" s="102">
        <v>1.8483106526441799</v>
      </c>
      <c r="CM29" s="102">
        <v>6.3563490740543376</v>
      </c>
      <c r="CN29" s="102">
        <v>3.371808541511613</v>
      </c>
      <c r="CO29" s="102">
        <v>2.142741399419632</v>
      </c>
      <c r="CP29" s="102">
        <v>1.7641151380411897</v>
      </c>
      <c r="CQ29" s="102">
        <v>0.13858707213186996</v>
      </c>
      <c r="CR29" s="103">
        <v>93.900806174459831</v>
      </c>
      <c r="CS29" s="102">
        <v>10.621069400757857</v>
      </c>
      <c r="CT29" s="102">
        <v>19.661481615415589</v>
      </c>
      <c r="CU29" s="104">
        <v>2.0754340738461772</v>
      </c>
      <c r="CV29" s="104">
        <v>7.2827190806025737</v>
      </c>
      <c r="CW29" s="104">
        <v>1.1258725268830778</v>
      </c>
      <c r="CX29" s="104">
        <v>0.33926291308635526</v>
      </c>
      <c r="CY29" s="104">
        <v>1.2590216200512603</v>
      </c>
      <c r="CZ29" s="104">
        <v>0.15545999389135312</v>
      </c>
      <c r="DA29" s="104">
        <v>0.77578461821170408</v>
      </c>
      <c r="DB29" s="104">
        <v>0.13899356736016774</v>
      </c>
      <c r="DC29" s="104">
        <v>0.36235990465270274</v>
      </c>
      <c r="DD29" s="104">
        <v>4.896365809663876E-2</v>
      </c>
      <c r="DE29" s="105">
        <v>0.32937362984412177</v>
      </c>
      <c r="DF29" s="105">
        <v>4.8116347270049015E-2</v>
      </c>
      <c r="DG29" s="105">
        <v>6.754955163349094E-2</v>
      </c>
      <c r="DH29" s="104">
        <v>0.1160872499572875</v>
      </c>
      <c r="DI29" s="104">
        <v>3.201706090649358</v>
      </c>
      <c r="DJ29" s="104">
        <v>0.23828197061407327</v>
      </c>
      <c r="DK29" s="104">
        <v>0.58402450462439126</v>
      </c>
      <c r="DL29" s="103">
        <v>2</v>
      </c>
      <c r="DN29" s="83" t="s">
        <v>103</v>
      </c>
      <c r="DO29" s="106">
        <v>45.19604000322493</v>
      </c>
      <c r="DP29" s="106">
        <v>31.712067121638047</v>
      </c>
      <c r="DQ29" s="106">
        <v>22.079085891980608</v>
      </c>
      <c r="DR29" s="106">
        <v>15.831998001309943</v>
      </c>
      <c r="DS29" s="106">
        <v>7.5058168458871855</v>
      </c>
      <c r="DT29" s="106">
        <v>5.9519809313395653</v>
      </c>
      <c r="DU29" s="106">
        <v>6.295108100256301</v>
      </c>
      <c r="DV29" s="106">
        <v>4.1455998371027505</v>
      </c>
      <c r="DW29" s="106">
        <v>3.05427015043978</v>
      </c>
      <c r="DX29" s="106">
        <v>2.4513856677278261</v>
      </c>
      <c r="DY29" s="106">
        <v>2.1828909918837511</v>
      </c>
      <c r="DZ29" s="106">
        <v>1.9126428943999514</v>
      </c>
      <c r="EA29" s="106">
        <v>1.9962038172371015</v>
      </c>
      <c r="EB29" s="106">
        <v>1.8943443807105913</v>
      </c>
      <c r="EC29" s="106">
        <v>0.94897342864142431</v>
      </c>
    </row>
    <row r="30" spans="1:133" s="83" customFormat="1" ht="11.25" x14ac:dyDescent="0.2">
      <c r="A30" s="83" t="s">
        <v>78</v>
      </c>
      <c r="B30" s="83" t="s">
        <v>79</v>
      </c>
      <c r="F30" s="83" t="s">
        <v>104</v>
      </c>
      <c r="G30" s="87">
        <v>46.059110000000004</v>
      </c>
      <c r="H30" s="87">
        <v>6.1249999999999999E-2</v>
      </c>
      <c r="I30" s="87">
        <v>0.51605000000000001</v>
      </c>
      <c r="J30" s="87">
        <v>5.6408731940000001</v>
      </c>
      <c r="K30" s="87">
        <v>4.41E-2</v>
      </c>
      <c r="L30" s="87">
        <v>35.685710000000007</v>
      </c>
      <c r="M30" s="87">
        <v>0.16240000000000002</v>
      </c>
      <c r="N30" s="87">
        <v>2.5700000000000002E-3</v>
      </c>
      <c r="O30" s="87">
        <v>1.7340000000000001E-2</v>
      </c>
      <c r="P30" s="87">
        <v>1.43E-2</v>
      </c>
      <c r="Q30" s="87">
        <v>0.41618769230769231</v>
      </c>
      <c r="R30" s="87">
        <v>0.28202749574105618</v>
      </c>
      <c r="S30" s="87">
        <v>11.796296805999958</v>
      </c>
      <c r="T30" s="87">
        <v>88.901918382048791</v>
      </c>
      <c r="U30" s="87">
        <v>0.31469818816006201</v>
      </c>
      <c r="V30" s="90"/>
      <c r="W30" s="87">
        <v>1.1248351196456536</v>
      </c>
      <c r="X30" s="87">
        <v>51.808904507622323</v>
      </c>
      <c r="Y30" s="87">
        <v>6.8896151078296289E-2</v>
      </c>
      <c r="Z30" s="87">
        <v>0.58047116349313954</v>
      </c>
      <c r="AA30" s="87">
        <v>6.3450522740789506</v>
      </c>
      <c r="AB30" s="87">
        <v>4.9605228776373328E-2</v>
      </c>
      <c r="AC30" s="87">
        <v>40.140539877490106</v>
      </c>
      <c r="AD30" s="87">
        <v>0.18267322343045417</v>
      </c>
      <c r="AE30" s="87">
        <v>2.8908262574893302E-3</v>
      </c>
      <c r="AF30" s="87">
        <v>1.9504640974655634E-2</v>
      </c>
      <c r="AG30" s="87">
        <v>1.6085142210932848E-2</v>
      </c>
      <c r="AH30" s="87">
        <v>0.46814253267197159</v>
      </c>
      <c r="AI30" s="87">
        <v>0.31723443191525502</v>
      </c>
      <c r="AJ30" s="91">
        <v>11.11</v>
      </c>
      <c r="AK30" s="90"/>
      <c r="AL30" s="87">
        <v>0.99717780753641483</v>
      </c>
      <c r="AM30" s="87">
        <v>51.662689807774306</v>
      </c>
      <c r="AN30" s="87">
        <v>6.8701712879953095E-2</v>
      </c>
      <c r="AO30" s="87">
        <v>0.57883296215020064</v>
      </c>
      <c r="AP30" s="87">
        <v>6.3271453153699913</v>
      </c>
      <c r="AQ30" s="87">
        <v>4.946523327356623E-2</v>
      </c>
      <c r="AR30" s="87">
        <v>40.027255548363613</v>
      </c>
      <c r="AS30" s="87">
        <v>0.46306636972016052</v>
      </c>
      <c r="AT30" s="87">
        <v>2.8826677894119098E-3</v>
      </c>
      <c r="AU30" s="87">
        <v>1.9449595123892025E-2</v>
      </c>
      <c r="AV30" s="87">
        <v>1.6039746843809457E-2</v>
      </c>
      <c r="AW30" s="87">
        <v>0.46682134434438105</v>
      </c>
      <c r="AX30" s="87">
        <v>0.31633913529231406</v>
      </c>
      <c r="AY30" s="90"/>
      <c r="AZ30" s="91">
        <v>42</v>
      </c>
      <c r="BA30" s="87">
        <v>1.1999012723163152</v>
      </c>
      <c r="BB30" s="87">
        <v>8.2435272694965894E-2</v>
      </c>
      <c r="BC30" s="87">
        <v>0.69454240774264719</v>
      </c>
      <c r="BD30" s="87">
        <v>7.5919497140426655</v>
      </c>
      <c r="BE30" s="87">
        <v>5.9353396340375446E-2</v>
      </c>
      <c r="BF30" s="87">
        <v>48.028754859811784</v>
      </c>
      <c r="BG30" s="87">
        <v>0.55563392619411778</v>
      </c>
      <c r="BH30" s="87">
        <v>3.4589167481806102E-3</v>
      </c>
      <c r="BI30" s="87">
        <v>2.3337593935195241E-2</v>
      </c>
      <c r="BJ30" s="87">
        <v>1.9246112645518568E-2</v>
      </c>
      <c r="BK30" s="87">
        <v>0.5601395250232355</v>
      </c>
      <c r="BL30" s="87">
        <v>0.37957573092069058</v>
      </c>
      <c r="BM30" s="97">
        <v>99.998427456099378</v>
      </c>
      <c r="BN30" s="90"/>
      <c r="BO30" s="91">
        <v>0.61599999999999999</v>
      </c>
      <c r="BQ30" s="91"/>
      <c r="BR30" s="87">
        <v>91.855478811941637</v>
      </c>
      <c r="BS30" s="88">
        <v>0.69454240774264719</v>
      </c>
      <c r="BT30" s="87">
        <v>1.6060000000000001</v>
      </c>
      <c r="BU30" s="87">
        <v>0.1545676047920625</v>
      </c>
      <c r="BV30" s="87">
        <v>0.46320715451810629</v>
      </c>
      <c r="BW30" s="98">
        <v>0.11931</v>
      </c>
      <c r="BX30" s="99">
        <v>1.1E-4</v>
      </c>
      <c r="BY30" s="100">
        <v>0.11453183260590641</v>
      </c>
      <c r="BZ30" s="101">
        <v>1.2652805487647227</v>
      </c>
      <c r="CA30" s="101">
        <v>-14.772679167591482</v>
      </c>
      <c r="CB30" s="101">
        <v>1.9270745339855819</v>
      </c>
      <c r="CC30" s="90"/>
      <c r="CD30" s="102">
        <v>5.5320796364726963</v>
      </c>
      <c r="CE30" s="102">
        <v>21.061748875342417</v>
      </c>
      <c r="CF30" s="103"/>
      <c r="CG30" s="103"/>
      <c r="CH30" s="103">
        <v>2032.7013289684639</v>
      </c>
      <c r="CI30" s="102">
        <v>0.19476544085167466</v>
      </c>
      <c r="CJ30" s="102">
        <v>11.826591634709359</v>
      </c>
      <c r="CK30" s="102">
        <v>1.1057318683466772</v>
      </c>
      <c r="CL30" s="102">
        <v>1.4966390722181555</v>
      </c>
      <c r="CM30" s="102">
        <v>5.7944859358731353</v>
      </c>
      <c r="CN30" s="102">
        <v>3.8657506427501844</v>
      </c>
      <c r="CO30" s="102">
        <v>2.2777508571932339</v>
      </c>
      <c r="CP30" s="102">
        <v>1.8420373655623465</v>
      </c>
      <c r="CQ30" s="102">
        <v>0.14800737644301382</v>
      </c>
      <c r="CR30" s="103"/>
      <c r="CS30" s="102">
        <v>3.2508038202387368</v>
      </c>
      <c r="CT30" s="102">
        <v>6.3894765513352869</v>
      </c>
      <c r="CU30" s="104">
        <v>0.80062573130503478</v>
      </c>
      <c r="CV30" s="104">
        <v>3.4604917880028516</v>
      </c>
      <c r="CW30" s="104">
        <v>1.0538407832224364</v>
      </c>
      <c r="CX30" s="104">
        <v>0.37008799810625953</v>
      </c>
      <c r="CY30" s="104">
        <v>1.2696493176854151</v>
      </c>
      <c r="CZ30" s="104">
        <v>0.18026142416527788</v>
      </c>
      <c r="DA30" s="104">
        <v>0.922622510189679</v>
      </c>
      <c r="DB30" s="104">
        <v>0.15094070095348691</v>
      </c>
      <c r="DC30" s="104">
        <v>0.36858762283068686</v>
      </c>
      <c r="DD30" s="104">
        <v>4.2775465980809294E-2</v>
      </c>
      <c r="DE30" s="105">
        <v>0.27600820519210256</v>
      </c>
      <c r="DF30" s="105">
        <v>3.9245405926308152E-2</v>
      </c>
      <c r="DG30" s="105">
        <v>7.1238271287343197E-2</v>
      </c>
      <c r="DH30" s="104">
        <v>0.14879581799397895</v>
      </c>
      <c r="DI30" s="104">
        <v>0.46616600695265403</v>
      </c>
      <c r="DJ30" s="104">
        <v>0.20543883970446114</v>
      </c>
      <c r="DK30" s="104">
        <v>0.27462253853985136</v>
      </c>
      <c r="DL30" s="103"/>
      <c r="DN30" s="83" t="s">
        <v>104</v>
      </c>
      <c r="DO30" s="106">
        <v>13.833207745696754</v>
      </c>
      <c r="DP30" s="106">
        <v>10.305607340863366</v>
      </c>
      <c r="DQ30" s="106">
        <v>8.5172950138833485</v>
      </c>
      <c r="DR30" s="106">
        <v>7.5228082347888074</v>
      </c>
      <c r="DS30" s="106">
        <v>7.025605221482909</v>
      </c>
      <c r="DT30" s="106">
        <v>6.4927718966010444</v>
      </c>
      <c r="DU30" s="106">
        <v>6.3482465884270756</v>
      </c>
      <c r="DV30" s="106">
        <v>4.8069713110740766</v>
      </c>
      <c r="DW30" s="106">
        <v>3.6323720873609409</v>
      </c>
      <c r="DX30" s="106">
        <v>2.6620934912431555</v>
      </c>
      <c r="DY30" s="106">
        <v>2.2204073664499209</v>
      </c>
      <c r="DZ30" s="106">
        <v>1.670916639875363</v>
      </c>
      <c r="EA30" s="106">
        <v>1.672777001164258</v>
      </c>
      <c r="EB30" s="106">
        <v>1.5450947215081949</v>
      </c>
      <c r="EC30" s="106">
        <v>0.92367047157678772</v>
      </c>
    </row>
    <row r="31" spans="1:133" s="83" customFormat="1" ht="11.25" x14ac:dyDescent="0.2">
      <c r="A31" s="83" t="s">
        <v>78</v>
      </c>
      <c r="B31" s="83" t="s">
        <v>79</v>
      </c>
      <c r="F31" s="83" t="s">
        <v>105</v>
      </c>
      <c r="G31" s="87">
        <v>47.441759999999995</v>
      </c>
      <c r="H31" s="87">
        <v>0.13951000000000002</v>
      </c>
      <c r="I31" s="87">
        <v>1.1959</v>
      </c>
      <c r="J31" s="87">
        <v>6.8278803560000005</v>
      </c>
      <c r="K31" s="87">
        <v>5.2160000000000005E-2</v>
      </c>
      <c r="L31" s="87">
        <v>33.024700000000003</v>
      </c>
      <c r="M31" s="87">
        <v>0.30808000000000002</v>
      </c>
      <c r="N31" s="87">
        <v>1.4749999999999999E-2</v>
      </c>
      <c r="O31" s="87">
        <v>3.1710000000000002E-2</v>
      </c>
      <c r="P31" s="87">
        <v>2.053E-2</v>
      </c>
      <c r="Q31" s="87">
        <v>0.31566307692307694</v>
      </c>
      <c r="R31" s="87">
        <v>0.27183419080068144</v>
      </c>
      <c r="S31" s="87">
        <v>10.943019643999989</v>
      </c>
      <c r="T31" s="87">
        <v>89.644477623723759</v>
      </c>
      <c r="U31" s="87">
        <v>0.25761351283552136</v>
      </c>
      <c r="V31" s="90"/>
      <c r="W31" s="87">
        <v>1.1155176833060794</v>
      </c>
      <c r="X31" s="87">
        <v>52.922122207163021</v>
      </c>
      <c r="Y31" s="87">
        <v>0.15562587199803116</v>
      </c>
      <c r="Z31" s="87">
        <v>1.3340475974657402</v>
      </c>
      <c r="AA31" s="87">
        <v>7.6166212766162094</v>
      </c>
      <c r="AB31" s="87">
        <v>5.8185402361245107E-2</v>
      </c>
      <c r="AC31" s="87">
        <v>36.839636835878281</v>
      </c>
      <c r="AD31" s="87">
        <v>0.34366868787293697</v>
      </c>
      <c r="AE31" s="87">
        <v>1.6453885828764669E-2</v>
      </c>
      <c r="AF31" s="87">
        <v>3.5373065737635781E-2</v>
      </c>
      <c r="AG31" s="87">
        <v>2.290157803827381E-2</v>
      </c>
      <c r="AH31" s="87">
        <v>0.3521277442744995</v>
      </c>
      <c r="AI31" s="87">
        <v>0.30323584676535892</v>
      </c>
      <c r="AJ31" s="91">
        <v>11.07</v>
      </c>
      <c r="AK31" s="90"/>
      <c r="AL31" s="87">
        <v>0.99273935353055076</v>
      </c>
      <c r="AM31" s="87">
        <v>52.53787338740382</v>
      </c>
      <c r="AN31" s="87">
        <v>0.1544959275599537</v>
      </c>
      <c r="AO31" s="87">
        <v>1.3243615494871233</v>
      </c>
      <c r="AP31" s="87">
        <v>7.5613196822350135</v>
      </c>
      <c r="AQ31" s="87">
        <v>5.7762938725017449E-2</v>
      </c>
      <c r="AR31" s="87">
        <v>36.572157256750067</v>
      </c>
      <c r="AS31" s="87">
        <v>1.0594892395896987</v>
      </c>
      <c r="AT31" s="87">
        <v>1.6334419980713329E-2</v>
      </c>
      <c r="AU31" s="87">
        <v>3.5116234412774221E-2</v>
      </c>
      <c r="AV31" s="87">
        <v>2.2735297776545402E-2</v>
      </c>
      <c r="AW31" s="87">
        <v>0.34957106921123771</v>
      </c>
      <c r="AX31" s="87">
        <v>0.30103415848513154</v>
      </c>
      <c r="AY31" s="90"/>
      <c r="AZ31" s="91">
        <v>42</v>
      </c>
      <c r="BA31" s="87">
        <v>1.2220269958280194</v>
      </c>
      <c r="BB31" s="87">
        <v>0.18879819422375355</v>
      </c>
      <c r="BC31" s="87">
        <v>1.6184055657098901</v>
      </c>
      <c r="BD31" s="87">
        <v>9.2401367757769286</v>
      </c>
      <c r="BE31" s="87">
        <v>7.0587870480331036E-2</v>
      </c>
      <c r="BF31" s="87">
        <v>44.692163463416186</v>
      </c>
      <c r="BG31" s="87">
        <v>1.2947244525679122</v>
      </c>
      <c r="BH31" s="87">
        <v>1.9961102177624285E-2</v>
      </c>
      <c r="BI31" s="87">
        <v>4.2912986444234996E-2</v>
      </c>
      <c r="BJ31" s="87">
        <v>2.7783147641127229E-2</v>
      </c>
      <c r="BK31" s="87">
        <v>0.42718528353659746</v>
      </c>
      <c r="BL31" s="87">
        <v>0.36787186833520119</v>
      </c>
      <c r="BM31" s="97">
        <v>99.990530710309784</v>
      </c>
      <c r="BN31" s="90"/>
      <c r="BO31" s="91">
        <v>0.61599999999999999</v>
      </c>
      <c r="BQ31" s="91"/>
      <c r="BR31" s="87">
        <v>89.60793214748044</v>
      </c>
      <c r="BS31" s="88">
        <v>1.6184055657098901</v>
      </c>
      <c r="BT31" s="87">
        <v>1.601</v>
      </c>
      <c r="BU31" s="87">
        <v>0.10952322397091163</v>
      </c>
      <c r="BV31" s="87">
        <v>0.32929333934815258</v>
      </c>
      <c r="BW31" s="98">
        <v>0.11892</v>
      </c>
      <c r="BX31" s="99">
        <v>1.4999999999999999E-4</v>
      </c>
      <c r="BY31" s="100">
        <v>0.11552320726521931</v>
      </c>
      <c r="BZ31" s="101">
        <v>1.3195713180201871</v>
      </c>
      <c r="CA31" s="101">
        <v>5.7852187945741891</v>
      </c>
      <c r="CB31" s="101">
        <v>1.790364058316197</v>
      </c>
      <c r="CC31" s="90"/>
      <c r="CD31" s="102">
        <v>8.4006219811756306</v>
      </c>
      <c r="CE31" s="102">
        <v>53.245129848832811</v>
      </c>
      <c r="CF31" s="103">
        <v>2553.8934317589583</v>
      </c>
      <c r="CG31" s="103">
        <v>76.82771614923368</v>
      </c>
      <c r="CH31" s="103">
        <v>1863.7722349633682</v>
      </c>
      <c r="CI31" s="102">
        <v>6.4528955602102203</v>
      </c>
      <c r="CJ31" s="102">
        <v>22.487893340254693</v>
      </c>
      <c r="CK31" s="102">
        <v>2.2230523788474352</v>
      </c>
      <c r="CL31" s="102">
        <v>2.7550422308615747</v>
      </c>
      <c r="CM31" s="102">
        <v>10.667110818519205</v>
      </c>
      <c r="CN31" s="102">
        <v>5.3895549217705119</v>
      </c>
      <c r="CO31" s="102">
        <v>6.6355885251804541</v>
      </c>
      <c r="CP31" s="102">
        <v>3.5817923905614522</v>
      </c>
      <c r="CQ31" s="102">
        <v>0.27373007712310327</v>
      </c>
      <c r="CR31" s="103">
        <v>198.51055547076177</v>
      </c>
      <c r="CS31" s="102">
        <v>19.721199822114805</v>
      </c>
      <c r="CT31" s="102">
        <v>33.793655902568716</v>
      </c>
      <c r="CU31" s="104">
        <v>3.4107026377982286</v>
      </c>
      <c r="CV31" s="104">
        <v>11.903738246062378</v>
      </c>
      <c r="CW31" s="104">
        <v>1.8909681064105328</v>
      </c>
      <c r="CX31" s="104">
        <v>0.59368096952207638</v>
      </c>
      <c r="CY31" s="104">
        <v>2.1025599180280738</v>
      </c>
      <c r="CZ31" s="104">
        <v>0.2617989671358717</v>
      </c>
      <c r="DA31" s="104">
        <v>1.31220429379564</v>
      </c>
      <c r="DB31" s="104">
        <v>0.23211950881082191</v>
      </c>
      <c r="DC31" s="104">
        <v>0.58118472580053016</v>
      </c>
      <c r="DD31" s="104">
        <v>7.515528410663791E-2</v>
      </c>
      <c r="DE31" s="105">
        <v>0.48308742993694842</v>
      </c>
      <c r="DF31" s="105">
        <v>7.0379456136754073E-2</v>
      </c>
      <c r="DG31" s="105">
        <v>0.23204491473535774</v>
      </c>
      <c r="DH31" s="104">
        <v>0.29471439081914463</v>
      </c>
      <c r="DI31" s="104">
        <v>1.6384337632050499</v>
      </c>
      <c r="DJ31" s="104">
        <v>0.34608222870475358</v>
      </c>
      <c r="DK31" s="104">
        <v>0.38554814936612847</v>
      </c>
      <c r="DL31" s="103">
        <v>2</v>
      </c>
      <c r="DN31" s="83" t="s">
        <v>105</v>
      </c>
      <c r="DO31" s="106">
        <v>83.91999924304173</v>
      </c>
      <c r="DP31" s="106">
        <v>54.505896617046318</v>
      </c>
      <c r="DQ31" s="106">
        <v>36.284070614874771</v>
      </c>
      <c r="DR31" s="106">
        <v>25.877691839266038</v>
      </c>
      <c r="DS31" s="106">
        <v>12.606454042736885</v>
      </c>
      <c r="DT31" s="106">
        <v>10.415455605650463</v>
      </c>
      <c r="DU31" s="106">
        <v>10.512799590140368</v>
      </c>
      <c r="DV31" s="106">
        <v>6.9813057902899125</v>
      </c>
      <c r="DW31" s="106">
        <v>5.1661586369907084</v>
      </c>
      <c r="DX31" s="106">
        <v>4.0938184975453602</v>
      </c>
      <c r="DY31" s="106">
        <v>3.5011128060272898</v>
      </c>
      <c r="DZ31" s="106">
        <v>2.9357532854155433</v>
      </c>
      <c r="EA31" s="106">
        <v>2.9278026056784752</v>
      </c>
      <c r="EB31" s="106">
        <v>2.7708447297934677</v>
      </c>
      <c r="EC31" s="106">
        <v>0.94639055393263616</v>
      </c>
    </row>
    <row r="32" spans="1:133" s="83" customFormat="1" ht="11.25" x14ac:dyDescent="0.2">
      <c r="A32" s="83" t="s">
        <v>78</v>
      </c>
      <c r="B32" s="83" t="s">
        <v>79</v>
      </c>
      <c r="F32" s="83" t="s">
        <v>106</v>
      </c>
      <c r="G32" s="87">
        <v>45.68929</v>
      </c>
      <c r="H32" s="87">
        <v>6.9839999999999985E-2</v>
      </c>
      <c r="I32" s="87">
        <v>0.59738999999999998</v>
      </c>
      <c r="J32" s="87">
        <v>5.8494108420000002</v>
      </c>
      <c r="K32" s="87">
        <v>4.657E-2</v>
      </c>
      <c r="L32" s="87">
        <v>34.695320000000009</v>
      </c>
      <c r="M32" s="87">
        <v>0.17468</v>
      </c>
      <c r="N32" s="87">
        <v>0</v>
      </c>
      <c r="O32" s="87">
        <v>2.0029999999999999E-2</v>
      </c>
      <c r="P32" s="87">
        <v>1.8739999999999996E-2</v>
      </c>
      <c r="Q32" s="87">
        <v>0.40228846153846154</v>
      </c>
      <c r="R32" s="87">
        <v>0.23821282793867121</v>
      </c>
      <c r="S32" s="87">
        <v>12.838729158000007</v>
      </c>
      <c r="T32" s="87">
        <v>87.801772131477122</v>
      </c>
      <c r="U32" s="87">
        <v>0.29240529637255397</v>
      </c>
      <c r="V32" s="90"/>
      <c r="W32" s="87">
        <v>1.1389291761703497</v>
      </c>
      <c r="X32" s="87">
        <v>52.036865419508196</v>
      </c>
      <c r="Y32" s="87">
        <v>7.9542813663737208E-2</v>
      </c>
      <c r="Z32" s="87">
        <v>0.68038490055240519</v>
      </c>
      <c r="AA32" s="87">
        <v>6.6620646713609721</v>
      </c>
      <c r="AB32" s="87">
        <v>5.3039931734253185E-2</v>
      </c>
      <c r="AC32" s="87">
        <v>39.51551222456667</v>
      </c>
      <c r="AD32" s="87">
        <v>0.1989481484934367</v>
      </c>
      <c r="AE32" s="87">
        <v>0</v>
      </c>
      <c r="AF32" s="87">
        <v>2.2812751398692103E-2</v>
      </c>
      <c r="AG32" s="87">
        <v>2.134353276143235E-2</v>
      </c>
      <c r="AH32" s="87">
        <v>0.4581780660828374</v>
      </c>
      <c r="AI32" s="87">
        <v>0.27130753987740008</v>
      </c>
      <c r="AJ32" s="91">
        <v>11.01</v>
      </c>
      <c r="AK32" s="90"/>
      <c r="AL32" s="87">
        <v>0.99653951771508054</v>
      </c>
      <c r="AM32" s="87">
        <v>51.856792768561249</v>
      </c>
      <c r="AN32" s="87">
        <v>7.9267557166161198E-2</v>
      </c>
      <c r="AO32" s="87">
        <v>0.67803044065711693</v>
      </c>
      <c r="AP32" s="87">
        <v>6.6390107145847397</v>
      </c>
      <c r="AQ32" s="87">
        <v>5.2856387990093463E-2</v>
      </c>
      <c r="AR32" s="87">
        <v>39.378769494534041</v>
      </c>
      <c r="AS32" s="87">
        <v>0.54242435252569354</v>
      </c>
      <c r="AT32" s="87">
        <v>0</v>
      </c>
      <c r="AU32" s="87">
        <v>2.2733808276606655E-2</v>
      </c>
      <c r="AV32" s="87">
        <v>2.1269673844413816E-2</v>
      </c>
      <c r="AW32" s="87">
        <v>0.45659254900181906</v>
      </c>
      <c r="AX32" s="87">
        <v>0.27036868494188926</v>
      </c>
      <c r="AY32" s="90"/>
      <c r="AZ32" s="91">
        <v>42</v>
      </c>
      <c r="BA32" s="87">
        <v>1.2047390137756446</v>
      </c>
      <c r="BB32" s="87">
        <v>9.5496718644765569E-2</v>
      </c>
      <c r="BC32" s="87">
        <v>0.81684972438712078</v>
      </c>
      <c r="BD32" s="87">
        <v>7.9982752207347572</v>
      </c>
      <c r="BE32" s="87">
        <v>6.3678152738928032E-2</v>
      </c>
      <c r="BF32" s="87">
        <v>47.441139924543378</v>
      </c>
      <c r="BG32" s="87">
        <v>0.6534797795096966</v>
      </c>
      <c r="BH32" s="87">
        <v>0</v>
      </c>
      <c r="BI32" s="87">
        <v>2.7388305762523688E-2</v>
      </c>
      <c r="BJ32" s="87">
        <v>2.5624405890648724E-2</v>
      </c>
      <c r="BK32" s="87">
        <v>0.55007485718175919</v>
      </c>
      <c r="BL32" s="87">
        <v>0.32572370285270963</v>
      </c>
      <c r="BM32" s="97">
        <v>99.997730792246287</v>
      </c>
      <c r="BN32" s="90"/>
      <c r="BO32" s="91">
        <v>0.61599999999999999</v>
      </c>
      <c r="BQ32" s="91"/>
      <c r="BR32" s="87">
        <v>91.360144061469526</v>
      </c>
      <c r="BS32" s="88">
        <v>0.81684972438712078</v>
      </c>
      <c r="BT32" s="87">
        <v>9.5060000000000002</v>
      </c>
      <c r="BU32" s="87">
        <v>0.11673517428690761</v>
      </c>
      <c r="BV32" s="87">
        <v>5.9077370427289798E-2</v>
      </c>
      <c r="BW32" s="98">
        <v>0.11604</v>
      </c>
      <c r="BX32" s="99">
        <v>8.0000000000000007E-5</v>
      </c>
      <c r="BY32" s="100">
        <v>0.11543059325325376</v>
      </c>
      <c r="BZ32" s="101">
        <v>1.7189747316695065</v>
      </c>
      <c r="CA32" s="101">
        <v>1.9941926613681835</v>
      </c>
      <c r="CB32" s="101">
        <v>1.8031487157274517</v>
      </c>
      <c r="CC32" s="90"/>
      <c r="CD32" s="102">
        <v>6.0297769024843708</v>
      </c>
      <c r="CE32" s="102">
        <v>23.888168671064342</v>
      </c>
      <c r="CF32" s="103"/>
      <c r="CG32" s="103"/>
      <c r="CH32" s="103">
        <v>1998.3641168295615</v>
      </c>
      <c r="CI32" s="102">
        <v>0.850753863457133</v>
      </c>
      <c r="CJ32" s="102">
        <v>13.227233361229439</v>
      </c>
      <c r="CK32" s="102">
        <v>1.1537674044316144</v>
      </c>
      <c r="CL32" s="102">
        <v>1.7510574024833554</v>
      </c>
      <c r="CM32" s="102">
        <v>6.5952649717975769</v>
      </c>
      <c r="CN32" s="102">
        <v>3.9528786631001216</v>
      </c>
      <c r="CO32" s="102">
        <v>3.0230548227300118</v>
      </c>
      <c r="CP32" s="102">
        <v>2.2566950527824572</v>
      </c>
      <c r="CQ32" s="102">
        <v>0.15385159286194913</v>
      </c>
      <c r="CR32" s="103"/>
      <c r="CS32" s="102">
        <v>7.1308956382459074</v>
      </c>
      <c r="CT32" s="102">
        <v>12.455923256344184</v>
      </c>
      <c r="CU32" s="104">
        <v>1.3668983187439594</v>
      </c>
      <c r="CV32" s="104">
        <v>5.2970133182855728</v>
      </c>
      <c r="CW32" s="104">
        <v>1.2023213964755723</v>
      </c>
      <c r="CX32" s="104">
        <v>0.3969243399331609</v>
      </c>
      <c r="CY32" s="104">
        <v>1.372336967046504</v>
      </c>
      <c r="CZ32" s="104">
        <v>0.19285629285595657</v>
      </c>
      <c r="DA32" s="104">
        <v>0.96415777377308753</v>
      </c>
      <c r="DB32" s="104">
        <v>0.16208497850699777</v>
      </c>
      <c r="DC32" s="104">
        <v>0.39932448069071219</v>
      </c>
      <c r="DD32" s="104">
        <v>4.7939481682501763E-2</v>
      </c>
      <c r="DE32" s="105">
        <v>0.30363996329908655</v>
      </c>
      <c r="DF32" s="105">
        <v>4.3135174441429884E-2</v>
      </c>
      <c r="DG32" s="105">
        <v>9.7595871393777789E-2</v>
      </c>
      <c r="DH32" s="104">
        <v>0.17853236610313034</v>
      </c>
      <c r="DI32" s="104">
        <v>0.56178372282995215</v>
      </c>
      <c r="DJ32" s="104">
        <v>0.24070157072775206</v>
      </c>
      <c r="DK32" s="104">
        <v>0.2603657641048675</v>
      </c>
      <c r="DL32" s="103"/>
      <c r="DN32" s="83" t="s">
        <v>106</v>
      </c>
      <c r="DO32" s="106">
        <v>30.344236758493224</v>
      </c>
      <c r="DP32" s="106">
        <v>20.090198800555136</v>
      </c>
      <c r="DQ32" s="106">
        <v>14.541471475999568</v>
      </c>
      <c r="DR32" s="106">
        <v>11.51524634409907</v>
      </c>
      <c r="DS32" s="106">
        <v>8.0154759765038168</v>
      </c>
      <c r="DT32" s="106">
        <v>6.9635849111080859</v>
      </c>
      <c r="DU32" s="106">
        <v>6.8616848352325199</v>
      </c>
      <c r="DV32" s="106">
        <v>5.1428344761588418</v>
      </c>
      <c r="DW32" s="106">
        <v>3.7958967471381397</v>
      </c>
      <c r="DX32" s="106">
        <v>2.8586415962433467</v>
      </c>
      <c r="DY32" s="106">
        <v>2.4055691607874228</v>
      </c>
      <c r="DZ32" s="106">
        <v>1.8726360032227249</v>
      </c>
      <c r="EA32" s="106">
        <v>1.8402422018126456</v>
      </c>
      <c r="EB32" s="106">
        <v>1.6982352142295232</v>
      </c>
      <c r="EC32" s="106">
        <v>0.9228324470315673</v>
      </c>
    </row>
    <row r="33" spans="1:133" s="83" customFormat="1" ht="11.25" x14ac:dyDescent="0.2">
      <c r="A33" s="83" t="s">
        <v>78</v>
      </c>
      <c r="B33" s="83" t="s">
        <v>79</v>
      </c>
      <c r="F33" s="83" t="s">
        <v>107</v>
      </c>
      <c r="G33" s="87">
        <v>46.648410000000005</v>
      </c>
      <c r="H33" s="87">
        <v>5.7099999999999998E-3</v>
      </c>
      <c r="I33" s="87">
        <v>0.98590999999999995</v>
      </c>
      <c r="J33" s="87">
        <v>5.610010054</v>
      </c>
      <c r="K33" s="87">
        <v>3.7219999999999996E-2</v>
      </c>
      <c r="L33" s="87">
        <v>34.324889999999996</v>
      </c>
      <c r="M33" s="87">
        <v>0.22494000000000003</v>
      </c>
      <c r="N33" s="87">
        <v>0</v>
      </c>
      <c r="O33" s="87">
        <v>1.8839999999999996E-2</v>
      </c>
      <c r="P33" s="87">
        <v>1.133E-2</v>
      </c>
      <c r="Q33" s="87">
        <v>0.42057230769230763</v>
      </c>
      <c r="R33" s="87">
        <v>0.26298981260647358</v>
      </c>
      <c r="S33" s="87">
        <v>12.132739946000001</v>
      </c>
      <c r="T33" s="87">
        <v>88.550822174298787</v>
      </c>
      <c r="U33" s="87">
        <v>0.22815469971904134</v>
      </c>
      <c r="V33" s="90"/>
      <c r="W33" s="87">
        <v>1.1292949917863582</v>
      </c>
      <c r="X33" s="87">
        <v>52.679815787796677</v>
      </c>
      <c r="Y33" s="87">
        <v>6.4482744031001049E-3</v>
      </c>
      <c r="Z33" s="87">
        <v>1.1133832253520883</v>
      </c>
      <c r="AA33" s="87">
        <v>6.3353562578533165</v>
      </c>
      <c r="AB33" s="87">
        <v>4.2032359594288249E-2</v>
      </c>
      <c r="AC33" s="87">
        <v>38.762926370617642</v>
      </c>
      <c r="AD33" s="87">
        <v>0.25402361545242341</v>
      </c>
      <c r="AE33" s="87">
        <v>0</v>
      </c>
      <c r="AF33" s="87">
        <v>2.1275917645254983E-2</v>
      </c>
      <c r="AG33" s="87">
        <v>1.2794912256939437E-2</v>
      </c>
      <c r="AH33" s="87">
        <v>0.47495020076095423</v>
      </c>
      <c r="AI33" s="87">
        <v>0.29699307826732346</v>
      </c>
      <c r="AJ33" s="91">
        <v>10.33</v>
      </c>
      <c r="AK33" s="90"/>
      <c r="AL33" s="87">
        <v>0.99361695591234001</v>
      </c>
      <c r="AM33" s="87">
        <v>52.343558201093366</v>
      </c>
      <c r="AN33" s="87">
        <v>6.4071147832957878E-3</v>
      </c>
      <c r="AO33" s="87">
        <v>1.1062764511382048</v>
      </c>
      <c r="AP33" s="87">
        <v>6.2949173995484058</v>
      </c>
      <c r="AQ33" s="87">
        <v>4.1764065189889531E-2</v>
      </c>
      <c r="AR33" s="87">
        <v>38.515500902627274</v>
      </c>
      <c r="AS33" s="87">
        <v>0.88502116091056393</v>
      </c>
      <c r="AT33" s="87">
        <v>0</v>
      </c>
      <c r="AU33" s="87">
        <v>2.1140112524919898E-2</v>
      </c>
      <c r="AV33" s="87">
        <v>1.2713241767905651E-2</v>
      </c>
      <c r="AW33" s="87">
        <v>0.47191857269005411</v>
      </c>
      <c r="AX33" s="87">
        <v>0.29509735835501327</v>
      </c>
      <c r="AY33" s="90"/>
      <c r="AZ33" s="91">
        <v>42</v>
      </c>
      <c r="BA33" s="87">
        <v>1.2170442821715379</v>
      </c>
      <c r="BB33" s="87">
        <v>7.7977424122268706E-3</v>
      </c>
      <c r="BC33" s="87">
        <v>1.346387429358773</v>
      </c>
      <c r="BD33" s="87">
        <v>7.6611932278625137</v>
      </c>
      <c r="BE33" s="87">
        <v>5.0828716739594416E-2</v>
      </c>
      <c r="BF33" s="87">
        <v>46.875070148515235</v>
      </c>
      <c r="BG33" s="87">
        <v>1.0771099434870184</v>
      </c>
      <c r="BH33" s="87">
        <v>0</v>
      </c>
      <c r="BI33" s="87">
        <v>2.5728453072916675E-2</v>
      </c>
      <c r="BJ33" s="87">
        <v>1.5472578201493947E-2</v>
      </c>
      <c r="BK33" s="87">
        <v>0.57434580054298368</v>
      </c>
      <c r="BL33" s="87">
        <v>0.3591465526698942</v>
      </c>
      <c r="BM33" s="97">
        <v>99.993080592862654</v>
      </c>
      <c r="BN33" s="90"/>
      <c r="BO33" s="91">
        <v>0.61599999999999999</v>
      </c>
      <c r="BQ33" s="91"/>
      <c r="BR33" s="87">
        <v>91.602140497411085</v>
      </c>
      <c r="BS33" s="88">
        <v>1.346387429358773</v>
      </c>
      <c r="BT33" s="87">
        <v>2.7949999999999999</v>
      </c>
      <c r="BU33" s="87">
        <v>0.10167890596840161</v>
      </c>
      <c r="BV33" s="87">
        <v>0.17489557561261845</v>
      </c>
      <c r="BW33" s="98">
        <v>0.11083</v>
      </c>
      <c r="BX33" s="99">
        <v>1.2E-4</v>
      </c>
      <c r="BY33" s="100">
        <v>0.10902588206137956</v>
      </c>
      <c r="BZ33" s="101">
        <v>2.4348224113911425</v>
      </c>
      <c r="CA33" s="101">
        <v>4.1003344105909418</v>
      </c>
      <c r="CB33" s="101">
        <v>2.6807293478766741</v>
      </c>
      <c r="CC33" s="90"/>
      <c r="CD33" s="102">
        <v>8.0969212094719651</v>
      </c>
      <c r="CE33" s="102">
        <v>28.346004790274705</v>
      </c>
      <c r="CF33" s="103">
        <v>10644.15205909722</v>
      </c>
      <c r="CG33" s="103">
        <v>1366.5179633524162</v>
      </c>
      <c r="CH33" s="103">
        <v>1917.2903532474752</v>
      </c>
      <c r="CI33" s="102">
        <v>2.3848267003952426</v>
      </c>
      <c r="CJ33" s="102">
        <v>15.637082446583225</v>
      </c>
      <c r="CK33" s="102">
        <v>1.5384294301576924</v>
      </c>
      <c r="CL33" s="102">
        <v>1.4765506403936697</v>
      </c>
      <c r="CM33" s="102">
        <v>5.331162473094615</v>
      </c>
      <c r="CN33" s="102">
        <v>4.9561656254703159</v>
      </c>
      <c r="CO33" s="102">
        <v>0.82250396256299019</v>
      </c>
      <c r="CP33" s="102">
        <v>0.84820144606515568</v>
      </c>
      <c r="CQ33" s="102">
        <v>0.1688230461379901</v>
      </c>
      <c r="CR33" s="103">
        <v>68.157635350821892</v>
      </c>
      <c r="CS33" s="102">
        <v>7.8777755508440706</v>
      </c>
      <c r="CT33" s="102">
        <v>13.458053894482404</v>
      </c>
      <c r="CU33" s="104">
        <v>1.4112289072710891</v>
      </c>
      <c r="CV33" s="104">
        <v>5.1533130283871031</v>
      </c>
      <c r="CW33" s="104">
        <v>1.1798187390025021</v>
      </c>
      <c r="CX33" s="104">
        <v>0.42885992996852607</v>
      </c>
      <c r="CY33" s="104">
        <v>1.5083640868632391</v>
      </c>
      <c r="CZ33" s="104">
        <v>0.22020544985125023</v>
      </c>
      <c r="DA33" s="104">
        <v>1.1360298363270567</v>
      </c>
      <c r="DB33" s="104">
        <v>0.20043163603229378</v>
      </c>
      <c r="DC33" s="104">
        <v>0.48802764061763315</v>
      </c>
      <c r="DD33" s="104">
        <v>6.1595968349492485E-2</v>
      </c>
      <c r="DE33" s="105">
        <v>0.37281070634354224</v>
      </c>
      <c r="DF33" s="105">
        <v>5.4151366211185908E-2</v>
      </c>
      <c r="DG33" s="105">
        <v>3.473036201882003E-2</v>
      </c>
      <c r="DH33" s="104">
        <v>0.11832289739667406</v>
      </c>
      <c r="DI33" s="104">
        <v>0.47534405915407385</v>
      </c>
      <c r="DJ33" s="104">
        <v>0.14372965757051598</v>
      </c>
      <c r="DK33" s="104">
        <v>0.41567398064582989</v>
      </c>
      <c r="DL33" s="103">
        <v>2</v>
      </c>
      <c r="DN33" s="83" t="s">
        <v>107</v>
      </c>
      <c r="DO33" s="106">
        <v>33.522449152527962</v>
      </c>
      <c r="DP33" s="106">
        <v>21.706538539487749</v>
      </c>
      <c r="DQ33" s="106">
        <v>15.01307348160733</v>
      </c>
      <c r="DR33" s="106">
        <v>11.20285440953718</v>
      </c>
      <c r="DS33" s="106">
        <v>7.8654582600166814</v>
      </c>
      <c r="DT33" s="106">
        <v>7.5238584205004573</v>
      </c>
      <c r="DU33" s="106">
        <v>7.541820434316195</v>
      </c>
      <c r="DV33" s="106">
        <v>5.8721453293666732</v>
      </c>
      <c r="DW33" s="106">
        <v>4.4725584107364433</v>
      </c>
      <c r="DX33" s="106">
        <v>3.5349494891057103</v>
      </c>
      <c r="DY33" s="106">
        <v>2.9399255458893561</v>
      </c>
      <c r="DZ33" s="106">
        <v>2.4060925136520499</v>
      </c>
      <c r="EA33" s="106">
        <v>2.2594588263244981</v>
      </c>
      <c r="EB33" s="106">
        <v>2.1319435516214926</v>
      </c>
      <c r="EC33" s="106">
        <v>0.94356379801333368</v>
      </c>
    </row>
    <row r="34" spans="1:133" s="83" customFormat="1" ht="11.25" x14ac:dyDescent="0.2">
      <c r="A34" s="83" t="s">
        <v>78</v>
      </c>
      <c r="B34" s="83" t="s">
        <v>79</v>
      </c>
      <c r="F34" s="83" t="s">
        <v>108</v>
      </c>
      <c r="G34" s="87">
        <v>49.19221000000001</v>
      </c>
      <c r="H34" s="87">
        <v>7.9730000000000009E-2</v>
      </c>
      <c r="I34" s="87">
        <v>0.88980999999999999</v>
      </c>
      <c r="J34" s="87">
        <v>6.028372064</v>
      </c>
      <c r="K34" s="87">
        <v>5.0020000000000002E-2</v>
      </c>
      <c r="L34" s="87">
        <v>31.93939</v>
      </c>
      <c r="M34" s="87">
        <v>0.58562999999999998</v>
      </c>
      <c r="N34" s="87">
        <v>1.7440000000000001E-2</v>
      </c>
      <c r="O34" s="87">
        <v>3.4789999999999995E-2</v>
      </c>
      <c r="P34" s="87">
        <v>2.3560000000000001E-2</v>
      </c>
      <c r="Q34" s="87">
        <v>0.39221846153846152</v>
      </c>
      <c r="R34" s="87">
        <v>0.26494957410562181</v>
      </c>
      <c r="S34" s="87">
        <v>11.159047935999993</v>
      </c>
      <c r="T34" s="87">
        <v>89.498120099644098</v>
      </c>
      <c r="U34" s="87">
        <v>0.65815174025915646</v>
      </c>
      <c r="V34" s="90"/>
      <c r="W34" s="87">
        <v>1.1173419049323436</v>
      </c>
      <c r="X34" s="87">
        <v>54.964517629231892</v>
      </c>
      <c r="Y34" s="87">
        <v>8.9085670080255766E-2</v>
      </c>
      <c r="Z34" s="87">
        <v>0.9942220004278487</v>
      </c>
      <c r="AA34" s="87">
        <v>6.7357527256306842</v>
      </c>
      <c r="AB34" s="87">
        <v>5.5889442084715829E-2</v>
      </c>
      <c r="AC34" s="87">
        <v>35.687218864977048</v>
      </c>
      <c r="AD34" s="87">
        <v>0.65434893978552844</v>
      </c>
      <c r="AE34" s="87">
        <v>1.9486442822020073E-2</v>
      </c>
      <c r="AF34" s="87">
        <v>3.8872324872596231E-2</v>
      </c>
      <c r="AG34" s="87">
        <v>2.6324575280206017E-2</v>
      </c>
      <c r="AH34" s="87">
        <v>0.43824212296501774</v>
      </c>
      <c r="AI34" s="87">
        <v>0.29603926184218859</v>
      </c>
      <c r="AJ34" s="91">
        <v>11.12</v>
      </c>
      <c r="AK34" s="90"/>
      <c r="AL34" s="87">
        <v>0.99858042441665351</v>
      </c>
      <c r="AM34" s="87">
        <v>54.886491342055017</v>
      </c>
      <c r="AN34" s="87">
        <v>8.8959206238183777E-2</v>
      </c>
      <c r="AO34" s="87">
        <v>0.99281062715161539</v>
      </c>
      <c r="AP34" s="87">
        <v>6.7261908155259196</v>
      </c>
      <c r="AQ34" s="87">
        <v>5.5810102797365507E-2</v>
      </c>
      <c r="AR34" s="87">
        <v>35.636558160438781</v>
      </c>
      <c r="AS34" s="87">
        <v>0.79424850172129235</v>
      </c>
      <c r="AT34" s="87">
        <v>1.9458780343583656E-2</v>
      </c>
      <c r="AU34" s="87">
        <v>3.881714266933918E-2</v>
      </c>
      <c r="AV34" s="87">
        <v>2.6287205555896271E-2</v>
      </c>
      <c r="AW34" s="87">
        <v>0.43762000514766269</v>
      </c>
      <c r="AX34" s="87">
        <v>0.2956190117343655</v>
      </c>
      <c r="AY34" s="90"/>
      <c r="AZ34" s="91">
        <v>42</v>
      </c>
      <c r="BA34" s="87">
        <v>1.2856459567302037</v>
      </c>
      <c r="BB34" s="87">
        <v>0.11437004381404928</v>
      </c>
      <c r="BC34" s="87">
        <v>1.2764029685962521</v>
      </c>
      <c r="BD34" s="87">
        <v>8.6475000261767292</v>
      </c>
      <c r="BE34" s="87">
        <v>7.1752033006129992E-2</v>
      </c>
      <c r="BF34" s="87">
        <v>45.815996910748865</v>
      </c>
      <c r="BG34" s="87">
        <v>1.0211223748770017</v>
      </c>
      <c r="BH34" s="87">
        <v>2.5017102271629493E-2</v>
      </c>
      <c r="BI34" s="87">
        <v>4.9905102524655381E-2</v>
      </c>
      <c r="BJ34" s="87">
        <v>3.3796039536673789E-2</v>
      </c>
      <c r="BK34" s="87">
        <v>0.56262439020234345</v>
      </c>
      <c r="BL34" s="87">
        <v>0.38006138716886562</v>
      </c>
      <c r="BM34" s="97">
        <v>99.998548378923189</v>
      </c>
      <c r="BN34" s="90"/>
      <c r="BO34" s="91">
        <v>0.61599999999999999</v>
      </c>
      <c r="BQ34" s="91"/>
      <c r="BR34" s="87">
        <v>90.426362295410755</v>
      </c>
      <c r="BS34" s="88">
        <v>1.2764029685962521</v>
      </c>
      <c r="BT34" s="87">
        <v>4.181</v>
      </c>
      <c r="BU34" s="87">
        <v>6.2967833668314627E-2</v>
      </c>
      <c r="BV34" s="87">
        <v>7.2427399461306455E-2</v>
      </c>
      <c r="BW34" s="98">
        <v>0.12118</v>
      </c>
      <c r="BX34" s="99">
        <v>9.0000000000000006E-5</v>
      </c>
      <c r="BY34" s="100">
        <v>0.12043288235475326</v>
      </c>
      <c r="BZ34" s="101">
        <v>1.0042788749881155</v>
      </c>
      <c r="CA34" s="101">
        <v>1.2102689658076431</v>
      </c>
      <c r="CB34" s="101">
        <v>1.1086925666502889</v>
      </c>
      <c r="CC34" s="90"/>
      <c r="CD34" s="102">
        <v>10.520728626308703</v>
      </c>
      <c r="CE34" s="102">
        <v>36.518327102421615</v>
      </c>
      <c r="CF34" s="103">
        <v>4478.1416812367988</v>
      </c>
      <c r="CG34" s="103">
        <v>797.02527279306594</v>
      </c>
      <c r="CH34" s="103">
        <v>1821.5551578054808</v>
      </c>
      <c r="CI34" s="102">
        <v>3.0753808955281694</v>
      </c>
      <c r="CJ34" s="102">
        <v>16.586099506493149</v>
      </c>
      <c r="CK34" s="102">
        <v>2.341557562519911</v>
      </c>
      <c r="CL34" s="102">
        <v>1.6109306763191358</v>
      </c>
      <c r="CM34" s="102">
        <v>11.482512460221743</v>
      </c>
      <c r="CN34" s="102">
        <v>4.1848248158944781</v>
      </c>
      <c r="CO34" s="102">
        <v>5.2007619265190304</v>
      </c>
      <c r="CP34" s="102">
        <v>3.9278067734938871</v>
      </c>
      <c r="CQ34" s="102">
        <v>0.1324576590123126</v>
      </c>
      <c r="CR34" s="103">
        <v>178.29472764016586</v>
      </c>
      <c r="CS34" s="102">
        <v>33.754066132278567</v>
      </c>
      <c r="CT34" s="102">
        <v>58.090855870726458</v>
      </c>
      <c r="CU34" s="104">
        <v>5.6738463564644475</v>
      </c>
      <c r="CV34" s="104">
        <v>19.023706750766351</v>
      </c>
      <c r="CW34" s="104">
        <v>2.5436953058378995</v>
      </c>
      <c r="CX34" s="104">
        <v>0.68103960296498411</v>
      </c>
      <c r="CY34" s="104">
        <v>2.6994655515000172</v>
      </c>
      <c r="CZ34" s="104">
        <v>0.25560453643093972</v>
      </c>
      <c r="DA34" s="104">
        <v>1.0737677079776891</v>
      </c>
      <c r="DB34" s="104">
        <v>0.17535242896536499</v>
      </c>
      <c r="DC34" s="104">
        <v>0.40756584513653837</v>
      </c>
      <c r="DD34" s="104">
        <v>4.9305560530564049E-2</v>
      </c>
      <c r="DE34" s="105">
        <v>0.34957768342151818</v>
      </c>
      <c r="DF34" s="105">
        <v>5.0621233220049619E-2</v>
      </c>
      <c r="DG34" s="105">
        <v>0.15852496723307646</v>
      </c>
      <c r="DH34" s="104">
        <v>0.30145549503125185</v>
      </c>
      <c r="DI34" s="104">
        <v>1.9533913342976414</v>
      </c>
      <c r="DJ34" s="104">
        <v>0.37456029516419315</v>
      </c>
      <c r="DK34" s="104">
        <v>0.32688705552613861</v>
      </c>
      <c r="DL34" s="103">
        <v>2</v>
      </c>
      <c r="DN34" s="83" t="s">
        <v>108</v>
      </c>
      <c r="DO34" s="106">
        <v>143.63432396714285</v>
      </c>
      <c r="DP34" s="106">
        <v>93.694928823752349</v>
      </c>
      <c r="DQ34" s="106">
        <v>60.360067621962209</v>
      </c>
      <c r="DR34" s="106">
        <v>41.355884240796414</v>
      </c>
      <c r="DS34" s="106">
        <v>16.957968705585998</v>
      </c>
      <c r="DT34" s="106">
        <v>11.948063209912002</v>
      </c>
      <c r="DU34" s="106">
        <v>13.497327757500086</v>
      </c>
      <c r="DV34" s="106">
        <v>6.8161209714917259</v>
      </c>
      <c r="DW34" s="106">
        <v>4.2274319211720037</v>
      </c>
      <c r="DX34" s="106">
        <v>3.0926354314879188</v>
      </c>
      <c r="DY34" s="106">
        <v>2.4552159345574598</v>
      </c>
      <c r="DZ34" s="106">
        <v>1.9259984582251581</v>
      </c>
      <c r="EA34" s="106">
        <v>2.11865262679708</v>
      </c>
      <c r="EB34" s="106">
        <v>1.9929619377972292</v>
      </c>
      <c r="EC34" s="106">
        <v>0.94067423445915888</v>
      </c>
    </row>
    <row r="35" spans="1:133" s="83" customFormat="1" ht="11.25" x14ac:dyDescent="0.2">
      <c r="A35" s="83" t="s">
        <v>78</v>
      </c>
      <c r="B35" s="83" t="s">
        <v>79</v>
      </c>
      <c r="F35" s="83" t="s">
        <v>109</v>
      </c>
      <c r="G35" s="87">
        <v>45.750689999999999</v>
      </c>
      <c r="H35" s="87">
        <v>0.14266999999999999</v>
      </c>
      <c r="I35" s="87">
        <v>1.86643</v>
      </c>
      <c r="J35" s="87">
        <v>6.7860666500000004</v>
      </c>
      <c r="K35" s="87">
        <v>5.7270000000000001E-2</v>
      </c>
      <c r="L35" s="87">
        <v>32.587730000000001</v>
      </c>
      <c r="M35" s="87">
        <v>0.70382</v>
      </c>
      <c r="N35" s="87">
        <v>5.6099999999999995E-3</v>
      </c>
      <c r="O35" s="87">
        <v>3.4469999999999994E-2</v>
      </c>
      <c r="P35" s="87">
        <v>1.9769999999999999E-2</v>
      </c>
      <c r="Q35" s="87">
        <v>0.25370846153846155</v>
      </c>
      <c r="R35" s="87">
        <v>0.26371517887563889</v>
      </c>
      <c r="S35" s="87">
        <v>12.045473350000009</v>
      </c>
      <c r="T35" s="87">
        <v>88.4719502904141</v>
      </c>
      <c r="U35" s="87">
        <v>0.37709423873383946</v>
      </c>
      <c r="V35" s="90"/>
      <c r="W35" s="87">
        <v>1.1303017472966792</v>
      </c>
      <c r="X35" s="87">
        <v>51.712084847028706</v>
      </c>
      <c r="Y35" s="87">
        <v>0.1612601502868172</v>
      </c>
      <c r="Z35" s="87">
        <v>2.109629090206941</v>
      </c>
      <c r="AA35" s="87">
        <v>7.6703029917667225</v>
      </c>
      <c r="AB35" s="87">
        <v>6.4732381067680825E-2</v>
      </c>
      <c r="AC35" s="87">
        <v>36.833968159432409</v>
      </c>
      <c r="AD35" s="87">
        <v>0.79552897578234871</v>
      </c>
      <c r="AE35" s="87">
        <v>6.3409928023343701E-3</v>
      </c>
      <c r="AF35" s="87">
        <v>3.8961501229316527E-2</v>
      </c>
      <c r="AG35" s="87">
        <v>2.2346065544055348E-2</v>
      </c>
      <c r="AH35" s="87">
        <v>0.2867671173808754</v>
      </c>
      <c r="AI35" s="87">
        <v>0.29807772747179095</v>
      </c>
      <c r="AJ35" s="91">
        <v>10.62</v>
      </c>
      <c r="AK35" s="90"/>
      <c r="AL35" s="87">
        <v>0.99100671283086217</v>
      </c>
      <c r="AM35" s="87">
        <v>51.247023217884554</v>
      </c>
      <c r="AN35" s="87">
        <v>0.15980989144634952</v>
      </c>
      <c r="AO35" s="87">
        <v>2.0906565899783431</v>
      </c>
      <c r="AP35" s="87">
        <v>7.6013217542874676</v>
      </c>
      <c r="AQ35" s="87">
        <v>6.4150224175597112E-2</v>
      </c>
      <c r="AR35" s="87">
        <v>36.502709706195752</v>
      </c>
      <c r="AS35" s="87">
        <v>1.6725252719826746</v>
      </c>
      <c r="AT35" s="87">
        <v>6.2839664331255408E-3</v>
      </c>
      <c r="AU35" s="87">
        <v>3.8611109260220565E-2</v>
      </c>
      <c r="AV35" s="87">
        <v>2.2145100959517282E-2</v>
      </c>
      <c r="AW35" s="87">
        <v>0.28418813834360335</v>
      </c>
      <c r="AX35" s="87">
        <v>0.29539702886991315</v>
      </c>
      <c r="AY35" s="90"/>
      <c r="AZ35" s="91">
        <v>42</v>
      </c>
      <c r="BA35" s="87">
        <v>1.1896709458216455</v>
      </c>
      <c r="BB35" s="87">
        <v>0.19012118470863312</v>
      </c>
      <c r="BC35" s="87">
        <v>2.4871934027877916</v>
      </c>
      <c r="BD35" s="87">
        <v>9.0430716409178213</v>
      </c>
      <c r="BE35" s="87">
        <v>7.6317657869653208E-2</v>
      </c>
      <c r="BF35" s="87">
        <v>43.426213181222856</v>
      </c>
      <c r="BG35" s="87">
        <v>1.9897547222302334</v>
      </c>
      <c r="BH35" s="87">
        <v>7.4758522900079342E-3</v>
      </c>
      <c r="BI35" s="87">
        <v>4.5934514872829492E-2</v>
      </c>
      <c r="BJ35" s="87">
        <v>2.6345383203824752E-2</v>
      </c>
      <c r="BK35" s="87">
        <v>0.33809037133452724</v>
      </c>
      <c r="BL35" s="87">
        <v>0.3514252627285735</v>
      </c>
      <c r="BM35" s="97">
        <v>99.981943174166744</v>
      </c>
      <c r="BN35" s="90"/>
      <c r="BO35" s="91">
        <v>0.61599999999999999</v>
      </c>
      <c r="BQ35" s="91"/>
      <c r="BR35" s="87">
        <v>89.540907582159491</v>
      </c>
      <c r="BS35" s="88">
        <v>2.4871934027877916</v>
      </c>
      <c r="BT35" s="87">
        <v>3.2389458557054889</v>
      </c>
      <c r="BU35" s="87">
        <v>3.5099999999999999E-2</v>
      </c>
      <c r="BV35" s="87">
        <v>5.1962739575756457E-2</v>
      </c>
      <c r="BW35" s="98">
        <v>0.11701239350219644</v>
      </c>
      <c r="BX35" s="99">
        <v>9.0000000000000006E-5</v>
      </c>
      <c r="BY35" s="100">
        <v>0.11647637702333406</v>
      </c>
      <c r="BZ35" s="101">
        <v>1.5844184700424147</v>
      </c>
      <c r="CA35" s="101">
        <v>1.8036000288342688</v>
      </c>
      <c r="CB35" s="101">
        <v>1.6586277785591779</v>
      </c>
      <c r="CC35" s="90"/>
      <c r="CD35" s="102">
        <v>12.210672743882148</v>
      </c>
      <c r="CE35" s="102">
        <v>56.325475684336858</v>
      </c>
      <c r="CF35" s="103">
        <v>3136.173208205932</v>
      </c>
      <c r="CG35" s="103">
        <v>114.19909890423777</v>
      </c>
      <c r="CH35" s="103">
        <v>1943.6426415811309</v>
      </c>
      <c r="CI35" s="102">
        <v>1.6159298057578371</v>
      </c>
      <c r="CJ35" s="102">
        <v>46.045842687926921</v>
      </c>
      <c r="CK35" s="102">
        <v>2.2150104010876683</v>
      </c>
      <c r="CL35" s="102">
        <v>3.1801617679248411</v>
      </c>
      <c r="CM35" s="102">
        <v>11.67349465113913</v>
      </c>
      <c r="CN35" s="102">
        <v>6.1147872697285557</v>
      </c>
      <c r="CO35" s="102">
        <v>6.7503287454373275</v>
      </c>
      <c r="CP35" s="102">
        <v>3.7271173533240836</v>
      </c>
      <c r="CQ35" s="102">
        <v>0.39194877917895682</v>
      </c>
      <c r="CR35" s="103">
        <v>112.50207885004956</v>
      </c>
      <c r="CS35" s="102">
        <v>29.175204060337993</v>
      </c>
      <c r="CT35" s="102">
        <v>48.070183143030533</v>
      </c>
      <c r="CU35" s="104">
        <v>4.8639669518839002</v>
      </c>
      <c r="CV35" s="104">
        <v>16.27462585213453</v>
      </c>
      <c r="CW35" s="104">
        <v>2.4660992349878668</v>
      </c>
      <c r="CX35" s="104">
        <v>0.77626355946690428</v>
      </c>
      <c r="CY35" s="104">
        <v>1.9891644938413187</v>
      </c>
      <c r="CZ35" s="104">
        <v>0.32616280570384965</v>
      </c>
      <c r="DA35" s="104">
        <v>1.4388648026175417</v>
      </c>
      <c r="DB35" s="104">
        <v>0.25682589073908596</v>
      </c>
      <c r="DC35" s="104">
        <v>0.58509582835706264</v>
      </c>
      <c r="DD35" s="104">
        <v>9.3011369651607029E-2</v>
      </c>
      <c r="DE35" s="105">
        <v>0.43</v>
      </c>
      <c r="DF35" s="105">
        <v>6.8000000000000005E-2</v>
      </c>
      <c r="DG35" s="105">
        <v>0.3163462807434651</v>
      </c>
      <c r="DH35" s="104">
        <v>1.5790667289841473</v>
      </c>
      <c r="DI35" s="104">
        <v>1.642616777527222</v>
      </c>
      <c r="DJ35" s="104">
        <v>0.39623542573791648</v>
      </c>
      <c r="DK35" s="104">
        <v>0.4662930626887124</v>
      </c>
      <c r="DL35" s="103">
        <v>2</v>
      </c>
      <c r="DN35" s="83" t="s">
        <v>109</v>
      </c>
      <c r="DO35" s="106">
        <v>124.14980451207657</v>
      </c>
      <c r="DP35" s="106">
        <v>77.532553456500864</v>
      </c>
      <c r="DQ35" s="106">
        <v>51.744329275360641</v>
      </c>
      <c r="DR35" s="106">
        <v>35.379621417683758</v>
      </c>
      <c r="DS35" s="106">
        <v>16.440661566585778</v>
      </c>
      <c r="DT35" s="106">
        <v>13.618658938015864</v>
      </c>
      <c r="DU35" s="106">
        <v>9.9458224692065933</v>
      </c>
      <c r="DV35" s="106">
        <v>8.6976748187693236</v>
      </c>
      <c r="DW35" s="106">
        <v>5.6648220575493768</v>
      </c>
      <c r="DX35" s="106">
        <v>4.529557155892169</v>
      </c>
      <c r="DY35" s="106">
        <v>3.5246736648015822</v>
      </c>
      <c r="DZ35" s="106">
        <v>3.6332566270158995</v>
      </c>
      <c r="EA35" s="106">
        <v>2.606060606060606</v>
      </c>
      <c r="EB35" s="106">
        <v>2.6771653543307088</v>
      </c>
      <c r="EC35" s="106">
        <v>1.0272843801501557</v>
      </c>
    </row>
    <row r="36" spans="1:133" s="83" customFormat="1" ht="11.25" x14ac:dyDescent="0.2">
      <c r="A36" s="83" t="s">
        <v>78</v>
      </c>
      <c r="B36" s="83" t="s">
        <v>79</v>
      </c>
      <c r="F36" s="83" t="s">
        <v>110</v>
      </c>
      <c r="G36" s="87">
        <v>46.240760000000002</v>
      </c>
      <c r="H36" s="87">
        <v>6.6790000000000016E-2</v>
      </c>
      <c r="I36" s="87">
        <v>0.57804999999999995</v>
      </c>
      <c r="J36" s="87">
        <v>5.6930885880000002</v>
      </c>
      <c r="K36" s="87">
        <v>4.3740000000000001E-2</v>
      </c>
      <c r="L36" s="87">
        <v>35.429390000000005</v>
      </c>
      <c r="M36" s="87">
        <v>0.14841000000000004</v>
      </c>
      <c r="N36" s="87">
        <v>0</v>
      </c>
      <c r="O36" s="87">
        <v>1.6629999999999999E-2</v>
      </c>
      <c r="P36" s="87">
        <v>1.8380000000000001E-2</v>
      </c>
      <c r="Q36" s="87">
        <v>0.50057692307692303</v>
      </c>
      <c r="R36" s="87">
        <v>0.27607185689948893</v>
      </c>
      <c r="S36" s="87">
        <v>11.764761411999999</v>
      </c>
      <c r="T36" s="87">
        <v>89.011887367976414</v>
      </c>
      <c r="U36" s="87">
        <v>0.25674249632384749</v>
      </c>
      <c r="V36" s="90"/>
      <c r="W36" s="87">
        <v>1.1234454515788275</v>
      </c>
      <c r="X36" s="87">
        <v>51.948971499548186</v>
      </c>
      <c r="Y36" s="87">
        <v>7.5034921710949901E-2</v>
      </c>
      <c r="Z36" s="87">
        <v>0.64940764328514111</v>
      </c>
      <c r="AA36" s="87">
        <v>6.3958744796239291</v>
      </c>
      <c r="AB36" s="87">
        <v>4.9139504052057914E-2</v>
      </c>
      <c r="AC36" s="87">
        <v>39.802987047712399</v>
      </c>
      <c r="AD36" s="87">
        <v>0.16673053946881383</v>
      </c>
      <c r="AE36" s="87">
        <v>0</v>
      </c>
      <c r="AF36" s="87">
        <v>1.8682897859755899E-2</v>
      </c>
      <c r="AG36" s="87">
        <v>2.0648927400018849E-2</v>
      </c>
      <c r="AH36" s="87">
        <v>0.56237086739609377</v>
      </c>
      <c r="AI36" s="87">
        <v>0.31015167194265175</v>
      </c>
      <c r="AJ36" s="91">
        <v>10.87</v>
      </c>
      <c r="AK36" s="90"/>
      <c r="AL36" s="87">
        <v>0.99646615224498103</v>
      </c>
      <c r="AM36" s="87">
        <v>51.765391743238965</v>
      </c>
      <c r="AN36" s="87">
        <v>7.4769759721313639E-2</v>
      </c>
      <c r="AO36" s="87">
        <v>0.64711273554282578</v>
      </c>
      <c r="AP36" s="87">
        <v>6.3732724329527271</v>
      </c>
      <c r="AQ36" s="87">
        <v>4.8965852525980805E-2</v>
      </c>
      <c r="AR36" s="87">
        <v>39.662329351290794</v>
      </c>
      <c r="AS36" s="87">
        <v>0.51769018843426062</v>
      </c>
      <c r="AT36" s="87">
        <v>0</v>
      </c>
      <c r="AU36" s="87">
        <v>1.8616875343096952E-2</v>
      </c>
      <c r="AV36" s="87">
        <v>2.0575957234282741E-2</v>
      </c>
      <c r="AW36" s="87">
        <v>0.56038353436885802</v>
      </c>
      <c r="AX36" s="87">
        <v>0.30905564315304185</v>
      </c>
      <c r="AY36" s="90"/>
      <c r="AZ36" s="91">
        <v>42</v>
      </c>
      <c r="BA36" s="87">
        <v>1.2024561221945895</v>
      </c>
      <c r="BB36" s="87">
        <v>8.9907355331912006E-2</v>
      </c>
      <c r="BC36" s="87">
        <v>0.77812467060355917</v>
      </c>
      <c r="BD36" s="87">
        <v>7.6635804554180131</v>
      </c>
      <c r="BE36" s="87">
        <v>5.8879289148343027E-2</v>
      </c>
      <c r="BF36" s="87">
        <v>47.692210748957777</v>
      </c>
      <c r="BG36" s="87">
        <v>0.6224997364828474</v>
      </c>
      <c r="BH36" s="87">
        <v>0</v>
      </c>
      <c r="BI36" s="87">
        <v>2.238597573244043E-2</v>
      </c>
      <c r="BJ36" s="87">
        <v>2.4741685746377338E-2</v>
      </c>
      <c r="BK36" s="87">
        <v>0.67383661167887554</v>
      </c>
      <c r="BL36" s="87">
        <v>0.37162585020816152</v>
      </c>
      <c r="BM36" s="97">
        <v>99.997792379308308</v>
      </c>
      <c r="BN36" s="90"/>
      <c r="BO36" s="91">
        <v>0.61599999999999999</v>
      </c>
      <c r="BQ36" s="91"/>
      <c r="BR36" s="87">
        <v>91.731770205767504</v>
      </c>
      <c r="BS36" s="88">
        <v>0.77812467060355917</v>
      </c>
      <c r="BT36" s="87">
        <v>4.3280000000000003</v>
      </c>
      <c r="BU36" s="87">
        <v>0.12324425888587785</v>
      </c>
      <c r="BV36" s="87">
        <v>0.13701509817810242</v>
      </c>
      <c r="BW36" s="98">
        <v>0.11733</v>
      </c>
      <c r="BX36" s="99">
        <v>1.3999999999999999E-4</v>
      </c>
      <c r="BY36" s="100">
        <v>0.1159166343638534</v>
      </c>
      <c r="BZ36" s="101">
        <v>1.540403811618315</v>
      </c>
      <c r="CA36" s="101">
        <v>2.2671597361726028</v>
      </c>
      <c r="CB36" s="101">
        <v>1.7360240765941908</v>
      </c>
      <c r="CC36" s="90"/>
      <c r="CD36" s="102">
        <v>6.373513990525014</v>
      </c>
      <c r="CE36" s="102">
        <v>23.512300064352715</v>
      </c>
      <c r="CF36" s="102"/>
      <c r="CG36" s="102"/>
      <c r="CH36" s="103">
        <v>1941.1204952410133</v>
      </c>
      <c r="CI36" s="102">
        <v>0.47006173088188175</v>
      </c>
      <c r="CJ36" s="102">
        <v>13.130992439692587</v>
      </c>
      <c r="CK36" s="102">
        <v>1.2929988821304412</v>
      </c>
      <c r="CL36" s="102">
        <v>1.8800645629659367</v>
      </c>
      <c r="CM36" s="102">
        <v>6.439519546289012</v>
      </c>
      <c r="CN36" s="102">
        <v>3.9990243598622119</v>
      </c>
      <c r="CO36" s="102">
        <v>2.7739796349786134</v>
      </c>
      <c r="CP36" s="102">
        <v>2.1552400068831581</v>
      </c>
      <c r="CQ36" s="102">
        <v>0.14666949356294057</v>
      </c>
      <c r="CR36" s="103"/>
      <c r="CS36" s="102">
        <v>5.6198950149668292</v>
      </c>
      <c r="CT36" s="102">
        <v>9.8893921029667347</v>
      </c>
      <c r="CU36" s="104">
        <v>1.1439698369555198</v>
      </c>
      <c r="CV36" s="104">
        <v>4.5114648345601598</v>
      </c>
      <c r="CW36" s="104">
        <v>1.130377153369317</v>
      </c>
      <c r="CX36" s="104">
        <v>0.38920423017423122</v>
      </c>
      <c r="CY36" s="104">
        <v>1.3437890003979081</v>
      </c>
      <c r="CZ36" s="104">
        <v>0.18800603071442934</v>
      </c>
      <c r="DA36" s="104">
        <v>0.96369296352852896</v>
      </c>
      <c r="DB36" s="104">
        <v>0.16138215560206454</v>
      </c>
      <c r="DC36" s="104">
        <v>0.40360998317709518</v>
      </c>
      <c r="DD36" s="104">
        <v>4.8170557050483218E-2</v>
      </c>
      <c r="DE36" s="105">
        <v>0.30570693128173743</v>
      </c>
      <c r="DF36" s="105">
        <v>4.2502101358541516E-2</v>
      </c>
      <c r="DG36" s="105">
        <v>8.7954546951530335E-2</v>
      </c>
      <c r="DH36" s="104">
        <v>0.17285606641691151</v>
      </c>
      <c r="DI36" s="104">
        <v>0.58012198612813759</v>
      </c>
      <c r="DJ36" s="104">
        <v>0.22602398729159681</v>
      </c>
      <c r="DK36" s="104">
        <v>0.5061763665418183</v>
      </c>
      <c r="DL36" s="112"/>
      <c r="DN36" s="83" t="s">
        <v>110</v>
      </c>
      <c r="DO36" s="106">
        <v>23.914446872199274</v>
      </c>
      <c r="DP36" s="106">
        <v>15.950632424139895</v>
      </c>
      <c r="DQ36" s="106">
        <v>12.16989188250553</v>
      </c>
      <c r="DR36" s="106">
        <v>9.8075322490438257</v>
      </c>
      <c r="DS36" s="106">
        <v>7.5358476891287802</v>
      </c>
      <c r="DT36" s="106">
        <v>6.8281443890215998</v>
      </c>
      <c r="DU36" s="106">
        <v>6.7189450019895398</v>
      </c>
      <c r="DV36" s="106">
        <v>5.0134941523847827</v>
      </c>
      <c r="DW36" s="106">
        <v>3.7940667855453896</v>
      </c>
      <c r="DX36" s="106">
        <v>2.8462461305478755</v>
      </c>
      <c r="DY36" s="106">
        <v>2.4313854408258746</v>
      </c>
      <c r="DZ36" s="106">
        <v>1.8816623847845007</v>
      </c>
      <c r="EA36" s="106">
        <v>1.8527692804953781</v>
      </c>
      <c r="EB36" s="106">
        <v>1.6733110771079338</v>
      </c>
      <c r="EC36" s="106">
        <v>0.90314055545034599</v>
      </c>
    </row>
    <row r="37" spans="1:133" s="83" customFormat="1" ht="11.25" x14ac:dyDescent="0.2">
      <c r="G37" s="91"/>
      <c r="H37" s="91"/>
      <c r="I37" s="91"/>
      <c r="J37" s="87"/>
      <c r="K37" s="91"/>
      <c r="L37" s="91"/>
      <c r="M37" s="91"/>
      <c r="N37" s="91"/>
      <c r="O37" s="91"/>
      <c r="P37" s="91"/>
      <c r="Q37" s="91"/>
      <c r="R37" s="91"/>
      <c r="S37" s="87"/>
      <c r="T37" s="87"/>
      <c r="U37" s="91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0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87"/>
      <c r="AY37" s="90"/>
      <c r="AZ37" s="91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97"/>
      <c r="BN37" s="90"/>
      <c r="BO37" s="91"/>
      <c r="BQ37" s="91"/>
      <c r="BR37" s="87"/>
      <c r="BS37" s="86"/>
      <c r="BT37" s="87"/>
      <c r="BU37" s="113"/>
      <c r="BV37" s="113"/>
      <c r="BW37" s="98"/>
      <c r="BX37" s="99"/>
      <c r="BY37" s="100"/>
      <c r="BZ37" s="101"/>
      <c r="CA37" s="101"/>
      <c r="CB37" s="101"/>
      <c r="CC37" s="90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3"/>
      <c r="DF37" s="93"/>
      <c r="DG37" s="93"/>
      <c r="DH37" s="92"/>
      <c r="DI37" s="92"/>
      <c r="DJ37" s="92"/>
      <c r="DK37" s="92"/>
      <c r="DL37" s="92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</row>
    <row r="38" spans="1:133" s="83" customFormat="1" ht="11.25" x14ac:dyDescent="0.2">
      <c r="F38" s="84" t="s">
        <v>112</v>
      </c>
      <c r="G38" s="91"/>
      <c r="H38" s="91"/>
      <c r="I38" s="91"/>
      <c r="J38" s="87"/>
      <c r="K38" s="91"/>
      <c r="L38" s="91"/>
      <c r="M38" s="91"/>
      <c r="N38" s="91"/>
      <c r="O38" s="91"/>
      <c r="P38" s="91"/>
      <c r="Q38" s="91"/>
      <c r="R38" s="91"/>
      <c r="S38" s="87"/>
      <c r="T38" s="87"/>
      <c r="U38" s="91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0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0"/>
      <c r="AZ38" s="91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97"/>
      <c r="BN38" s="90"/>
      <c r="BO38" s="91"/>
      <c r="BQ38" s="91"/>
      <c r="BR38" s="87"/>
      <c r="BS38" s="88"/>
      <c r="BT38" s="87"/>
      <c r="BU38" s="113"/>
      <c r="BV38" s="113"/>
      <c r="BW38" s="98"/>
      <c r="BX38" s="99"/>
      <c r="BY38" s="100"/>
      <c r="BZ38" s="101"/>
      <c r="CA38" s="101"/>
      <c r="CB38" s="101"/>
      <c r="CC38" s="90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3"/>
      <c r="DF38" s="93"/>
      <c r="DG38" s="93"/>
      <c r="DH38" s="92"/>
      <c r="DI38" s="92"/>
      <c r="DJ38" s="92"/>
      <c r="DK38" s="92"/>
      <c r="DL38" s="92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</row>
    <row r="39" spans="1:133" s="83" customFormat="1" ht="11.25" x14ac:dyDescent="0.2">
      <c r="A39" s="83" t="s">
        <v>78</v>
      </c>
      <c r="B39" s="83" t="s">
        <v>113</v>
      </c>
      <c r="C39" s="83" t="s">
        <v>114</v>
      </c>
      <c r="F39" s="83" t="s">
        <v>115</v>
      </c>
      <c r="G39" s="91">
        <v>45.97</v>
      </c>
      <c r="H39" s="91">
        <v>1.8499999999999999E-2</v>
      </c>
      <c r="I39" s="91">
        <v>0.63500000000000001</v>
      </c>
      <c r="J39" s="87">
        <v>5.7793989999999997</v>
      </c>
      <c r="K39" s="91">
        <v>9.8000000000000004E-2</v>
      </c>
      <c r="L39" s="91">
        <v>45.55</v>
      </c>
      <c r="M39" s="91">
        <v>0.59499999999999997</v>
      </c>
      <c r="N39" s="91">
        <v>0.23499999999999999</v>
      </c>
      <c r="O39" s="114">
        <v>0.1</v>
      </c>
      <c r="P39" s="91">
        <v>1.7500000000000002E-2</v>
      </c>
      <c r="Q39" s="87">
        <v>0.27684999999999998</v>
      </c>
      <c r="R39" s="87">
        <v>0.26095049412165616</v>
      </c>
      <c r="S39" s="87">
        <v>1.0016010000000222</v>
      </c>
      <c r="T39" s="87">
        <v>99.536199494121632</v>
      </c>
      <c r="U39" s="87">
        <v>0.93700787401574792</v>
      </c>
      <c r="V39" s="90"/>
      <c r="W39" s="87">
        <v>1.0046596163831407</v>
      </c>
      <c r="X39" s="87">
        <v>46.184202565132978</v>
      </c>
      <c r="Y39" s="87">
        <v>1.8586202903088104E-2</v>
      </c>
      <c r="Z39" s="87">
        <v>0.63795885640329442</v>
      </c>
      <c r="AA39" s="87">
        <v>5.8063287822651066</v>
      </c>
      <c r="AB39" s="87">
        <v>9.8456642405547801E-2</v>
      </c>
      <c r="AC39" s="87">
        <v>45.762245526252059</v>
      </c>
      <c r="AD39" s="87">
        <v>0.59777247174796866</v>
      </c>
      <c r="AE39" s="87">
        <v>0.23609500985003806</v>
      </c>
      <c r="AF39" s="87">
        <v>0.10046596163831407</v>
      </c>
      <c r="AG39" s="87">
        <v>1.7581543286704963E-2</v>
      </c>
      <c r="AH39" s="87">
        <v>0.27814001479567252</v>
      </c>
      <c r="AI39" s="87">
        <v>0.2621664233192541</v>
      </c>
      <c r="AJ39" s="91">
        <v>0.34499999999999997</v>
      </c>
      <c r="AK39" s="90"/>
      <c r="AL39" s="87">
        <v>1.0008793101402127</v>
      </c>
      <c r="AM39" s="87">
        <v>46.224812802766138</v>
      </c>
      <c r="AN39" s="87">
        <v>1.8602545939768841E-2</v>
      </c>
      <c r="AO39" s="87">
        <v>0.63851982009476838</v>
      </c>
      <c r="AP39" s="87">
        <v>5.8114343460407616</v>
      </c>
      <c r="AQ39" s="87">
        <v>9.8543216329586292E-2</v>
      </c>
      <c r="AR39" s="87">
        <v>45.802484732782197</v>
      </c>
      <c r="AS39" s="87">
        <v>0.5108158560758147</v>
      </c>
      <c r="AT39" s="87">
        <v>0.23630261058625282</v>
      </c>
      <c r="AU39" s="87">
        <v>0.10055430237712887</v>
      </c>
      <c r="AV39" s="87">
        <v>1.7597002915997553E-2</v>
      </c>
      <c r="AW39" s="87">
        <v>0.27838458613108125</v>
      </c>
      <c r="AX39" s="87">
        <v>0.26239694891370202</v>
      </c>
      <c r="AY39" s="90"/>
      <c r="AZ39" s="91">
        <v>42</v>
      </c>
      <c r="BA39" s="87">
        <v>1.0785643532447518</v>
      </c>
      <c r="BB39" s="87">
        <v>2.0064042930232562E-2</v>
      </c>
      <c r="BC39" s="87">
        <v>0.68868471679446908</v>
      </c>
      <c r="BD39" s="87">
        <v>6.2680059268617905</v>
      </c>
      <c r="BE39" s="87">
        <v>0.1062852003871779</v>
      </c>
      <c r="BF39" s="87">
        <v>49.400927322815846</v>
      </c>
      <c r="BG39" s="87">
        <v>0.55094777343557533</v>
      </c>
      <c r="BH39" s="87">
        <v>0.25486757235700819</v>
      </c>
      <c r="BI39" s="87">
        <v>0.10845428610936519</v>
      </c>
      <c r="BJ39" s="87">
        <v>1.897950006913891E-2</v>
      </c>
      <c r="BK39" s="87">
        <v>0.30025569109377753</v>
      </c>
      <c r="BL39" s="87">
        <v>0.2830119954985032</v>
      </c>
      <c r="BM39" s="97">
        <v>100.00048402835289</v>
      </c>
      <c r="BN39" s="90"/>
      <c r="BO39" s="91">
        <v>0.17199999999999999</v>
      </c>
      <c r="BQ39" s="91">
        <v>47</v>
      </c>
      <c r="BR39" s="87">
        <v>93.355779972677794</v>
      </c>
      <c r="BS39" s="86">
        <v>0.64</v>
      </c>
      <c r="BT39" s="87">
        <v>2.4700000000000002</v>
      </c>
      <c r="BU39" s="113">
        <v>0.01</v>
      </c>
      <c r="BV39" s="113">
        <v>1.17E-2</v>
      </c>
      <c r="BW39" s="98">
        <v>0.10679</v>
      </c>
      <c r="BX39" s="99">
        <v>1.6000000000000001E-4</v>
      </c>
      <c r="BY39" s="100">
        <v>0.10675642533453635</v>
      </c>
      <c r="BZ39" s="101">
        <v>2.9840957607286844</v>
      </c>
      <c r="CA39" s="101">
        <v>3.0670514546369301</v>
      </c>
      <c r="CB39" s="101">
        <v>2.988639535988169</v>
      </c>
      <c r="CC39" s="90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>
        <v>3.5</v>
      </c>
      <c r="CT39" s="115">
        <v>4.9400000000000004</v>
      </c>
      <c r="CU39" s="116">
        <v>0.48299999999999998</v>
      </c>
      <c r="CV39" s="116">
        <v>1.51</v>
      </c>
      <c r="CW39" s="116">
        <v>0.16700000000000001</v>
      </c>
      <c r="CX39" s="116">
        <v>0.04</v>
      </c>
      <c r="CY39" s="116">
        <v>9.8000000000000004E-2</v>
      </c>
      <c r="CZ39" s="116">
        <v>8.0000000000000002E-3</v>
      </c>
      <c r="DA39" s="116">
        <v>3.6999999999999998E-2</v>
      </c>
      <c r="DB39" s="116">
        <v>4.0000000000000001E-3</v>
      </c>
      <c r="DC39" s="116">
        <v>0.01</v>
      </c>
      <c r="DD39" s="116">
        <v>1E-3</v>
      </c>
      <c r="DE39" s="117">
        <v>6.0000000000000001E-3</v>
      </c>
      <c r="DF39" s="117">
        <v>1E-3</v>
      </c>
      <c r="DG39" s="118"/>
      <c r="DH39" s="115"/>
      <c r="DI39" s="115"/>
      <c r="DJ39" s="115"/>
      <c r="DK39" s="115"/>
      <c r="DL39" s="115"/>
      <c r="DN39" s="83" t="s">
        <v>115</v>
      </c>
      <c r="DO39" s="106">
        <v>14.893617021276597</v>
      </c>
      <c r="DP39" s="106">
        <v>7.9677419354838719</v>
      </c>
      <c r="DQ39" s="106">
        <v>5.1382978723404253</v>
      </c>
      <c r="DR39" s="106">
        <v>3.2826086956521738</v>
      </c>
      <c r="DS39" s="106">
        <v>1.1133333333333335</v>
      </c>
      <c r="DT39" s="106">
        <v>0.70175438596491224</v>
      </c>
      <c r="DU39" s="106">
        <v>0.49</v>
      </c>
      <c r="DV39" s="106">
        <v>0.21333333333333335</v>
      </c>
      <c r="DW39" s="106">
        <v>0.14566929133858267</v>
      </c>
      <c r="DX39" s="106">
        <v>7.0546737213403876E-2</v>
      </c>
      <c r="DY39" s="106">
        <v>6.0240963855421686E-2</v>
      </c>
      <c r="DZ39" s="106">
        <v>3.90625E-2</v>
      </c>
      <c r="EA39" s="106">
        <v>3.6363636363636362E-2</v>
      </c>
      <c r="EB39" s="106">
        <v>3.937007874015748E-2</v>
      </c>
      <c r="EC39" s="106">
        <v>1.0826771653543308</v>
      </c>
    </row>
    <row r="40" spans="1:133" s="83" customFormat="1" ht="11.25" x14ac:dyDescent="0.2">
      <c r="A40" s="83" t="s">
        <v>78</v>
      </c>
      <c r="B40" s="83" t="s">
        <v>113</v>
      </c>
      <c r="C40" s="83" t="s">
        <v>116</v>
      </c>
      <c r="F40" s="83" t="s">
        <v>117</v>
      </c>
      <c r="G40" s="91">
        <v>42.664999999999999</v>
      </c>
      <c r="H40" s="91">
        <v>4.5499999999999999E-2</v>
      </c>
      <c r="I40" s="91">
        <v>0.34</v>
      </c>
      <c r="J40" s="87">
        <v>6.3727560000000008</v>
      </c>
      <c r="K40" s="91">
        <v>9.9500000000000005E-2</v>
      </c>
      <c r="L40" s="91">
        <v>46.85</v>
      </c>
      <c r="M40" s="91">
        <v>0.35</v>
      </c>
      <c r="N40" s="91">
        <v>0.17499999999999999</v>
      </c>
      <c r="O40" s="114">
        <v>0.12</v>
      </c>
      <c r="P40" s="91">
        <v>2.5000000000000001E-2</v>
      </c>
      <c r="Q40" s="87">
        <v>0.32700000000000001</v>
      </c>
      <c r="R40" s="87">
        <v>0.30631935593797921</v>
      </c>
      <c r="S40" s="87">
        <v>2.9572439999999887</v>
      </c>
      <c r="T40" s="87">
        <v>97.676075355937982</v>
      </c>
      <c r="U40" s="87">
        <v>1.0294117647058822</v>
      </c>
      <c r="V40" s="90"/>
      <c r="W40" s="87">
        <v>1.0237921582700111</v>
      </c>
      <c r="X40" s="87">
        <v>43.680092432590023</v>
      </c>
      <c r="Y40" s="87">
        <v>4.6582543201285506E-2</v>
      </c>
      <c r="Z40" s="87">
        <v>0.34808933381180379</v>
      </c>
      <c r="AA40" s="87">
        <v>6.5243776193681642</v>
      </c>
      <c r="AB40" s="87">
        <v>0.10186731974786611</v>
      </c>
      <c r="AC40" s="87">
        <v>47.964662614950022</v>
      </c>
      <c r="AD40" s="87">
        <v>0.35832725539450389</v>
      </c>
      <c r="AE40" s="87">
        <v>0.17916362769725194</v>
      </c>
      <c r="AF40" s="87">
        <v>0.12285505899240133</v>
      </c>
      <c r="AG40" s="87">
        <v>2.5594803956750279E-2</v>
      </c>
      <c r="AH40" s="87">
        <v>0.33478003575429366</v>
      </c>
      <c r="AI40" s="87">
        <v>0.31360735453562349</v>
      </c>
      <c r="AJ40" s="91">
        <v>2.2650000000000001</v>
      </c>
      <c r="AK40" s="90"/>
      <c r="AL40" s="87">
        <v>1.0008014296242269</v>
      </c>
      <c r="AM40" s="87">
        <v>43.715098952654472</v>
      </c>
      <c r="AN40" s="87">
        <v>4.6619875831378846E-2</v>
      </c>
      <c r="AO40" s="87">
        <v>0.34836830291579796</v>
      </c>
      <c r="AP40" s="87">
        <v>6.5296064488719692</v>
      </c>
      <c r="AQ40" s="87">
        <v>0.10194895923565266</v>
      </c>
      <c r="AR40" s="87">
        <v>48.003102916485695</v>
      </c>
      <c r="AS40" s="87">
        <v>0.27869464233263835</v>
      </c>
      <c r="AT40" s="87">
        <v>0.17930721473607247</v>
      </c>
      <c r="AU40" s="87">
        <v>0.12295351867616398</v>
      </c>
      <c r="AV40" s="87">
        <v>2.5615316390867497E-2</v>
      </c>
      <c r="AW40" s="87">
        <v>0.33504833839254688</v>
      </c>
      <c r="AX40" s="87">
        <v>0.31385868875992379</v>
      </c>
      <c r="AY40" s="90"/>
      <c r="AZ40" s="91">
        <v>42</v>
      </c>
      <c r="BA40" s="87">
        <v>1.0304717414571232</v>
      </c>
      <c r="BB40" s="87">
        <v>4.804046463447581E-2</v>
      </c>
      <c r="BC40" s="87">
        <v>0.35898369177410494</v>
      </c>
      <c r="BD40" s="87">
        <v>6.7285749283987597</v>
      </c>
      <c r="BE40" s="87">
        <v>0.10505552156330425</v>
      </c>
      <c r="BF40" s="87">
        <v>49.465841057696522</v>
      </c>
      <c r="BG40" s="87">
        <v>0.28718695341928391</v>
      </c>
      <c r="BH40" s="87">
        <v>0.18477101782490693</v>
      </c>
      <c r="BI40" s="87">
        <v>0.12670012650850762</v>
      </c>
      <c r="BJ40" s="87">
        <v>2.6395859689272421E-2</v>
      </c>
      <c r="BK40" s="87">
        <v>0.34525784473568327</v>
      </c>
      <c r="BL40" s="87">
        <v>0.32342250957788787</v>
      </c>
      <c r="BM40" s="97">
        <v>100.00022997582269</v>
      </c>
      <c r="BN40" s="90"/>
      <c r="BO40" s="91">
        <v>0.17199999999999999</v>
      </c>
      <c r="BQ40" s="91">
        <v>108</v>
      </c>
      <c r="BR40" s="87">
        <v>92.91087335783638</v>
      </c>
      <c r="BS40" s="86">
        <v>0.35</v>
      </c>
      <c r="BT40" s="87">
        <v>4.8600000000000003</v>
      </c>
      <c r="BU40" s="113">
        <v>0.01</v>
      </c>
      <c r="BV40" s="113">
        <v>1.2500000000000001E-2</v>
      </c>
      <c r="BW40" s="98">
        <v>0.1066</v>
      </c>
      <c r="BX40" s="99">
        <v>1.2999999999999999E-4</v>
      </c>
      <c r="BY40" s="100">
        <v>0.1065641296309149</v>
      </c>
      <c r="BZ40" s="101">
        <v>3.0098045827642261</v>
      </c>
      <c r="CA40" s="101">
        <v>3.0993467167865139</v>
      </c>
      <c r="CB40" s="101">
        <v>3.0146569522739974</v>
      </c>
      <c r="CC40" s="90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>
        <v>3.97</v>
      </c>
      <c r="CT40" s="115">
        <v>5.72</v>
      </c>
      <c r="CU40" s="116">
        <v>0.55700000000000005</v>
      </c>
      <c r="CV40" s="116">
        <v>1.74</v>
      </c>
      <c r="CW40" s="116">
        <v>0.20399999999999999</v>
      </c>
      <c r="CX40" s="116">
        <v>0.05</v>
      </c>
      <c r="CY40" s="116">
        <v>0.115</v>
      </c>
      <c r="CZ40" s="116">
        <v>1.0999999999999999E-2</v>
      </c>
      <c r="DA40" s="116">
        <v>4.3999999999999997E-2</v>
      </c>
      <c r="DB40" s="116">
        <v>7.0000000000000001E-3</v>
      </c>
      <c r="DC40" s="116">
        <v>1.2999999999999999E-2</v>
      </c>
      <c r="DD40" s="116">
        <v>1E-3</v>
      </c>
      <c r="DE40" s="117">
        <v>0.01</v>
      </c>
      <c r="DF40" s="117">
        <v>1E-3</v>
      </c>
      <c r="DG40" s="118"/>
      <c r="DH40" s="115"/>
      <c r="DI40" s="115"/>
      <c r="DJ40" s="115"/>
      <c r="DK40" s="115"/>
      <c r="DL40" s="115"/>
      <c r="DN40" s="83" t="s">
        <v>117</v>
      </c>
      <c r="DO40" s="106">
        <v>16.893617021276597</v>
      </c>
      <c r="DP40" s="106">
        <v>9.2258064516129021</v>
      </c>
      <c r="DQ40" s="106">
        <v>5.9255319148936172</v>
      </c>
      <c r="DR40" s="106">
        <v>3.7826086956521738</v>
      </c>
      <c r="DS40" s="106">
        <v>1.3599999999999999</v>
      </c>
      <c r="DT40" s="106">
        <v>0.87719298245614041</v>
      </c>
      <c r="DU40" s="106">
        <v>0.57499999999999996</v>
      </c>
      <c r="DV40" s="106">
        <v>0.29333333333333333</v>
      </c>
      <c r="DW40" s="106">
        <v>0.17322834645669291</v>
      </c>
      <c r="DX40" s="106">
        <v>0.1234567901234568</v>
      </c>
      <c r="DY40" s="106">
        <v>7.8313253012048181E-2</v>
      </c>
      <c r="DZ40" s="106">
        <v>3.90625E-2</v>
      </c>
      <c r="EA40" s="106">
        <v>6.0606060606060608E-2</v>
      </c>
      <c r="EB40" s="106">
        <v>3.937007874015748E-2</v>
      </c>
      <c r="EC40" s="106">
        <v>0.64960629921259838</v>
      </c>
    </row>
    <row r="41" spans="1:133" s="83" customFormat="1" ht="11.25" x14ac:dyDescent="0.2">
      <c r="A41" s="83" t="s">
        <v>78</v>
      </c>
      <c r="B41" s="83" t="s">
        <v>113</v>
      </c>
      <c r="C41" s="83" t="s">
        <v>116</v>
      </c>
      <c r="F41" s="83" t="s">
        <v>118</v>
      </c>
      <c r="G41" s="91">
        <v>43.384999999999998</v>
      </c>
      <c r="H41" s="91">
        <v>4.5499999999999999E-2</v>
      </c>
      <c r="I41" s="91">
        <v>1.21</v>
      </c>
      <c r="J41" s="87">
        <v>6.6822949999999999</v>
      </c>
      <c r="K41" s="91">
        <v>0.10550000000000001</v>
      </c>
      <c r="L41" s="91">
        <v>45.505000000000003</v>
      </c>
      <c r="M41" s="91">
        <v>0.94499999999999995</v>
      </c>
      <c r="N41" s="91">
        <v>0.17</v>
      </c>
      <c r="O41" s="114">
        <v>5.5E-2</v>
      </c>
      <c r="P41" s="91">
        <v>2.2499999999999999E-2</v>
      </c>
      <c r="Q41" s="87">
        <v>0.3831</v>
      </c>
      <c r="R41" s="87">
        <v>0.28283953825183167</v>
      </c>
      <c r="S41" s="87">
        <v>1.8742050000000035</v>
      </c>
      <c r="T41" s="87">
        <v>98.791734538251831</v>
      </c>
      <c r="U41" s="87">
        <v>0.78099173553719003</v>
      </c>
      <c r="V41" s="90"/>
      <c r="W41" s="87">
        <v>1.0122304306872993</v>
      </c>
      <c r="X41" s="87">
        <v>43.915617235368479</v>
      </c>
      <c r="Y41" s="87">
        <v>4.6056484596272117E-2</v>
      </c>
      <c r="Z41" s="87">
        <v>1.2247988211316321</v>
      </c>
      <c r="AA41" s="87">
        <v>6.7640223458295869</v>
      </c>
      <c r="AB41" s="87">
        <v>0.1067903104375101</v>
      </c>
      <c r="AC41" s="87">
        <v>46.061545748425559</v>
      </c>
      <c r="AD41" s="87">
        <v>0.95655775699949785</v>
      </c>
      <c r="AE41" s="87">
        <v>0.17207917321684091</v>
      </c>
      <c r="AF41" s="87">
        <v>5.5672673687801467E-2</v>
      </c>
      <c r="AG41" s="87">
        <v>2.2775184690464235E-2</v>
      </c>
      <c r="AH41" s="87">
        <v>0.38778547799630436</v>
      </c>
      <c r="AI41" s="87">
        <v>0.28629878762004846</v>
      </c>
      <c r="AJ41" s="91">
        <v>0.72</v>
      </c>
      <c r="AK41" s="90"/>
      <c r="AL41" s="87">
        <v>0.99976493850194859</v>
      </c>
      <c r="AM41" s="87">
        <v>43.905294364593281</v>
      </c>
      <c r="AN41" s="87">
        <v>4.6045658490007933E-2</v>
      </c>
      <c r="AO41" s="87">
        <v>1.2245109180859253</v>
      </c>
      <c r="AP41" s="87">
        <v>6.7624323846041232</v>
      </c>
      <c r="AQ41" s="87">
        <v>0.10676520814716128</v>
      </c>
      <c r="AR41" s="87">
        <v>46.050718452479373</v>
      </c>
      <c r="AS41" s="87">
        <v>0.97960873446874031</v>
      </c>
      <c r="AT41" s="87">
        <v>0.1720387240286011</v>
      </c>
      <c r="AU41" s="87">
        <v>5.5659587185723884E-2</v>
      </c>
      <c r="AV41" s="87">
        <v>2.2769831121432497E-2</v>
      </c>
      <c r="AW41" s="87">
        <v>0.38769432456092395</v>
      </c>
      <c r="AX41" s="87">
        <v>0.28623148979814017</v>
      </c>
      <c r="AY41" s="90"/>
      <c r="AZ41" s="91">
        <v>42</v>
      </c>
      <c r="BA41" s="87">
        <v>1.0339656718581773</v>
      </c>
      <c r="BB41" s="87">
        <v>4.7609630216773238E-2</v>
      </c>
      <c r="BC41" s="87">
        <v>1.2661022541163873</v>
      </c>
      <c r="BD41" s="87">
        <v>6.9921229439426984</v>
      </c>
      <c r="BE41" s="87">
        <v>0.11039156017295776</v>
      </c>
      <c r="BF41" s="87">
        <v>47.6148620442696</v>
      </c>
      <c r="BG41" s="87">
        <v>1.01288180329311</v>
      </c>
      <c r="BH41" s="87">
        <v>0.17788213487585608</v>
      </c>
      <c r="BI41" s="87">
        <v>5.7550102459835793E-2</v>
      </c>
      <c r="BJ41" s="87">
        <v>2.3543223733569187E-2</v>
      </c>
      <c r="BK41" s="87">
        <v>0.40086262277023799</v>
      </c>
      <c r="BL41" s="87">
        <v>0.29595353465610102</v>
      </c>
      <c r="BM41" s="97">
        <v>99.999761854507142</v>
      </c>
      <c r="BN41" s="90"/>
      <c r="BO41" s="91">
        <v>0.17199999999999999</v>
      </c>
      <c r="BQ41" s="91">
        <v>164</v>
      </c>
      <c r="BR41" s="87">
        <v>92.389751767798757</v>
      </c>
      <c r="BS41" s="86">
        <v>1.22</v>
      </c>
      <c r="BT41" s="87">
        <v>3.3</v>
      </c>
      <c r="BU41" s="113">
        <v>0.03</v>
      </c>
      <c r="BV41" s="113">
        <v>4.8300000000000003E-2</v>
      </c>
      <c r="BW41" s="98">
        <v>0.10798000000000001</v>
      </c>
      <c r="BX41" s="99">
        <v>1.7000000000000001E-4</v>
      </c>
      <c r="BY41" s="100">
        <v>0.10784139689385518</v>
      </c>
      <c r="BZ41" s="101">
        <v>2.8228264101840099</v>
      </c>
      <c r="CA41" s="101">
        <v>3.1781712448678268</v>
      </c>
      <c r="CB41" s="101">
        <v>2.8416322769018683</v>
      </c>
      <c r="CC41" s="90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>
        <v>3.32</v>
      </c>
      <c r="CT41" s="115">
        <v>5.41</v>
      </c>
      <c r="CU41" s="116">
        <v>0.58599999999999997</v>
      </c>
      <c r="CV41" s="116">
        <v>1.92</v>
      </c>
      <c r="CW41" s="116">
        <v>0.22800000000000001</v>
      </c>
      <c r="CX41" s="116">
        <v>5.8999999999999997E-2</v>
      </c>
      <c r="CY41" s="116">
        <v>0.14299999999999999</v>
      </c>
      <c r="CZ41" s="116">
        <v>1.2999999999999999E-2</v>
      </c>
      <c r="DA41" s="116">
        <v>5.8999999999999997E-2</v>
      </c>
      <c r="DB41" s="116">
        <v>0.01</v>
      </c>
      <c r="DC41" s="116">
        <v>2.1999999999999999E-2</v>
      </c>
      <c r="DD41" s="116">
        <v>3.0000000000000001E-3</v>
      </c>
      <c r="DE41" s="117">
        <v>2.3E-2</v>
      </c>
      <c r="DF41" s="117">
        <v>4.0000000000000001E-3</v>
      </c>
      <c r="DG41" s="118"/>
      <c r="DH41" s="115"/>
      <c r="DI41" s="115"/>
      <c r="DJ41" s="115"/>
      <c r="DK41" s="115"/>
      <c r="DL41" s="115"/>
      <c r="DN41" s="83" t="s">
        <v>118</v>
      </c>
      <c r="DO41" s="106">
        <v>14.127659574468085</v>
      </c>
      <c r="DP41" s="106">
        <v>8.7258064516129039</v>
      </c>
      <c r="DQ41" s="106">
        <v>6.2340425531914887</v>
      </c>
      <c r="DR41" s="106">
        <v>4.1739130434782608</v>
      </c>
      <c r="DS41" s="106">
        <v>1.52</v>
      </c>
      <c r="DT41" s="106">
        <v>1.0350877192982455</v>
      </c>
      <c r="DU41" s="106">
        <v>0.71499999999999986</v>
      </c>
      <c r="DV41" s="106">
        <v>0.34666666666666668</v>
      </c>
      <c r="DW41" s="106">
        <v>0.23228346456692911</v>
      </c>
      <c r="DX41" s="106">
        <v>0.17636684303350969</v>
      </c>
      <c r="DY41" s="106">
        <v>0.13253012048192769</v>
      </c>
      <c r="DZ41" s="106">
        <v>0.1171875</v>
      </c>
      <c r="EA41" s="106">
        <v>0.13939393939393938</v>
      </c>
      <c r="EB41" s="106">
        <v>0.15748031496062992</v>
      </c>
      <c r="EC41" s="106">
        <v>1.1297500855871279</v>
      </c>
    </row>
    <row r="42" spans="1:133" s="83" customFormat="1" ht="11.25" x14ac:dyDescent="0.2">
      <c r="A42" s="83" t="s">
        <v>78</v>
      </c>
      <c r="B42" s="83" t="s">
        <v>113</v>
      </c>
      <c r="C42" s="83" t="s">
        <v>119</v>
      </c>
      <c r="F42" s="83" t="s">
        <v>120</v>
      </c>
      <c r="G42" s="91">
        <v>44.26</v>
      </c>
      <c r="H42" s="91">
        <v>0.04</v>
      </c>
      <c r="I42" s="91">
        <v>1.24</v>
      </c>
      <c r="J42" s="87">
        <v>6.5748099999999994</v>
      </c>
      <c r="K42" s="91">
        <v>0.109</v>
      </c>
      <c r="L42" s="91">
        <v>43.97</v>
      </c>
      <c r="M42" s="91">
        <v>0.9</v>
      </c>
      <c r="N42" s="91">
        <v>0.22</v>
      </c>
      <c r="O42" s="91">
        <v>0.19</v>
      </c>
      <c r="P42" s="91">
        <v>2.3E-2</v>
      </c>
      <c r="Q42" s="87">
        <v>0.38669999999999999</v>
      </c>
      <c r="R42" s="87">
        <v>0.27463114670301586</v>
      </c>
      <c r="S42" s="87">
        <v>2.4731900000000024</v>
      </c>
      <c r="T42" s="87">
        <v>98.188141146703018</v>
      </c>
      <c r="U42" s="87">
        <v>0.72580645161290325</v>
      </c>
      <c r="V42" s="90"/>
      <c r="W42" s="87">
        <v>1.0184529295710962</v>
      </c>
      <c r="X42" s="87">
        <v>45.076726662816718</v>
      </c>
      <c r="Y42" s="87">
        <v>4.0738117182843848E-2</v>
      </c>
      <c r="Z42" s="87">
        <v>1.2628816326681593</v>
      </c>
      <c r="AA42" s="87">
        <v>6.6961345058733386</v>
      </c>
      <c r="AB42" s="87">
        <v>0.1110113693232495</v>
      </c>
      <c r="AC42" s="87">
        <v>44.781375313241099</v>
      </c>
      <c r="AD42" s="87">
        <v>0.91660763661398659</v>
      </c>
      <c r="AE42" s="87">
        <v>0.22405964450564117</v>
      </c>
      <c r="AF42" s="87">
        <v>0.19350605661850828</v>
      </c>
      <c r="AG42" s="87">
        <v>2.3424417380135214E-2</v>
      </c>
      <c r="AH42" s="87">
        <v>0.39383574786514292</v>
      </c>
      <c r="AI42" s="87">
        <v>0.27969889591115599</v>
      </c>
      <c r="AJ42" s="91">
        <v>1.28</v>
      </c>
      <c r="AK42" s="90"/>
      <c r="AL42" s="87">
        <v>0.99905435545467691</v>
      </c>
      <c r="AM42" s="87">
        <v>45.034100102127006</v>
      </c>
      <c r="AN42" s="87">
        <v>4.0699593404543162E-2</v>
      </c>
      <c r="AO42" s="87">
        <v>1.2616873955408381</v>
      </c>
      <c r="AP42" s="87">
        <v>6.6898023428031097</v>
      </c>
      <c r="AQ42" s="87">
        <v>0.11090639202738012</v>
      </c>
      <c r="AR42" s="87">
        <v>44.739028049944068</v>
      </c>
      <c r="AS42" s="87">
        <v>1.0093499164326705</v>
      </c>
      <c r="AT42" s="87">
        <v>0.22384776372498738</v>
      </c>
      <c r="AU42" s="87">
        <v>0.19332306867158</v>
      </c>
      <c r="AV42" s="87">
        <v>2.3402266207612318E-2</v>
      </c>
      <c r="AW42" s="87">
        <v>0.39346331923842098</v>
      </c>
      <c r="AX42" s="87">
        <v>0.27943440017590471</v>
      </c>
      <c r="AY42" s="90"/>
      <c r="AZ42" s="91">
        <v>42</v>
      </c>
      <c r="BA42" s="87">
        <v>1.0551996803065971</v>
      </c>
      <c r="BB42" s="87">
        <v>4.2946197949082429E-2</v>
      </c>
      <c r="BC42" s="87">
        <v>1.3313321364215553</v>
      </c>
      <c r="BD42" s="87">
        <v>7.0590772934401658</v>
      </c>
      <c r="BE42" s="87">
        <v>0.11702838941124963</v>
      </c>
      <c r="BF42" s="87">
        <v>47.208608095528859</v>
      </c>
      <c r="BG42" s="87">
        <v>1.0650657091372444</v>
      </c>
      <c r="BH42" s="87">
        <v>0.23620408871995335</v>
      </c>
      <c r="BI42" s="87">
        <v>0.20399444025814154</v>
      </c>
      <c r="BJ42" s="87">
        <v>2.4694063820722399E-2</v>
      </c>
      <c r="BK42" s="87">
        <v>0.41518236867275438</v>
      </c>
      <c r="BL42" s="87">
        <v>0.29485908973228037</v>
      </c>
      <c r="BM42" s="97">
        <v>99.998991873092024</v>
      </c>
      <c r="BN42" s="90"/>
      <c r="BO42" s="91">
        <v>0.17199999999999999</v>
      </c>
      <c r="BQ42" s="91">
        <v>109</v>
      </c>
      <c r="BR42" s="87">
        <v>92.261517053668129</v>
      </c>
      <c r="BS42" s="86">
        <v>1.26</v>
      </c>
      <c r="BT42" s="87">
        <v>3.1</v>
      </c>
      <c r="BU42" s="113">
        <v>0.04</v>
      </c>
      <c r="BV42" s="113">
        <v>5.6099999999999997E-2</v>
      </c>
      <c r="BW42" s="98">
        <v>0.10742</v>
      </c>
      <c r="BX42" s="99">
        <v>1.6000000000000001E-4</v>
      </c>
      <c r="BY42" s="100">
        <v>0.10725901378354608</v>
      </c>
      <c r="BZ42" s="101">
        <v>2.898771845932663</v>
      </c>
      <c r="CA42" s="101">
        <v>3.3310914711279302</v>
      </c>
      <c r="CB42" s="101">
        <v>2.9205865189322173</v>
      </c>
      <c r="CC42" s="90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>
        <v>5.71</v>
      </c>
      <c r="CT42" s="115">
        <v>8.1999999999999993</v>
      </c>
      <c r="CU42" s="116">
        <v>0.82099999999999995</v>
      </c>
      <c r="CV42" s="116">
        <v>2.67</v>
      </c>
      <c r="CW42" s="116">
        <v>0.33</v>
      </c>
      <c r="CX42" s="116">
        <v>8.5000000000000006E-2</v>
      </c>
      <c r="CY42" s="116">
        <v>0.20300000000000001</v>
      </c>
      <c r="CZ42" s="116">
        <v>1.7000000000000001E-2</v>
      </c>
      <c r="DA42" s="116">
        <v>7.9000000000000001E-2</v>
      </c>
      <c r="DB42" s="116">
        <v>1.2E-2</v>
      </c>
      <c r="DC42" s="116">
        <v>2.5999999999999999E-2</v>
      </c>
      <c r="DD42" s="116">
        <v>4.0000000000000001E-3</v>
      </c>
      <c r="DE42" s="117">
        <v>2.4E-2</v>
      </c>
      <c r="DF42" s="117">
        <v>4.0000000000000001E-3</v>
      </c>
      <c r="DG42" s="118"/>
      <c r="DH42" s="115"/>
      <c r="DI42" s="115"/>
      <c r="DJ42" s="115"/>
      <c r="DK42" s="115"/>
      <c r="DL42" s="115"/>
      <c r="DN42" s="83" t="s">
        <v>120</v>
      </c>
      <c r="DO42" s="106">
        <v>24.297872340425535</v>
      </c>
      <c r="DP42" s="106">
        <v>13.225806451612902</v>
      </c>
      <c r="DQ42" s="106">
        <v>8.7340425531914896</v>
      </c>
      <c r="DR42" s="106">
        <v>5.8043478260869561</v>
      </c>
      <c r="DS42" s="106">
        <v>2.2000000000000002</v>
      </c>
      <c r="DT42" s="106">
        <v>1.4912280701754386</v>
      </c>
      <c r="DU42" s="106">
        <v>1.0149999999999999</v>
      </c>
      <c r="DV42" s="106">
        <v>0.45333333333333337</v>
      </c>
      <c r="DW42" s="106">
        <v>0.3110236220472441</v>
      </c>
      <c r="DX42" s="106">
        <v>0.21164021164021166</v>
      </c>
      <c r="DY42" s="106">
        <v>0.15662650602409636</v>
      </c>
      <c r="DZ42" s="106">
        <v>0.15625</v>
      </c>
      <c r="EA42" s="106">
        <v>0.14545454545454545</v>
      </c>
      <c r="EB42" s="106">
        <v>0.15748031496062992</v>
      </c>
      <c r="EC42" s="106">
        <v>1.0826771653543308</v>
      </c>
    </row>
    <row r="43" spans="1:133" s="83" customFormat="1" ht="11.25" x14ac:dyDescent="0.2">
      <c r="A43" s="83" t="s">
        <v>78</v>
      </c>
      <c r="B43" s="83" t="s">
        <v>113</v>
      </c>
      <c r="C43" s="83" t="s">
        <v>116</v>
      </c>
      <c r="F43" s="83" t="s">
        <v>121</v>
      </c>
      <c r="G43" s="91">
        <v>45.14</v>
      </c>
      <c r="H43" s="91">
        <v>4.9000000000000002E-2</v>
      </c>
      <c r="I43" s="91">
        <v>0.65</v>
      </c>
      <c r="J43" s="87">
        <v>5.9898600000000002</v>
      </c>
      <c r="K43" s="91">
        <v>0.10100000000000001</v>
      </c>
      <c r="L43" s="91">
        <v>45.36</v>
      </c>
      <c r="M43" s="91">
        <v>0.63</v>
      </c>
      <c r="N43" s="91">
        <v>0.08</v>
      </c>
      <c r="O43" s="91">
        <v>7.0000000000000007E-2</v>
      </c>
      <c r="P43" s="91">
        <v>0.04</v>
      </c>
      <c r="Q43" s="87">
        <v>0.34920000000000001</v>
      </c>
      <c r="R43" s="87">
        <v>0.28201233600272618</v>
      </c>
      <c r="S43" s="87">
        <v>1.8901400000000024</v>
      </c>
      <c r="T43" s="87">
        <v>98.741072336002716</v>
      </c>
      <c r="U43" s="87">
        <v>0.96923076923076923</v>
      </c>
      <c r="V43" s="90"/>
      <c r="W43" s="87">
        <v>1.0127497872386206</v>
      </c>
      <c r="X43" s="87">
        <v>45.715525395951339</v>
      </c>
      <c r="Y43" s="87">
        <v>4.9624739574692413E-2</v>
      </c>
      <c r="Z43" s="87">
        <v>0.65828736170510349</v>
      </c>
      <c r="AA43" s="87">
        <v>6.0662294405891242</v>
      </c>
      <c r="AB43" s="87">
        <v>0.10228772851110068</v>
      </c>
      <c r="AC43" s="87">
        <v>45.938330349143833</v>
      </c>
      <c r="AD43" s="87">
        <v>0.63803236596033097</v>
      </c>
      <c r="AE43" s="87">
        <v>8.1019982979089647E-2</v>
      </c>
      <c r="AF43" s="87">
        <v>7.0892485106703457E-2</v>
      </c>
      <c r="AG43" s="87">
        <v>4.0509991489544823E-2</v>
      </c>
      <c r="AH43" s="87">
        <v>0.35365222570372634</v>
      </c>
      <c r="AI43" s="87">
        <v>0.28560793328542733</v>
      </c>
      <c r="AJ43" s="91">
        <v>0.97</v>
      </c>
      <c r="AK43" s="90"/>
      <c r="AL43" s="87">
        <v>1.0011211782460523</v>
      </c>
      <c r="AM43" s="87">
        <v>45.766780648532134</v>
      </c>
      <c r="AN43" s="87">
        <v>4.9680377753169566E-2</v>
      </c>
      <c r="AO43" s="87">
        <v>0.65902541917469837</v>
      </c>
      <c r="AP43" s="87">
        <v>6.0730307650734749</v>
      </c>
      <c r="AQ43" s="87">
        <v>0.10240241128714543</v>
      </c>
      <c r="AR43" s="87">
        <v>45.989835405791254</v>
      </c>
      <c r="AS43" s="87">
        <v>0.52722033533975876</v>
      </c>
      <c r="AT43" s="87">
        <v>8.1110820821501325E-2</v>
      </c>
      <c r="AU43" s="87">
        <v>7.0971968218813672E-2</v>
      </c>
      <c r="AV43" s="87">
        <v>4.0555410410750663E-2</v>
      </c>
      <c r="AW43" s="87">
        <v>0.35404873288585331</v>
      </c>
      <c r="AX43" s="87">
        <v>0.2859281506871269</v>
      </c>
      <c r="AY43" s="90"/>
      <c r="AZ43" s="91">
        <v>42</v>
      </c>
      <c r="BA43" s="87">
        <v>1.0694552286140502</v>
      </c>
      <c r="BB43" s="87">
        <v>5.3130939747648334E-2</v>
      </c>
      <c r="BC43" s="87">
        <v>0.70479818032594732</v>
      </c>
      <c r="BD43" s="87">
        <v>6.4948345052418128</v>
      </c>
      <c r="BE43" s="87">
        <v>0.1095147941737241</v>
      </c>
      <c r="BF43" s="87">
        <v>49.184069937823025</v>
      </c>
      <c r="BG43" s="87">
        <v>0.56383854426075786</v>
      </c>
      <c r="BH43" s="87">
        <v>8.6744391424731962E-2</v>
      </c>
      <c r="BI43" s="87">
        <v>7.5901342496640475E-2</v>
      </c>
      <c r="BJ43" s="87">
        <v>4.3372195712365981E-2</v>
      </c>
      <c r="BK43" s="87">
        <v>0.37863926856895502</v>
      </c>
      <c r="BL43" s="87">
        <v>0.30578735576029387</v>
      </c>
      <c r="BM43" s="97">
        <v>100.0006314555359</v>
      </c>
      <c r="BN43" s="90"/>
      <c r="BO43" s="91">
        <v>0.17199999999999999</v>
      </c>
      <c r="BQ43" s="91">
        <v>51</v>
      </c>
      <c r="BR43" s="87">
        <v>93.103656864067858</v>
      </c>
      <c r="BS43" s="86">
        <v>0.54</v>
      </c>
      <c r="BT43" s="87">
        <v>4.2</v>
      </c>
      <c r="BU43" s="113">
        <v>0.01</v>
      </c>
      <c r="BV43" s="113">
        <v>9.1999999999999998E-3</v>
      </c>
      <c r="BW43" s="98">
        <v>0.10839</v>
      </c>
      <c r="BX43" s="99">
        <v>1.9000000000000001E-4</v>
      </c>
      <c r="BY43" s="100">
        <v>0.10836359940835337</v>
      </c>
      <c r="BZ43" s="101">
        <v>2.7671625089337155</v>
      </c>
      <c r="CA43" s="101">
        <v>2.8274035712300285</v>
      </c>
      <c r="CB43" s="101">
        <v>2.7707483568049156</v>
      </c>
      <c r="CC43" s="90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>
        <v>1.84</v>
      </c>
      <c r="CT43" s="115">
        <v>2.56</v>
      </c>
      <c r="CU43" s="116">
        <v>0.24299999999999999</v>
      </c>
      <c r="CV43" s="116">
        <v>0.78600000000000003</v>
      </c>
      <c r="CW43" s="116">
        <v>9.6000000000000002E-2</v>
      </c>
      <c r="CX43" s="116">
        <v>2.4E-2</v>
      </c>
      <c r="CY43" s="116">
        <v>5.8000000000000003E-2</v>
      </c>
      <c r="CZ43" s="116">
        <v>4.0000000000000001E-3</v>
      </c>
      <c r="DA43" s="116">
        <v>2.7E-2</v>
      </c>
      <c r="DB43" s="116">
        <v>3.0000000000000001E-3</v>
      </c>
      <c r="DC43" s="116">
        <v>8.0000000000000002E-3</v>
      </c>
      <c r="DD43" s="116">
        <v>1E-3</v>
      </c>
      <c r="DE43" s="117">
        <v>6.0000000000000001E-3</v>
      </c>
      <c r="DF43" s="117">
        <v>1E-3</v>
      </c>
      <c r="DG43" s="118"/>
      <c r="DH43" s="115"/>
      <c r="DI43" s="115"/>
      <c r="DJ43" s="115"/>
      <c r="DK43" s="115"/>
      <c r="DL43" s="115"/>
      <c r="DN43" s="83" t="s">
        <v>121</v>
      </c>
      <c r="DO43" s="106">
        <v>7.8297872340425538</v>
      </c>
      <c r="DP43" s="106">
        <v>4.129032258064516</v>
      </c>
      <c r="DQ43" s="106">
        <v>2.5851063829787235</v>
      </c>
      <c r="DR43" s="106">
        <v>1.7086956521739129</v>
      </c>
      <c r="DS43" s="106">
        <v>0.64</v>
      </c>
      <c r="DT43" s="106">
        <v>0.42105263157894735</v>
      </c>
      <c r="DU43" s="106">
        <v>0.28999999999999998</v>
      </c>
      <c r="DV43" s="106">
        <v>0.10666666666666667</v>
      </c>
      <c r="DW43" s="106">
        <v>0.10629921259842519</v>
      </c>
      <c r="DX43" s="106">
        <v>5.2910052910052914E-2</v>
      </c>
      <c r="DY43" s="106">
        <v>4.8192771084337345E-2</v>
      </c>
      <c r="DZ43" s="106">
        <v>3.90625E-2</v>
      </c>
      <c r="EA43" s="106">
        <v>3.6363636363636362E-2</v>
      </c>
      <c r="EB43" s="106">
        <v>3.937007874015748E-2</v>
      </c>
      <c r="EC43" s="106">
        <v>1.0826771653543308</v>
      </c>
    </row>
    <row r="44" spans="1:133" s="83" customFormat="1" ht="11.25" x14ac:dyDescent="0.2">
      <c r="A44" s="83" t="s">
        <v>78</v>
      </c>
      <c r="B44" s="83" t="s">
        <v>113</v>
      </c>
      <c r="C44" s="83" t="s">
        <v>116</v>
      </c>
      <c r="F44" s="83" t="s">
        <v>122</v>
      </c>
      <c r="G44" s="91">
        <v>43.68</v>
      </c>
      <c r="H44" s="91">
        <v>1.9E-2</v>
      </c>
      <c r="I44" s="91">
        <v>0.41</v>
      </c>
      <c r="J44" s="87">
        <v>6.0598200000000002</v>
      </c>
      <c r="K44" s="91">
        <v>9.6000000000000002E-2</v>
      </c>
      <c r="L44" s="91">
        <v>47.56</v>
      </c>
      <c r="M44" s="91">
        <v>0.25</v>
      </c>
      <c r="N44" s="91">
        <v>0.09</v>
      </c>
      <c r="O44" s="114">
        <v>0.06</v>
      </c>
      <c r="P44" s="91">
        <v>1.2999999999999999E-2</v>
      </c>
      <c r="Q44" s="87">
        <v>0.19819999999999999</v>
      </c>
      <c r="R44" s="87">
        <v>0.31268245016186746</v>
      </c>
      <c r="S44" s="87">
        <v>1.7621800000000007</v>
      </c>
      <c r="T44" s="87">
        <v>98.748702450161872</v>
      </c>
      <c r="U44" s="87">
        <v>0.6097560975609756</v>
      </c>
      <c r="V44" s="90"/>
      <c r="W44" s="87">
        <v>1.0126715340940267</v>
      </c>
      <c r="X44" s="87">
        <v>44.233492609227085</v>
      </c>
      <c r="Y44" s="87">
        <v>1.9240759147786505E-2</v>
      </c>
      <c r="Z44" s="87">
        <v>0.41519532897855088</v>
      </c>
      <c r="AA44" s="87">
        <v>6.1366072157336644</v>
      </c>
      <c r="AB44" s="87">
        <v>9.7216467273026561E-2</v>
      </c>
      <c r="AC44" s="87">
        <v>48.162658161511914</v>
      </c>
      <c r="AD44" s="87">
        <v>0.25316788352350666</v>
      </c>
      <c r="AE44" s="87">
        <v>9.1140438068462393E-2</v>
      </c>
      <c r="AF44" s="87">
        <v>6.0760292045641595E-2</v>
      </c>
      <c r="AG44" s="87">
        <v>1.3164729943222346E-2</v>
      </c>
      <c r="AH44" s="87">
        <v>0.20071149805743607</v>
      </c>
      <c r="AI44" s="87">
        <v>0.31664461648969738</v>
      </c>
      <c r="AJ44" s="91">
        <v>0.83</v>
      </c>
      <c r="AK44" s="90"/>
      <c r="AL44" s="87">
        <v>0.99920811139578747</v>
      </c>
      <c r="AM44" s="87">
        <v>44.198464610505319</v>
      </c>
      <c r="AN44" s="87">
        <v>1.9225522609880974E-2</v>
      </c>
      <c r="AO44" s="87">
        <v>0.41486654052901051</v>
      </c>
      <c r="AP44" s="87">
        <v>6.1317477064109962</v>
      </c>
      <c r="AQ44" s="87">
        <v>9.7139482660451248E-2</v>
      </c>
      <c r="AR44" s="87">
        <v>48.124518701365226</v>
      </c>
      <c r="AS44" s="87">
        <v>0.33189323242320845</v>
      </c>
      <c r="AT44" s="87">
        <v>9.1068264994173045E-2</v>
      </c>
      <c r="AU44" s="87">
        <v>6.0712176662782023E-2</v>
      </c>
      <c r="AV44" s="87">
        <v>1.3154304943602773E-2</v>
      </c>
      <c r="AW44" s="87">
        <v>0.20055255690938997</v>
      </c>
      <c r="AX44" s="87">
        <v>0.31639386922631396</v>
      </c>
      <c r="AY44" s="90"/>
      <c r="AZ44" s="91">
        <v>42</v>
      </c>
      <c r="BA44" s="87">
        <v>1.0393979232858028</v>
      </c>
      <c r="BB44" s="87">
        <v>1.9982968274794531E-2</v>
      </c>
      <c r="BC44" s="87">
        <v>0.43121142066661888</v>
      </c>
      <c r="BD44" s="87">
        <v>6.3733258321560742</v>
      </c>
      <c r="BE44" s="87">
        <v>0.10096657654633028</v>
      </c>
      <c r="BF44" s="87">
        <v>50.020524797327795</v>
      </c>
      <c r="BG44" s="87">
        <v>0.34496913653329514</v>
      </c>
      <c r="BH44" s="87">
        <v>9.4656165512184642E-2</v>
      </c>
      <c r="BI44" s="87">
        <v>6.3104110341456424E-2</v>
      </c>
      <c r="BJ44" s="87">
        <v>1.3672557240648892E-2</v>
      </c>
      <c r="BK44" s="87">
        <v>0.20845391116127773</v>
      </c>
      <c r="BL44" s="87">
        <v>0.32885913061419059</v>
      </c>
      <c r="BM44" s="97">
        <v>99.999726606374679</v>
      </c>
      <c r="BN44" s="90"/>
      <c r="BO44" s="91">
        <v>0.17199999999999999</v>
      </c>
      <c r="BQ44" s="91">
        <v>50</v>
      </c>
      <c r="BR44" s="87">
        <v>93.329687413139695</v>
      </c>
      <c r="BS44" s="86">
        <v>0.41</v>
      </c>
      <c r="BT44" s="87">
        <v>5.0999999999999996</v>
      </c>
      <c r="BU44" s="113">
        <v>0.01</v>
      </c>
      <c r="BV44" s="113">
        <v>1.0800000000000001E-2</v>
      </c>
      <c r="BW44" s="98">
        <v>0.10872</v>
      </c>
      <c r="BX44" s="99">
        <v>1.3999999999999999E-4</v>
      </c>
      <c r="BY44" s="100">
        <v>0.10868900800111048</v>
      </c>
      <c r="BZ44" s="101">
        <v>2.7223223317037757</v>
      </c>
      <c r="CA44" s="101">
        <v>2.792185162560251</v>
      </c>
      <c r="CB44" s="101">
        <v>2.7265349291070642</v>
      </c>
      <c r="CC44" s="90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>
        <v>1.47</v>
      </c>
      <c r="CT44" s="115">
        <v>1.99</v>
      </c>
      <c r="CU44" s="116">
        <v>0.19</v>
      </c>
      <c r="CV44" s="116">
        <v>0.57999999999999996</v>
      </c>
      <c r="CW44" s="116">
        <v>6.0999999999999999E-2</v>
      </c>
      <c r="CX44" s="116">
        <v>1.7999999999999999E-2</v>
      </c>
      <c r="CY44" s="116">
        <v>4.8000000000000001E-2</v>
      </c>
      <c r="CZ44" s="116">
        <v>6.0000000000000001E-3</v>
      </c>
      <c r="DA44" s="116">
        <v>0.02</v>
      </c>
      <c r="DB44" s="116">
        <v>3.0000000000000001E-3</v>
      </c>
      <c r="DC44" s="116">
        <v>5.0000000000000001E-3</v>
      </c>
      <c r="DD44" s="116">
        <v>1E-3</v>
      </c>
      <c r="DE44" s="117">
        <v>5.0000000000000001E-3</v>
      </c>
      <c r="DF44" s="117">
        <v>1E-3</v>
      </c>
      <c r="DG44" s="118"/>
      <c r="DH44" s="115"/>
      <c r="DI44" s="115"/>
      <c r="DJ44" s="115"/>
      <c r="DK44" s="115"/>
      <c r="DL44" s="115"/>
      <c r="DN44" s="83" t="s">
        <v>122</v>
      </c>
      <c r="DO44" s="106">
        <v>6.2553191489361701</v>
      </c>
      <c r="DP44" s="106">
        <v>3.2096774193548385</v>
      </c>
      <c r="DQ44" s="106">
        <v>2.021276595744681</v>
      </c>
      <c r="DR44" s="106">
        <v>1.2608695652173911</v>
      </c>
      <c r="DS44" s="106">
        <v>0.40666666666666668</v>
      </c>
      <c r="DT44" s="106">
        <v>0.31578947368421051</v>
      </c>
      <c r="DU44" s="106">
        <v>0.24</v>
      </c>
      <c r="DV44" s="106">
        <v>0.16</v>
      </c>
      <c r="DW44" s="106">
        <v>7.874015748031496E-2</v>
      </c>
      <c r="DX44" s="106">
        <v>5.2910052910052914E-2</v>
      </c>
      <c r="DY44" s="106">
        <v>3.0120481927710843E-2</v>
      </c>
      <c r="DZ44" s="106">
        <v>3.90625E-2</v>
      </c>
      <c r="EA44" s="106">
        <v>3.0303030303030304E-2</v>
      </c>
      <c r="EB44" s="106">
        <v>3.937007874015748E-2</v>
      </c>
      <c r="EC44" s="106">
        <v>1.2992125984251968</v>
      </c>
    </row>
    <row r="45" spans="1:133" s="83" customFormat="1" ht="11.25" x14ac:dyDescent="0.2">
      <c r="A45" s="83" t="s">
        <v>78</v>
      </c>
      <c r="B45" s="83" t="s">
        <v>113</v>
      </c>
      <c r="C45" s="83" t="s">
        <v>116</v>
      </c>
      <c r="F45" s="83" t="s">
        <v>123</v>
      </c>
      <c r="G45" s="91">
        <v>45.64</v>
      </c>
      <c r="H45" s="91">
        <v>2.1000000000000001E-2</v>
      </c>
      <c r="I45" s="91">
        <v>0.67</v>
      </c>
      <c r="J45" s="87">
        <v>5.8708220000000004</v>
      </c>
      <c r="K45" s="91">
        <v>9.9000000000000005E-2</v>
      </c>
      <c r="L45" s="91">
        <v>44.63</v>
      </c>
      <c r="M45" s="91">
        <v>0.28000000000000003</v>
      </c>
      <c r="N45" s="91">
        <v>0.09</v>
      </c>
      <c r="O45" s="114">
        <v>0.08</v>
      </c>
      <c r="P45" s="91">
        <v>1.4E-2</v>
      </c>
      <c r="Q45" s="87">
        <v>0.38400000000000001</v>
      </c>
      <c r="R45" s="87">
        <v>0.29524757198841373</v>
      </c>
      <c r="S45" s="87">
        <v>2.6051779999999951</v>
      </c>
      <c r="T45" s="87">
        <v>98.074069571988417</v>
      </c>
      <c r="U45" s="87">
        <v>0.41791044776119407</v>
      </c>
      <c r="V45" s="90"/>
      <c r="W45" s="87">
        <v>1.0196375090420604</v>
      </c>
      <c r="X45" s="87">
        <v>46.536255912679636</v>
      </c>
      <c r="Y45" s="87">
        <v>2.141238768988327E-2</v>
      </c>
      <c r="Z45" s="87">
        <v>0.68315713105818054</v>
      </c>
      <c r="AA45" s="87">
        <v>5.9861103201093275</v>
      </c>
      <c r="AB45" s="87">
        <v>0.10094411339516399</v>
      </c>
      <c r="AC45" s="87">
        <v>45.506422028547156</v>
      </c>
      <c r="AD45" s="87">
        <v>0.28549850253177694</v>
      </c>
      <c r="AE45" s="87">
        <v>9.176737581378544E-2</v>
      </c>
      <c r="AF45" s="87">
        <v>8.1571000723364831E-2</v>
      </c>
      <c r="AG45" s="87">
        <v>1.4274925126588846E-2</v>
      </c>
      <c r="AH45" s="87">
        <v>0.3915408034721512</v>
      </c>
      <c r="AI45" s="87">
        <v>0.3010454988529826</v>
      </c>
      <c r="AJ45" s="91">
        <v>1.86</v>
      </c>
      <c r="AK45" s="90"/>
      <c r="AL45" s="87">
        <v>0.99738225435222783</v>
      </c>
      <c r="AM45" s="87">
        <v>46.414435831300608</v>
      </c>
      <c r="AN45" s="87">
        <v>2.1356335505199667E-2</v>
      </c>
      <c r="AO45" s="87">
        <v>0.68136879945160844</v>
      </c>
      <c r="AP45" s="87">
        <v>5.9704402058717774</v>
      </c>
      <c r="AQ45" s="87">
        <v>0.10067986738165557</v>
      </c>
      <c r="AR45" s="87">
        <v>45.387297790336241</v>
      </c>
      <c r="AS45" s="87">
        <v>0.5450950395612868</v>
      </c>
      <c r="AT45" s="87">
        <v>9.1527152165141429E-2</v>
      </c>
      <c r="AU45" s="87">
        <v>8.1357468591236826E-2</v>
      </c>
      <c r="AV45" s="87">
        <v>1.4237557003466444E-2</v>
      </c>
      <c r="AW45" s="87">
        <v>0.39051584923793675</v>
      </c>
      <c r="AX45" s="87">
        <v>0.30025743830857882</v>
      </c>
      <c r="AY45" s="90"/>
      <c r="AZ45" s="91">
        <v>42</v>
      </c>
      <c r="BA45" s="87">
        <v>1.0823810647472698</v>
      </c>
      <c r="BB45" s="87">
        <v>2.3115693163217939E-2</v>
      </c>
      <c r="BC45" s="87">
        <v>0.73750068663600088</v>
      </c>
      <c r="BD45" s="87">
        <v>6.4622914270414027</v>
      </c>
      <c r="BE45" s="87">
        <v>0.10897398205517028</v>
      </c>
      <c r="BF45" s="87">
        <v>49.126351708305549</v>
      </c>
      <c r="BG45" s="87">
        <v>0.59000054930880075</v>
      </c>
      <c r="BH45" s="87">
        <v>9.906725641379116E-2</v>
      </c>
      <c r="BI45" s="87">
        <v>8.8059783478925471E-2</v>
      </c>
      <c r="BJ45" s="87">
        <v>1.5410462108811957E-2</v>
      </c>
      <c r="BK45" s="87">
        <v>0.42268696069884226</v>
      </c>
      <c r="BL45" s="87">
        <v>0.32499296577472719</v>
      </c>
      <c r="BM45" s="97">
        <v>99.998451474985245</v>
      </c>
      <c r="BN45" s="90"/>
      <c r="BO45" s="91">
        <v>0.17199999999999999</v>
      </c>
      <c r="BQ45" s="91">
        <v>66</v>
      </c>
      <c r="BR45" s="87">
        <v>93.128329362527211</v>
      </c>
      <c r="BS45" s="86">
        <v>0.68</v>
      </c>
      <c r="BT45" s="87">
        <v>1.23</v>
      </c>
      <c r="BU45" s="113">
        <v>0.01</v>
      </c>
      <c r="BV45" s="113">
        <v>2.0299999999999999E-2</v>
      </c>
      <c r="BW45" s="98">
        <v>0.10759000000000001</v>
      </c>
      <c r="BX45" s="99">
        <v>2.5999999999999998E-4</v>
      </c>
      <c r="BY45" s="100">
        <v>0.10753174652060581</v>
      </c>
      <c r="BZ45" s="101">
        <v>2.8757271373022797</v>
      </c>
      <c r="CA45" s="101">
        <v>3.0174588828936986</v>
      </c>
      <c r="CB45" s="101">
        <v>2.8836248070596513</v>
      </c>
      <c r="CC45" s="90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>
        <v>1.04</v>
      </c>
      <c r="CT45" s="115">
        <v>1.77</v>
      </c>
      <c r="CU45" s="116">
        <v>0.19700000000000001</v>
      </c>
      <c r="CV45" s="116">
        <v>0.70799999999999996</v>
      </c>
      <c r="CW45" s="116">
        <v>8.5999999999999993E-2</v>
      </c>
      <c r="CX45" s="116">
        <v>2.3E-2</v>
      </c>
      <c r="CY45" s="116">
        <v>4.8000000000000001E-2</v>
      </c>
      <c r="CZ45" s="116">
        <v>5.0000000000000001E-3</v>
      </c>
      <c r="DA45" s="116">
        <v>2.5000000000000001E-2</v>
      </c>
      <c r="DB45" s="116">
        <v>4.0000000000000001E-3</v>
      </c>
      <c r="DC45" s="116">
        <v>6.0000000000000001E-3</v>
      </c>
      <c r="DD45" s="116">
        <v>1E-3</v>
      </c>
      <c r="DE45" s="117">
        <v>5.0000000000000001E-3</v>
      </c>
      <c r="DF45" s="117">
        <v>1E-3</v>
      </c>
      <c r="DG45" s="118"/>
      <c r="DH45" s="115"/>
      <c r="DI45" s="115"/>
      <c r="DJ45" s="115"/>
      <c r="DK45" s="115"/>
      <c r="DL45" s="115"/>
      <c r="DN45" s="83" t="s">
        <v>123</v>
      </c>
      <c r="DO45" s="106">
        <v>4.4255319148936172</v>
      </c>
      <c r="DP45" s="106">
        <v>2.8548387096774195</v>
      </c>
      <c r="DQ45" s="106">
        <v>2.0957446808510638</v>
      </c>
      <c r="DR45" s="106">
        <v>1.5391304347826085</v>
      </c>
      <c r="DS45" s="106">
        <v>0.57333333333333336</v>
      </c>
      <c r="DT45" s="106">
        <v>0.40350877192982454</v>
      </c>
      <c r="DU45" s="106">
        <v>0.24</v>
      </c>
      <c r="DV45" s="106">
        <v>0.13333333333333333</v>
      </c>
      <c r="DW45" s="106">
        <v>9.8425196850393706E-2</v>
      </c>
      <c r="DX45" s="106">
        <v>7.0546737213403876E-2</v>
      </c>
      <c r="DY45" s="106">
        <v>3.614457831325301E-2</v>
      </c>
      <c r="DZ45" s="106">
        <v>3.90625E-2</v>
      </c>
      <c r="EA45" s="106">
        <v>3.0303030303030304E-2</v>
      </c>
      <c r="EB45" s="106">
        <v>3.937007874015748E-2</v>
      </c>
      <c r="EC45" s="106">
        <v>1.2992125984251968</v>
      </c>
    </row>
    <row r="46" spans="1:133" s="83" customFormat="1" ht="11.25" x14ac:dyDescent="0.2">
      <c r="A46" s="83" t="s">
        <v>78</v>
      </c>
      <c r="B46" s="83" t="s">
        <v>113</v>
      </c>
      <c r="C46" s="83" t="s">
        <v>114</v>
      </c>
      <c r="F46" s="83" t="s">
        <v>124</v>
      </c>
      <c r="G46" s="91">
        <v>42.09</v>
      </c>
      <c r="H46" s="91">
        <v>4.2999999999999997E-2</v>
      </c>
      <c r="I46" s="91">
        <v>1.28</v>
      </c>
      <c r="J46" s="87">
        <v>6.6837280000000003</v>
      </c>
      <c r="K46" s="91">
        <v>9.5000000000000001E-2</v>
      </c>
      <c r="L46" s="91">
        <v>46.44</v>
      </c>
      <c r="M46" s="91">
        <v>0.92</v>
      </c>
      <c r="N46" s="91">
        <v>0.26</v>
      </c>
      <c r="O46" s="91">
        <v>7.0000000000000007E-2</v>
      </c>
      <c r="P46" s="91">
        <v>1.2999999999999999E-2</v>
      </c>
      <c r="Q46" s="87">
        <v>0.52580000000000005</v>
      </c>
      <c r="R46" s="87">
        <v>0.31179161697052304</v>
      </c>
      <c r="S46" s="87">
        <v>2.1052719999999852</v>
      </c>
      <c r="T46" s="87">
        <v>98.732319616970543</v>
      </c>
      <c r="U46" s="87">
        <v>0.71875</v>
      </c>
      <c r="V46" s="90"/>
      <c r="W46" s="87">
        <v>1.01283956852171</v>
      </c>
      <c r="X46" s="87">
        <v>42.630417439078776</v>
      </c>
      <c r="Y46" s="87">
        <v>4.3552101446433525E-2</v>
      </c>
      <c r="Z46" s="87">
        <v>1.2964346477077888</v>
      </c>
      <c r="AA46" s="87">
        <v>6.769544183636472</v>
      </c>
      <c r="AB46" s="87">
        <v>9.621975900956245E-2</v>
      </c>
      <c r="AC46" s="87">
        <v>47.036269562148206</v>
      </c>
      <c r="AD46" s="87">
        <v>0.93181240303997326</v>
      </c>
      <c r="AE46" s="87">
        <v>0.26333828781564461</v>
      </c>
      <c r="AF46" s="87">
        <v>7.0898769796519712E-2</v>
      </c>
      <c r="AG46" s="87">
        <v>1.316691439078223E-2</v>
      </c>
      <c r="AH46" s="87">
        <v>0.53255104512871521</v>
      </c>
      <c r="AI46" s="87">
        <v>0.31579488680111084</v>
      </c>
      <c r="AJ46" s="91">
        <v>1.36</v>
      </c>
      <c r="AK46" s="90"/>
      <c r="AL46" s="87">
        <v>0.99893673925322224</v>
      </c>
      <c r="AM46" s="87">
        <v>42.585090189597054</v>
      </c>
      <c r="AN46" s="87">
        <v>4.3505794206525852E-2</v>
      </c>
      <c r="AO46" s="87">
        <v>1.2950561996361185</v>
      </c>
      <c r="AP46" s="87">
        <v>6.7623463930324332</v>
      </c>
      <c r="AQ46" s="87">
        <v>9.6117452316743165E-2</v>
      </c>
      <c r="AR46" s="87">
        <v>46.986257743047915</v>
      </c>
      <c r="AS46" s="87">
        <v>1.0360449597088948</v>
      </c>
      <c r="AT46" s="87">
        <v>0.26305829055108659</v>
      </c>
      <c r="AU46" s="87">
        <v>7.0823385917600234E-2</v>
      </c>
      <c r="AV46" s="87">
        <v>1.3152914527554328E-2</v>
      </c>
      <c r="AW46" s="87">
        <v>0.53198480450677432</v>
      </c>
      <c r="AX46" s="87">
        <v>0.31545911449394209</v>
      </c>
      <c r="AY46" s="90"/>
      <c r="AZ46" s="91">
        <v>42</v>
      </c>
      <c r="BA46" s="87">
        <v>1.0101905618510794</v>
      </c>
      <c r="BB46" s="87">
        <v>4.3949142693267787E-2</v>
      </c>
      <c r="BC46" s="87">
        <v>1.3082535499391341</v>
      </c>
      <c r="BD46" s="87">
        <v>6.831258502209054</v>
      </c>
      <c r="BE46" s="87">
        <v>9.7096943159545104E-2</v>
      </c>
      <c r="BF46" s="87">
        <v>47.465074108729205</v>
      </c>
      <c r="BG46" s="87">
        <v>1.0466028399513072</v>
      </c>
      <c r="BH46" s="87">
        <v>0.26573900233138664</v>
      </c>
      <c r="BI46" s="87">
        <v>7.1545116012296406E-2</v>
      </c>
      <c r="BJ46" s="87">
        <v>1.3286950116569331E-2</v>
      </c>
      <c r="BK46" s="87">
        <v>0.537406028560935</v>
      </c>
      <c r="BL46" s="87">
        <v>0.31867382011167933</v>
      </c>
      <c r="BM46" s="97">
        <v>99.998886003814377</v>
      </c>
      <c r="BN46" s="90"/>
      <c r="BO46" s="91">
        <v>0.17199999999999999</v>
      </c>
      <c r="BQ46" s="91">
        <v>115</v>
      </c>
      <c r="BR46" s="87">
        <v>92.530047524858645</v>
      </c>
      <c r="BS46" s="86">
        <v>1.3</v>
      </c>
      <c r="BT46" s="87">
        <v>2.65</v>
      </c>
      <c r="BU46" s="113">
        <v>0.15</v>
      </c>
      <c r="BV46" s="113">
        <v>0.26500000000000001</v>
      </c>
      <c r="BW46" s="98">
        <v>0.11890000000000001</v>
      </c>
      <c r="BX46" s="99">
        <v>1.7000000000000001E-4</v>
      </c>
      <c r="BY46" s="100">
        <v>0.11813954817539588</v>
      </c>
      <c r="BZ46" s="101">
        <v>1.3223541367973681</v>
      </c>
      <c r="CA46" s="101">
        <v>3.4903195101320623</v>
      </c>
      <c r="CB46" s="101">
        <v>1.428068518055889</v>
      </c>
      <c r="CC46" s="90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>
        <v>1.46</v>
      </c>
      <c r="CT46" s="115">
        <v>2.72</v>
      </c>
      <c r="CU46" s="116">
        <v>0.34200000000000003</v>
      </c>
      <c r="CV46" s="116">
        <v>1.3</v>
      </c>
      <c r="CW46" s="116">
        <v>0.24399999999999999</v>
      </c>
      <c r="CX46" s="116">
        <v>7.0000000000000007E-2</v>
      </c>
      <c r="CY46" s="116">
        <v>0.21099999999999999</v>
      </c>
      <c r="CZ46" s="116">
        <v>0.03</v>
      </c>
      <c r="DA46" s="116">
        <v>0.187</v>
      </c>
      <c r="DB46" s="116">
        <v>3.5999999999999997E-2</v>
      </c>
      <c r="DC46" s="116">
        <v>0.104</v>
      </c>
      <c r="DD46" s="116">
        <v>1.6E-2</v>
      </c>
      <c r="DE46" s="117">
        <v>9.7000000000000003E-2</v>
      </c>
      <c r="DF46" s="117">
        <v>1.6E-2</v>
      </c>
      <c r="DG46" s="118"/>
      <c r="DH46" s="115"/>
      <c r="DI46" s="115"/>
      <c r="DJ46" s="115"/>
      <c r="DK46" s="115"/>
      <c r="DL46" s="115"/>
      <c r="DN46" s="83" t="s">
        <v>124</v>
      </c>
      <c r="DO46" s="106">
        <v>6.212765957446809</v>
      </c>
      <c r="DP46" s="106">
        <v>4.3870967741935489</v>
      </c>
      <c r="DQ46" s="106">
        <v>3.6382978723404258</v>
      </c>
      <c r="DR46" s="106">
        <v>2.8260869565217392</v>
      </c>
      <c r="DS46" s="106">
        <v>1.6266666666666667</v>
      </c>
      <c r="DT46" s="106">
        <v>1.2280701754385965</v>
      </c>
      <c r="DU46" s="106">
        <v>1.0549999999999999</v>
      </c>
      <c r="DV46" s="106">
        <v>0.8</v>
      </c>
      <c r="DW46" s="106">
        <v>0.73622047244094491</v>
      </c>
      <c r="DX46" s="106">
        <v>0.63492063492063489</v>
      </c>
      <c r="DY46" s="106">
        <v>0.62650602409638545</v>
      </c>
      <c r="DZ46" s="106">
        <v>0.625</v>
      </c>
      <c r="EA46" s="106">
        <v>0.58787878787878789</v>
      </c>
      <c r="EB46" s="106">
        <v>0.62992125984251968</v>
      </c>
      <c r="EC46" s="106">
        <v>1.0715155450929459</v>
      </c>
    </row>
    <row r="47" spans="1:133" s="83" customFormat="1" ht="11.25" x14ac:dyDescent="0.2">
      <c r="A47" s="83" t="s">
        <v>78</v>
      </c>
      <c r="B47" s="83" t="s">
        <v>113</v>
      </c>
      <c r="C47" s="83" t="s">
        <v>116</v>
      </c>
      <c r="F47" s="83" t="s">
        <v>125</v>
      </c>
      <c r="G47" s="91">
        <v>41.39</v>
      </c>
      <c r="H47" s="91">
        <v>2.1999999999999999E-2</v>
      </c>
      <c r="I47" s="91">
        <v>1.05</v>
      </c>
      <c r="J47" s="87">
        <v>6.4475959999999999</v>
      </c>
      <c r="K47" s="91">
        <v>8.4000000000000005E-2</v>
      </c>
      <c r="L47" s="91">
        <v>42.85</v>
      </c>
      <c r="M47" s="91">
        <v>0.25</v>
      </c>
      <c r="N47" s="91">
        <v>0.13</v>
      </c>
      <c r="O47" s="91">
        <v>0.12</v>
      </c>
      <c r="P47" s="91">
        <v>1.9E-2</v>
      </c>
      <c r="Q47" s="87">
        <v>0.4052</v>
      </c>
      <c r="R47" s="87">
        <v>0.31077352189470098</v>
      </c>
      <c r="S47" s="87">
        <v>7.6374040000000036</v>
      </c>
      <c r="T47" s="87">
        <v>93.078569521894693</v>
      </c>
      <c r="U47" s="87">
        <v>0.23809523809523808</v>
      </c>
      <c r="V47" s="90"/>
      <c r="W47" s="87">
        <v>1.0743611608306591</v>
      </c>
      <c r="X47" s="87">
        <v>44.467808446780985</v>
      </c>
      <c r="Y47" s="87">
        <v>2.36359455382745E-2</v>
      </c>
      <c r="Z47" s="87">
        <v>1.1280792188721922</v>
      </c>
      <c r="AA47" s="87">
        <v>6.9270467231271144</v>
      </c>
      <c r="AB47" s="87">
        <v>9.0246337509775371E-2</v>
      </c>
      <c r="AC47" s="87">
        <v>46.036375741593744</v>
      </c>
      <c r="AD47" s="87">
        <v>0.26859029020766478</v>
      </c>
      <c r="AE47" s="87">
        <v>0.1396669509079857</v>
      </c>
      <c r="AF47" s="87">
        <v>0.12892333929967909</v>
      </c>
      <c r="AG47" s="87">
        <v>2.0412862055782521E-2</v>
      </c>
      <c r="AH47" s="87">
        <v>0.43533114236858311</v>
      </c>
      <c r="AI47" s="87">
        <v>0.33388300173822322</v>
      </c>
      <c r="AJ47" s="91">
        <v>6.68</v>
      </c>
      <c r="AK47" s="90"/>
      <c r="AL47" s="87">
        <v>0.99364419808428872</v>
      </c>
      <c r="AM47" s="87">
        <v>44.185179864667454</v>
      </c>
      <c r="AN47" s="87">
        <v>2.3485720150342688E-2</v>
      </c>
      <c r="AO47" s="87">
        <v>1.1209093708118103</v>
      </c>
      <c r="AP47" s="87">
        <v>6.8830197862940414</v>
      </c>
      <c r="AQ47" s="87">
        <v>8.9672749664944817E-2</v>
      </c>
      <c r="AR47" s="87">
        <v>45.743777656462917</v>
      </c>
      <c r="AS47" s="87">
        <v>0.89672749664944829</v>
      </c>
      <c r="AT47" s="87">
        <v>0.13877925543384317</v>
      </c>
      <c r="AU47" s="87">
        <v>0.12810392809277829</v>
      </c>
      <c r="AV47" s="87">
        <v>2.0283121948023227E-2</v>
      </c>
      <c r="AW47" s="87">
        <v>0.43256426385994812</v>
      </c>
      <c r="AX47" s="87">
        <v>0.331760907516152</v>
      </c>
      <c r="AY47" s="90"/>
      <c r="AZ47" s="91">
        <v>42</v>
      </c>
      <c r="BA47" s="87">
        <v>1.0391505313350309</v>
      </c>
      <c r="BB47" s="87">
        <v>2.4405198573014444E-2</v>
      </c>
      <c r="BC47" s="87">
        <v>1.1647935682575079</v>
      </c>
      <c r="BD47" s="87">
        <v>7.1524936681169837</v>
      </c>
      <c r="BE47" s="87">
        <v>9.3183485460600624E-2</v>
      </c>
      <c r="BF47" s="87">
        <v>47.534670856984953</v>
      </c>
      <c r="BG47" s="87">
        <v>0.93183485460600635</v>
      </c>
      <c r="BH47" s="87">
        <v>0.14421253702235812</v>
      </c>
      <c r="BI47" s="87">
        <v>0.13311926494371515</v>
      </c>
      <c r="BJ47" s="87">
        <v>2.1077216949421562E-2</v>
      </c>
      <c r="BK47" s="87">
        <v>0.4494993846266116</v>
      </c>
      <c r="BL47" s="87">
        <v>0.34474952332160141</v>
      </c>
      <c r="BM47" s="97">
        <v>99.994039558862752</v>
      </c>
      <c r="BN47" s="90"/>
      <c r="BO47" s="91">
        <v>0.17199999999999999</v>
      </c>
      <c r="BQ47" s="91">
        <v>599</v>
      </c>
      <c r="BR47" s="87">
        <v>92.216678605680372</v>
      </c>
      <c r="BS47" s="86">
        <v>1.1299999999999999</v>
      </c>
      <c r="BT47" s="87">
        <v>2.4</v>
      </c>
      <c r="BU47" s="113">
        <v>0.08</v>
      </c>
      <c r="BV47" s="113">
        <v>0.1502</v>
      </c>
      <c r="BW47" s="98">
        <v>0.11076999999999999</v>
      </c>
      <c r="BX47" s="99">
        <v>2.5999999999999998E-4</v>
      </c>
      <c r="BY47" s="100">
        <v>0.11033898164507343</v>
      </c>
      <c r="BZ47" s="101">
        <v>2.4430168154453487</v>
      </c>
      <c r="CA47" s="101">
        <v>3.7515848422272389</v>
      </c>
      <c r="CB47" s="101">
        <v>2.5018495980590201</v>
      </c>
      <c r="CC47" s="90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>
        <v>4.1900000000000004</v>
      </c>
      <c r="CT47" s="115">
        <v>4.55</v>
      </c>
      <c r="CU47" s="116">
        <v>0.40600000000000003</v>
      </c>
      <c r="CV47" s="116">
        <v>1.24</v>
      </c>
      <c r="CW47" s="116">
        <v>0.152</v>
      </c>
      <c r="CX47" s="116">
        <v>0.106</v>
      </c>
      <c r="CY47" s="116">
        <v>8.4000000000000005E-2</v>
      </c>
      <c r="CZ47" s="116">
        <v>0.01</v>
      </c>
      <c r="DA47" s="116">
        <v>4.2000000000000003E-2</v>
      </c>
      <c r="DB47" s="116">
        <v>7.0000000000000001E-3</v>
      </c>
      <c r="DC47" s="116">
        <v>1.4E-2</v>
      </c>
      <c r="DD47" s="116">
        <v>2E-3</v>
      </c>
      <c r="DE47" s="117">
        <v>1.2999999999999999E-2</v>
      </c>
      <c r="DF47" s="117">
        <v>2E-3</v>
      </c>
      <c r="DG47" s="118"/>
      <c r="DH47" s="115"/>
      <c r="DI47" s="115"/>
      <c r="DJ47" s="115"/>
      <c r="DK47" s="115"/>
      <c r="DL47" s="115"/>
      <c r="DN47" s="83" t="s">
        <v>125</v>
      </c>
      <c r="DO47" s="106">
        <v>17.829787234042556</v>
      </c>
      <c r="DP47" s="106">
        <v>7.338709677419355</v>
      </c>
      <c r="DQ47" s="106">
        <v>4.3191489361702127</v>
      </c>
      <c r="DR47" s="106">
        <v>2.6956521739130435</v>
      </c>
      <c r="DS47" s="106">
        <v>1.0133333333333334</v>
      </c>
      <c r="DT47" s="106">
        <v>1.8596491228070173</v>
      </c>
      <c r="DU47" s="106">
        <v>0.42</v>
      </c>
      <c r="DV47" s="106">
        <v>0.26666666666666666</v>
      </c>
      <c r="DW47" s="106">
        <v>0.16535433070866143</v>
      </c>
      <c r="DX47" s="106">
        <v>0.1234567901234568</v>
      </c>
      <c r="DY47" s="106">
        <v>8.4337349397590355E-2</v>
      </c>
      <c r="DZ47" s="106">
        <v>7.8125E-2</v>
      </c>
      <c r="EA47" s="106">
        <v>7.8787878787878782E-2</v>
      </c>
      <c r="EB47" s="106">
        <v>7.874015748031496E-2</v>
      </c>
      <c r="EC47" s="106">
        <v>0.99939430648092076</v>
      </c>
    </row>
    <row r="48" spans="1:133" s="83" customFormat="1" ht="11.25" x14ac:dyDescent="0.2">
      <c r="A48" s="83" t="s">
        <v>78</v>
      </c>
      <c r="B48" s="83" t="s">
        <v>113</v>
      </c>
      <c r="C48" s="83" t="s">
        <v>114</v>
      </c>
      <c r="F48" s="83" t="s">
        <v>126</v>
      </c>
      <c r="G48" s="91">
        <v>42.51</v>
      </c>
      <c r="H48" s="91">
        <v>3.6999999999999998E-2</v>
      </c>
      <c r="I48" s="91">
        <v>1.79</v>
      </c>
      <c r="J48" s="87">
        <v>7.2885980000000004</v>
      </c>
      <c r="K48" s="91">
        <v>0.121</v>
      </c>
      <c r="L48" s="91">
        <v>41.35</v>
      </c>
      <c r="M48" s="91">
        <v>1.75</v>
      </c>
      <c r="N48" s="91">
        <v>0.33</v>
      </c>
      <c r="O48" s="91">
        <v>0.15</v>
      </c>
      <c r="P48" s="91">
        <v>3.6999999999999998E-2</v>
      </c>
      <c r="Q48" s="87">
        <v>0.38569999999999999</v>
      </c>
      <c r="R48" s="87">
        <v>0.28608471630601467</v>
      </c>
      <c r="S48" s="87">
        <v>4.6364019999999897</v>
      </c>
      <c r="T48" s="87">
        <v>96.035382716306032</v>
      </c>
      <c r="U48" s="87">
        <v>0.97765363128491622</v>
      </c>
      <c r="V48" s="90"/>
      <c r="W48" s="87">
        <v>1.0412828810752561</v>
      </c>
      <c r="X48" s="87">
        <v>44.264935274509135</v>
      </c>
      <c r="Y48" s="87">
        <v>3.8527466599784475E-2</v>
      </c>
      <c r="Z48" s="87">
        <v>1.8638963571247085</v>
      </c>
      <c r="AA48" s="87">
        <v>7.58949232443935</v>
      </c>
      <c r="AB48" s="87">
        <v>0.12599522861010598</v>
      </c>
      <c r="AC48" s="87">
        <v>43.05704713246184</v>
      </c>
      <c r="AD48" s="87">
        <v>1.8222450418816982</v>
      </c>
      <c r="AE48" s="87">
        <v>0.34362335075483452</v>
      </c>
      <c r="AF48" s="87">
        <v>0.15619243216128842</v>
      </c>
      <c r="AG48" s="87">
        <v>3.8527466599784475E-2</v>
      </c>
      <c r="AH48" s="87">
        <v>0.4016228072307263</v>
      </c>
      <c r="AI48" s="87">
        <v>0.29789511762672427</v>
      </c>
      <c r="AJ48" s="91">
        <v>3.58</v>
      </c>
      <c r="AK48" s="90"/>
      <c r="AL48" s="87">
        <v>1.0033727391334544</v>
      </c>
      <c r="AM48" s="87">
        <v>44.414229353949295</v>
      </c>
      <c r="AN48" s="87">
        <v>3.8657409694098421E-2</v>
      </c>
      <c r="AO48" s="87">
        <v>1.870182793309086</v>
      </c>
      <c r="AP48" s="87">
        <v>7.6150897022050383</v>
      </c>
      <c r="AQ48" s="87">
        <v>0.12642017764826782</v>
      </c>
      <c r="AR48" s="87">
        <v>43.202267320296485</v>
      </c>
      <c r="AS48" s="87">
        <v>1.4961462346472689</v>
      </c>
      <c r="AT48" s="87">
        <v>0.34478230267709409</v>
      </c>
      <c r="AU48" s="87">
        <v>0.15671922848958822</v>
      </c>
      <c r="AV48" s="87">
        <v>3.8657409694098421E-2</v>
      </c>
      <c r="AW48" s="87">
        <v>0.40297737618956114</v>
      </c>
      <c r="AX48" s="87">
        <v>0.2988998401476089</v>
      </c>
      <c r="AY48" s="90"/>
      <c r="AZ48" s="91">
        <v>41</v>
      </c>
      <c r="BA48" s="87">
        <v>1.0614227222950605</v>
      </c>
      <c r="BB48" s="87">
        <v>4.1031853034385411E-2</v>
      </c>
      <c r="BC48" s="87">
        <v>1.9850545116635105</v>
      </c>
      <c r="BD48" s="87">
        <v>8.0828292422355528</v>
      </c>
      <c r="BE48" s="87">
        <v>0.13418524911244958</v>
      </c>
      <c r="BF48" s="87">
        <v>45.855868188428026</v>
      </c>
      <c r="BG48" s="87">
        <v>1.5880436093308086</v>
      </c>
      <c r="BH48" s="87">
        <v>0.36595977030668075</v>
      </c>
      <c r="BI48" s="87">
        <v>0.16634535013940033</v>
      </c>
      <c r="BJ48" s="87">
        <v>4.1031853034385411E-2</v>
      </c>
      <c r="BK48" s="87">
        <v>0.42772934365844467</v>
      </c>
      <c r="BL48" s="87">
        <v>0.31725908202303343</v>
      </c>
      <c r="BM48" s="97">
        <v>100.00533805296666</v>
      </c>
      <c r="BN48" s="90"/>
      <c r="BO48" s="91">
        <v>0.17199999999999999</v>
      </c>
      <c r="BQ48" s="91">
        <v>221</v>
      </c>
      <c r="BR48" s="87">
        <v>91.002340712164582</v>
      </c>
      <c r="BS48" s="86">
        <v>1.86</v>
      </c>
      <c r="BT48" s="87">
        <v>3.75</v>
      </c>
      <c r="BU48" s="113">
        <v>0.1</v>
      </c>
      <c r="BV48" s="113">
        <v>0.1328</v>
      </c>
      <c r="BW48" s="98">
        <v>0.11987</v>
      </c>
      <c r="BX48" s="99">
        <v>2.1000000000000001E-4</v>
      </c>
      <c r="BY48" s="100">
        <v>0.11948891319883991</v>
      </c>
      <c r="BZ48" s="101">
        <v>1.1872385945185964</v>
      </c>
      <c r="CA48" s="101">
        <v>1.7246467013992244</v>
      </c>
      <c r="CB48" s="101">
        <v>1.2403581208769425</v>
      </c>
      <c r="CC48" s="90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>
        <v>3.76</v>
      </c>
      <c r="CT48" s="115">
        <v>7.31</v>
      </c>
      <c r="CU48" s="116">
        <v>0.99299999999999999</v>
      </c>
      <c r="CV48" s="116">
        <v>4.0599999999999996</v>
      </c>
      <c r="CW48" s="116">
        <v>0.57699999999999996</v>
      </c>
      <c r="CX48" s="116">
        <v>0.159</v>
      </c>
      <c r="CY48" s="116">
        <v>0.33600000000000002</v>
      </c>
      <c r="CZ48" s="116">
        <v>3.4000000000000002E-2</v>
      </c>
      <c r="DA48" s="116">
        <v>0.155</v>
      </c>
      <c r="DB48" s="116">
        <v>2.7E-2</v>
      </c>
      <c r="DC48" s="116">
        <v>7.6999999999999999E-2</v>
      </c>
      <c r="DD48" s="116">
        <v>1.4999999999999999E-2</v>
      </c>
      <c r="DE48" s="117">
        <v>9.7000000000000003E-2</v>
      </c>
      <c r="DF48" s="117">
        <v>1.7999999999999999E-2</v>
      </c>
      <c r="DG48" s="118"/>
      <c r="DH48" s="115"/>
      <c r="DI48" s="115"/>
      <c r="DJ48" s="115"/>
      <c r="DK48" s="115"/>
      <c r="DL48" s="115"/>
      <c r="DN48" s="83" t="s">
        <v>126</v>
      </c>
      <c r="DO48" s="106">
        <v>16</v>
      </c>
      <c r="DP48" s="106">
        <v>11.79032258064516</v>
      </c>
      <c r="DQ48" s="106">
        <v>10.563829787234042</v>
      </c>
      <c r="DR48" s="106">
        <v>8.8260869565217384</v>
      </c>
      <c r="DS48" s="106">
        <v>3.8466666666666667</v>
      </c>
      <c r="DT48" s="106">
        <v>2.7894736842105261</v>
      </c>
      <c r="DU48" s="106">
        <v>1.68</v>
      </c>
      <c r="DV48" s="106">
        <v>0.90666666666666673</v>
      </c>
      <c r="DW48" s="106">
        <v>0.61023622047244097</v>
      </c>
      <c r="DX48" s="106">
        <v>0.47619047619047616</v>
      </c>
      <c r="DY48" s="106">
        <v>0.46385542168674698</v>
      </c>
      <c r="DZ48" s="106">
        <v>0.5859375</v>
      </c>
      <c r="EA48" s="106">
        <v>0.58787878787878789</v>
      </c>
      <c r="EB48" s="106">
        <v>0.70866141732283461</v>
      </c>
      <c r="EC48" s="106">
        <v>1.205454988229564</v>
      </c>
    </row>
    <row r="49" spans="1:133" s="83" customFormat="1" ht="11.25" x14ac:dyDescent="0.2">
      <c r="A49" s="83" t="s">
        <v>78</v>
      </c>
      <c r="B49" s="83" t="s">
        <v>113</v>
      </c>
      <c r="C49" s="83" t="s">
        <v>116</v>
      </c>
      <c r="F49" s="83" t="s">
        <v>127</v>
      </c>
      <c r="G49" s="91">
        <v>44.36</v>
      </c>
      <c r="H49" s="91">
        <v>4.8000000000000001E-2</v>
      </c>
      <c r="I49" s="91">
        <v>0.95</v>
      </c>
      <c r="J49" s="87">
        <v>7.1277360000000005</v>
      </c>
      <c r="K49" s="91">
        <v>0.11700000000000001</v>
      </c>
      <c r="L49" s="91">
        <v>42.36</v>
      </c>
      <c r="M49" s="91">
        <v>1.75</v>
      </c>
      <c r="N49" s="91">
        <v>0.2</v>
      </c>
      <c r="O49" s="91">
        <v>0.27</v>
      </c>
      <c r="P49" s="91">
        <v>0.06</v>
      </c>
      <c r="Q49" s="87">
        <v>0.41110000000000002</v>
      </c>
      <c r="R49" s="87">
        <v>0.26788626682569433</v>
      </c>
      <c r="S49" s="87">
        <v>2.7572639999999922</v>
      </c>
      <c r="T49" s="87">
        <v>97.921722266825711</v>
      </c>
      <c r="U49" s="87">
        <v>1.8421052631578949</v>
      </c>
      <c r="V49" s="90"/>
      <c r="W49" s="87">
        <v>1.0212238682599069</v>
      </c>
      <c r="X49" s="87">
        <v>45.301490796009467</v>
      </c>
      <c r="Y49" s="87">
        <v>4.9018745676475531E-2</v>
      </c>
      <c r="Z49" s="87">
        <v>0.97016267484691143</v>
      </c>
      <c r="AA49" s="87">
        <v>7.2790141298553959</v>
      </c>
      <c r="AB49" s="87">
        <v>0.1194831925864091</v>
      </c>
      <c r="AC49" s="87">
        <v>43.259043059489656</v>
      </c>
      <c r="AD49" s="87">
        <v>1.787141769454837</v>
      </c>
      <c r="AE49" s="87">
        <v>0.20424477365198138</v>
      </c>
      <c r="AF49" s="87">
        <v>0.27573044443017486</v>
      </c>
      <c r="AG49" s="87">
        <v>6.127343209559441E-2</v>
      </c>
      <c r="AH49" s="87">
        <v>0.41982513224164775</v>
      </c>
      <c r="AI49" s="87">
        <v>0.2735718496614411</v>
      </c>
      <c r="AJ49" s="91">
        <v>2.09</v>
      </c>
      <c r="AK49" s="90"/>
      <c r="AL49" s="87">
        <v>1.0102940862102197</v>
      </c>
      <c r="AM49" s="87">
        <v>45.767828247715066</v>
      </c>
      <c r="AN49" s="87">
        <v>4.9523348870386001E-2</v>
      </c>
      <c r="AO49" s="87">
        <v>0.98014961305972281</v>
      </c>
      <c r="AP49" s="87">
        <v>7.3539449288335339</v>
      </c>
      <c r="AQ49" s="87">
        <v>0.12071316287156587</v>
      </c>
      <c r="AR49" s="87">
        <v>43.704355378115643</v>
      </c>
      <c r="AS49" s="87">
        <v>0.78411969044777829</v>
      </c>
      <c r="AT49" s="87">
        <v>0.20634728695994167</v>
      </c>
      <c r="AU49" s="87">
        <v>0.27856883739592125</v>
      </c>
      <c r="AV49" s="87">
        <v>6.1904186087982496E-2</v>
      </c>
      <c r="AW49" s="87">
        <v>0.42414684834616012</v>
      </c>
      <c r="AX49" s="87">
        <v>0.27638802186654521</v>
      </c>
      <c r="AY49" s="90"/>
      <c r="AZ49" s="91">
        <v>42</v>
      </c>
      <c r="BA49" s="87">
        <v>1.0694758872081556</v>
      </c>
      <c r="BB49" s="87">
        <v>5.2964027470675079E-2</v>
      </c>
      <c r="BC49" s="87">
        <v>1.0482463770237775</v>
      </c>
      <c r="BD49" s="87">
        <v>7.8648667772441598</v>
      </c>
      <c r="BE49" s="87">
        <v>0.12909981695977049</v>
      </c>
      <c r="BF49" s="87">
        <v>46.74075424287075</v>
      </c>
      <c r="BG49" s="87">
        <v>0.83859710161902201</v>
      </c>
      <c r="BH49" s="87">
        <v>0.22068344779447949</v>
      </c>
      <c r="BI49" s="87">
        <v>0.29792265452254729</v>
      </c>
      <c r="BJ49" s="87">
        <v>6.6205034338343835E-2</v>
      </c>
      <c r="BK49" s="87">
        <v>0.45361482694155258</v>
      </c>
      <c r="BL49" s="87">
        <v>0.29559032489943055</v>
      </c>
      <c r="BM49" s="97">
        <v>100.00854463168452</v>
      </c>
      <c r="BN49" s="90"/>
      <c r="BO49" s="91">
        <v>0.17199999999999999</v>
      </c>
      <c r="BQ49" s="91">
        <v>141</v>
      </c>
      <c r="BR49" s="87">
        <v>91.375500159406513</v>
      </c>
      <c r="BS49" s="86">
        <v>0.97</v>
      </c>
      <c r="BT49" s="87">
        <v>3.38</v>
      </c>
      <c r="BU49" s="113">
        <v>0.06</v>
      </c>
      <c r="BV49" s="113">
        <v>8.0399999999999999E-2</v>
      </c>
      <c r="BW49" s="98">
        <v>0.11860999999999999</v>
      </c>
      <c r="BX49" s="99">
        <v>1.6000000000000001E-4</v>
      </c>
      <c r="BY49" s="100">
        <v>0.11837928178604462</v>
      </c>
      <c r="BZ49" s="101">
        <v>1.3626905175692112</v>
      </c>
      <c r="CA49" s="101">
        <v>1.6789694629878731</v>
      </c>
      <c r="CB49" s="101">
        <v>1.3947619875675075</v>
      </c>
      <c r="CC49" s="90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>
        <v>8.61</v>
      </c>
      <c r="CT49" s="115">
        <v>13</v>
      </c>
      <c r="CU49" s="116">
        <v>1.39</v>
      </c>
      <c r="CV49" s="116">
        <v>4.88</v>
      </c>
      <c r="CW49" s="116">
        <v>0.61899999999999999</v>
      </c>
      <c r="CX49" s="116">
        <v>0.16300000000000001</v>
      </c>
      <c r="CY49" s="116">
        <v>0.4</v>
      </c>
      <c r="CZ49" s="116">
        <v>3.5000000000000003E-2</v>
      </c>
      <c r="DA49" s="116">
        <v>0.15</v>
      </c>
      <c r="DB49" s="116">
        <v>2.1000000000000001E-2</v>
      </c>
      <c r="DC49" s="116">
        <v>4.4999999999999998E-2</v>
      </c>
      <c r="DD49" s="116">
        <v>7.0000000000000001E-3</v>
      </c>
      <c r="DE49" s="117">
        <v>3.6999999999999998E-2</v>
      </c>
      <c r="DF49" s="117">
        <v>5.0000000000000001E-3</v>
      </c>
      <c r="DG49" s="118"/>
      <c r="DH49" s="115"/>
      <c r="DI49" s="115"/>
      <c r="DJ49" s="115"/>
      <c r="DK49" s="115"/>
      <c r="DL49" s="115"/>
      <c r="DN49" s="83" t="s">
        <v>127</v>
      </c>
      <c r="DO49" s="106">
        <v>36.638297872340424</v>
      </c>
      <c r="DP49" s="106">
        <v>20.967741935483872</v>
      </c>
      <c r="DQ49" s="106">
        <v>14.787234042553191</v>
      </c>
      <c r="DR49" s="106">
        <v>10.608695652173912</v>
      </c>
      <c r="DS49" s="106">
        <v>4.1266666666666669</v>
      </c>
      <c r="DT49" s="106">
        <v>2.8596491228070176</v>
      </c>
      <c r="DU49" s="106">
        <v>2</v>
      </c>
      <c r="DV49" s="106">
        <v>0.93333333333333346</v>
      </c>
      <c r="DW49" s="106">
        <v>0.59055118110236215</v>
      </c>
      <c r="DX49" s="106">
        <v>0.37037037037037041</v>
      </c>
      <c r="DY49" s="106">
        <v>0.27108433734939757</v>
      </c>
      <c r="DZ49" s="106">
        <v>0.2734375</v>
      </c>
      <c r="EA49" s="106">
        <v>0.22424242424242422</v>
      </c>
      <c r="EB49" s="106">
        <v>0.19685039370078741</v>
      </c>
      <c r="EC49" s="106">
        <v>0.8778463502872953</v>
      </c>
    </row>
    <row r="50" spans="1:133" s="83" customFormat="1" ht="11.25" x14ac:dyDescent="0.2">
      <c r="A50" s="83" t="s">
        <v>78</v>
      </c>
      <c r="B50" s="83" t="s">
        <v>113</v>
      </c>
      <c r="C50" s="83" t="s">
        <v>128</v>
      </c>
      <c r="F50" s="83" t="s">
        <v>129</v>
      </c>
      <c r="G50" s="91">
        <v>44.13</v>
      </c>
      <c r="H50" s="91">
        <v>8.1000000000000003E-2</v>
      </c>
      <c r="I50" s="91">
        <v>1.6</v>
      </c>
      <c r="J50" s="87">
        <v>7.2357320000000005</v>
      </c>
      <c r="K50" s="91">
        <v>0.13500000000000001</v>
      </c>
      <c r="L50" s="91">
        <v>41.1</v>
      </c>
      <c r="M50" s="91">
        <v>1.77</v>
      </c>
      <c r="N50" s="91">
        <v>0.25</v>
      </c>
      <c r="O50" s="114">
        <v>0.15</v>
      </c>
      <c r="P50" s="91">
        <v>4.7E-2</v>
      </c>
      <c r="Q50" s="87">
        <v>0.84289999999999998</v>
      </c>
      <c r="R50" s="87">
        <v>0.25681448287612885</v>
      </c>
      <c r="S50" s="87">
        <v>3.5012679999999961</v>
      </c>
      <c r="T50" s="87">
        <v>97.598446482876128</v>
      </c>
      <c r="U50" s="87">
        <v>1.10625</v>
      </c>
      <c r="V50" s="90"/>
      <c r="W50" s="87">
        <v>1.0246064727838187</v>
      </c>
      <c r="X50" s="87">
        <v>45.215883643949923</v>
      </c>
      <c r="Y50" s="87">
        <v>8.2993124295489315E-2</v>
      </c>
      <c r="Z50" s="87">
        <v>1.63937035645411</v>
      </c>
      <c r="AA50" s="87">
        <v>7.4137778425290062</v>
      </c>
      <c r="AB50" s="87">
        <v>0.13832187382581554</v>
      </c>
      <c r="AC50" s="87">
        <v>42.111326031414947</v>
      </c>
      <c r="AD50" s="87">
        <v>1.813553456827359</v>
      </c>
      <c r="AE50" s="87">
        <v>0.25615161819595467</v>
      </c>
      <c r="AF50" s="87">
        <v>0.15369097091757281</v>
      </c>
      <c r="AG50" s="87">
        <v>4.8156504220839474E-2</v>
      </c>
      <c r="AH50" s="87">
        <v>0.86364079590948073</v>
      </c>
      <c r="AI50" s="87">
        <v>0.26313378145951077</v>
      </c>
      <c r="AJ50" s="91">
        <v>1.77</v>
      </c>
      <c r="AK50" s="90"/>
      <c r="AL50" s="87">
        <v>1.0051133042221192</v>
      </c>
      <c r="AM50" s="87">
        <v>45.447086212693378</v>
      </c>
      <c r="AN50" s="87">
        <v>8.3417493388356301E-2</v>
      </c>
      <c r="AO50" s="87">
        <v>1.6477529558193837</v>
      </c>
      <c r="AP50" s="87">
        <v>7.4516867440730632</v>
      </c>
      <c r="AQ50" s="87">
        <v>0.13902915564726051</v>
      </c>
      <c r="AR50" s="87">
        <v>42.326654052610422</v>
      </c>
      <c r="AS50" s="87">
        <v>1.318202364655507</v>
      </c>
      <c r="AT50" s="87">
        <v>0.2574613993467787</v>
      </c>
      <c r="AU50" s="87">
        <v>0.15447683960806724</v>
      </c>
      <c r="AV50" s="87">
        <v>4.8402743077194395E-2</v>
      </c>
      <c r="AW50" s="87">
        <v>0.86805685403759902</v>
      </c>
      <c r="AX50" s="87">
        <v>0.26447926453522991</v>
      </c>
      <c r="AY50" s="90"/>
      <c r="AZ50" s="91">
        <v>42</v>
      </c>
      <c r="BA50" s="87">
        <v>1.0631879394404675</v>
      </c>
      <c r="BB50" s="87">
        <v>8.8688472908855356E-2</v>
      </c>
      <c r="BC50" s="87">
        <v>1.7518710698045503</v>
      </c>
      <c r="BD50" s="87">
        <v>7.9225434747868864</v>
      </c>
      <c r="BE50" s="87">
        <v>0.14781412151475895</v>
      </c>
      <c r="BF50" s="87">
        <v>45.001188105604392</v>
      </c>
      <c r="BG50" s="87">
        <v>1.4014968558436403</v>
      </c>
      <c r="BH50" s="87">
        <v>0.27372985465696098</v>
      </c>
      <c r="BI50" s="87">
        <v>0.1642379127941766</v>
      </c>
      <c r="BJ50" s="87">
        <v>5.1461212675508662E-2</v>
      </c>
      <c r="BK50" s="87">
        <v>0.92290757796140954</v>
      </c>
      <c r="BL50" s="87">
        <v>0.28119116428594143</v>
      </c>
      <c r="BM50" s="97">
        <v>100.00712982283709</v>
      </c>
      <c r="BN50" s="90"/>
      <c r="BO50" s="91">
        <v>0.17199999999999999</v>
      </c>
      <c r="BQ50" s="91">
        <v>128</v>
      </c>
      <c r="BR50" s="87">
        <v>91.012287379462236</v>
      </c>
      <c r="BS50" s="86">
        <v>1.64</v>
      </c>
      <c r="BT50" s="87">
        <v>21.53</v>
      </c>
      <c r="BU50" s="113">
        <v>0.02</v>
      </c>
      <c r="BV50" s="113">
        <v>5.1999999999999998E-3</v>
      </c>
      <c r="BW50" s="98">
        <v>0.12461999999999999</v>
      </c>
      <c r="BX50" s="99">
        <v>1.1E-4</v>
      </c>
      <c r="BY50" s="100">
        <v>0.1246050779264606</v>
      </c>
      <c r="BZ50" s="101">
        <v>0.5211630403422628</v>
      </c>
      <c r="CA50" s="101">
        <v>0.52763657965389854</v>
      </c>
      <c r="CB50" s="101">
        <v>0.5232671255397654</v>
      </c>
      <c r="CC50" s="90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>
        <v>5.0999999999999996</v>
      </c>
      <c r="CT50" s="115">
        <v>7.56</v>
      </c>
      <c r="CU50" s="116">
        <v>0.755</v>
      </c>
      <c r="CV50" s="116">
        <v>2.5499999999999998</v>
      </c>
      <c r="CW50" s="116">
        <v>0.37</v>
      </c>
      <c r="CX50" s="116">
        <v>0.111</v>
      </c>
      <c r="CY50" s="116">
        <v>0.27700000000000002</v>
      </c>
      <c r="CZ50" s="116">
        <v>3.5999999999999997E-2</v>
      </c>
      <c r="DA50" s="116">
        <v>0.17</v>
      </c>
      <c r="DB50" s="116">
        <v>0.03</v>
      </c>
      <c r="DC50" s="116">
        <v>6.9000000000000006E-2</v>
      </c>
      <c r="DD50" s="116">
        <v>0.01</v>
      </c>
      <c r="DE50" s="117">
        <v>6.0999999999999999E-2</v>
      </c>
      <c r="DF50" s="117">
        <v>0.01</v>
      </c>
      <c r="DG50" s="118"/>
      <c r="DH50" s="115"/>
      <c r="DI50" s="115"/>
      <c r="DJ50" s="115"/>
      <c r="DK50" s="115"/>
      <c r="DL50" s="115"/>
      <c r="DN50" s="83" t="s">
        <v>129</v>
      </c>
      <c r="DO50" s="106">
        <v>21.702127659574469</v>
      </c>
      <c r="DP50" s="106">
        <v>12.193548387096774</v>
      </c>
      <c r="DQ50" s="106">
        <v>8.0319148936170208</v>
      </c>
      <c r="DR50" s="106">
        <v>5.5434782608695645</v>
      </c>
      <c r="DS50" s="106">
        <v>2.4666666666666668</v>
      </c>
      <c r="DT50" s="106">
        <v>1.9473684210526316</v>
      </c>
      <c r="DU50" s="106">
        <v>1.385</v>
      </c>
      <c r="DV50" s="106">
        <v>0.96</v>
      </c>
      <c r="DW50" s="106">
        <v>0.6692913385826772</v>
      </c>
      <c r="DX50" s="106">
        <v>0.52910052910052907</v>
      </c>
      <c r="DY50" s="106">
        <v>0.41566265060240964</v>
      </c>
      <c r="DZ50" s="106">
        <v>0.390625</v>
      </c>
      <c r="EA50" s="106">
        <v>0.36969696969696969</v>
      </c>
      <c r="EB50" s="106">
        <v>0.39370078740157483</v>
      </c>
      <c r="EC50" s="106">
        <v>1.0649283593649155</v>
      </c>
    </row>
    <row r="51" spans="1:133" s="83" customFormat="1" ht="11.25" x14ac:dyDescent="0.2">
      <c r="A51" s="83" t="s">
        <v>78</v>
      </c>
      <c r="B51" s="83" t="s">
        <v>113</v>
      </c>
      <c r="C51" s="83" t="s">
        <v>128</v>
      </c>
      <c r="F51" s="83" t="s">
        <v>130</v>
      </c>
      <c r="G51" s="91">
        <v>41.86</v>
      </c>
      <c r="H51" s="91">
        <v>4.8000000000000001E-2</v>
      </c>
      <c r="I51" s="91">
        <v>0.47</v>
      </c>
      <c r="J51" s="87">
        <v>7.9205620000000003</v>
      </c>
      <c r="K51" s="91">
        <v>0.11899999999999999</v>
      </c>
      <c r="L51" s="91">
        <v>44.25</v>
      </c>
      <c r="M51" s="91">
        <v>0.79</v>
      </c>
      <c r="N51" s="91">
        <v>0.24</v>
      </c>
      <c r="O51" s="114">
        <v>0.11</v>
      </c>
      <c r="P51" s="91">
        <v>2.5000000000000001E-2</v>
      </c>
      <c r="Q51" s="87">
        <v>0.28799999999999998</v>
      </c>
      <c r="R51" s="87">
        <v>0.30250149940364623</v>
      </c>
      <c r="S51" s="87">
        <v>4.16743799999999</v>
      </c>
      <c r="T51" s="87">
        <v>96.423063499403654</v>
      </c>
      <c r="U51" s="87">
        <v>1.6808510638297873</v>
      </c>
      <c r="V51" s="90"/>
      <c r="W51" s="87">
        <v>1.0370962752144717</v>
      </c>
      <c r="X51" s="87">
        <v>43.412850080477781</v>
      </c>
      <c r="Y51" s="87">
        <v>4.978062121029464E-2</v>
      </c>
      <c r="Z51" s="87">
        <v>0.48743524935080168</v>
      </c>
      <c r="AA51" s="87">
        <v>8.2143853478052868</v>
      </c>
      <c r="AB51" s="87">
        <v>0.12341445675052212</v>
      </c>
      <c r="AC51" s="87">
        <v>45.891510178240374</v>
      </c>
      <c r="AD51" s="87">
        <v>0.81930605741943263</v>
      </c>
      <c r="AE51" s="87">
        <v>0.2489031060514732</v>
      </c>
      <c r="AF51" s="87">
        <v>0.11408059027359188</v>
      </c>
      <c r="AG51" s="87">
        <v>2.5927406880361794E-2</v>
      </c>
      <c r="AH51" s="87">
        <v>0.29868372726176784</v>
      </c>
      <c r="AI51" s="87">
        <v>0.31372317827831425</v>
      </c>
      <c r="AJ51" s="91">
        <v>3.58</v>
      </c>
      <c r="AK51" s="90"/>
      <c r="AL51" s="87">
        <v>1.004329046721405</v>
      </c>
      <c r="AM51" s="87">
        <v>43.600786336785525</v>
      </c>
      <c r="AN51" s="87">
        <v>4.999612384533457E-2</v>
      </c>
      <c r="AO51" s="87">
        <v>0.48954537931890102</v>
      </c>
      <c r="AP51" s="87">
        <v>8.2499458057635611</v>
      </c>
      <c r="AQ51" s="87">
        <v>0.12394872369989195</v>
      </c>
      <c r="AR51" s="87">
        <v>46.09017666991781</v>
      </c>
      <c r="AS51" s="87">
        <v>0.39163630345512085</v>
      </c>
      <c r="AT51" s="87">
        <v>0.24998061922667286</v>
      </c>
      <c r="AU51" s="87">
        <v>0.11457445047889173</v>
      </c>
      <c r="AV51" s="87">
        <v>2.6039647836111759E-2</v>
      </c>
      <c r="AW51" s="87">
        <v>0.29997674307200745</v>
      </c>
      <c r="AX51" s="87">
        <v>0.31508130057466877</v>
      </c>
      <c r="AY51" s="90"/>
      <c r="AZ51" s="91">
        <v>42</v>
      </c>
      <c r="BA51" s="87">
        <v>1.0283831321894761</v>
      </c>
      <c r="BB51" s="87">
        <v>5.1415170437398121E-2</v>
      </c>
      <c r="BC51" s="87">
        <v>0.50344021053285659</v>
      </c>
      <c r="BD51" s="87">
        <v>8.4841051081245613</v>
      </c>
      <c r="BE51" s="87">
        <v>0.12746677670938283</v>
      </c>
      <c r="BF51" s="87">
        <v>47.398360246976395</v>
      </c>
      <c r="BG51" s="87">
        <v>0.40275216842628531</v>
      </c>
      <c r="BH51" s="87">
        <v>0.25707585218699058</v>
      </c>
      <c r="BI51" s="87">
        <v>0.11782643225237069</v>
      </c>
      <c r="BJ51" s="87">
        <v>2.6778734602811525E-2</v>
      </c>
      <c r="BK51" s="87">
        <v>0.30849102262438871</v>
      </c>
      <c r="BL51" s="87">
        <v>0.32402429477931166</v>
      </c>
      <c r="BM51" s="97">
        <v>100.00173601765276</v>
      </c>
      <c r="BN51" s="90"/>
      <c r="BO51" s="91">
        <v>0.17199999999999999</v>
      </c>
      <c r="BQ51" s="91">
        <v>157</v>
      </c>
      <c r="BR51" s="87">
        <v>90.875710827077143</v>
      </c>
      <c r="BS51" s="86">
        <v>0.49</v>
      </c>
      <c r="BT51" s="87">
        <v>0.32</v>
      </c>
      <c r="BU51" s="113">
        <v>0.28999999999999998</v>
      </c>
      <c r="BV51" s="113">
        <v>4.3137999999999996</v>
      </c>
      <c r="BW51" s="98">
        <v>0.13055</v>
      </c>
      <c r="BX51" s="99">
        <v>2.0000000000000001E-4</v>
      </c>
      <c r="BY51" s="100">
        <v>0.11817099214725554</v>
      </c>
      <c r="BZ51" s="101">
        <v>-0.32088944047788487</v>
      </c>
      <c r="CA51" s="101">
        <v>3.4692172432869629E-2</v>
      </c>
      <c r="CB51" s="101">
        <v>1.4237010153666225</v>
      </c>
      <c r="CC51" s="90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v>4.97</v>
      </c>
      <c r="CT51" s="115">
        <v>7.26</v>
      </c>
      <c r="CU51" s="116">
        <v>0.70099999999999996</v>
      </c>
      <c r="CV51" s="116">
        <v>2.3199999999999998</v>
      </c>
      <c r="CW51" s="116">
        <v>0.29199999999999998</v>
      </c>
      <c r="CX51" s="116">
        <v>7.9000000000000001E-2</v>
      </c>
      <c r="CY51" s="116">
        <v>0.223</v>
      </c>
      <c r="CZ51" s="116">
        <v>2.1000000000000001E-2</v>
      </c>
      <c r="DA51" s="116">
        <v>0.113</v>
      </c>
      <c r="DB51" s="116">
        <v>1.9E-2</v>
      </c>
      <c r="DC51" s="116">
        <v>4.4999999999999998E-2</v>
      </c>
      <c r="DD51" s="116">
        <v>6.0000000000000001E-3</v>
      </c>
      <c r="DE51" s="117">
        <v>0.04</v>
      </c>
      <c r="DF51" s="117">
        <v>6.0000000000000001E-3</v>
      </c>
      <c r="DG51" s="118"/>
      <c r="DH51" s="115"/>
      <c r="DI51" s="115"/>
      <c r="DJ51" s="115"/>
      <c r="DK51" s="115"/>
      <c r="DL51" s="115"/>
      <c r="DN51" s="83" t="s">
        <v>130</v>
      </c>
      <c r="DO51" s="106">
        <v>21.148936170212767</v>
      </c>
      <c r="DP51" s="106">
        <v>11.709677419354838</v>
      </c>
      <c r="DQ51" s="106">
        <v>7.457446808510638</v>
      </c>
      <c r="DR51" s="106">
        <v>5.0434782608695645</v>
      </c>
      <c r="DS51" s="106">
        <v>1.9466666666666665</v>
      </c>
      <c r="DT51" s="106">
        <v>1.3859649122807016</v>
      </c>
      <c r="DU51" s="106">
        <v>1.115</v>
      </c>
      <c r="DV51" s="106">
        <v>0.56000000000000005</v>
      </c>
      <c r="DW51" s="106">
        <v>0.44488188976377951</v>
      </c>
      <c r="DX51" s="106">
        <v>0.33509700176366841</v>
      </c>
      <c r="DY51" s="106">
        <v>0.27108433734939757</v>
      </c>
      <c r="DZ51" s="106">
        <v>0.234375</v>
      </c>
      <c r="EA51" s="106">
        <v>0.24242424242424243</v>
      </c>
      <c r="EB51" s="106">
        <v>0.23622047244094491</v>
      </c>
      <c r="EC51" s="106">
        <v>0.97440944881889768</v>
      </c>
    </row>
    <row r="52" spans="1:133" s="83" customFormat="1" ht="11.25" x14ac:dyDescent="0.2">
      <c r="A52" s="83" t="s">
        <v>78</v>
      </c>
      <c r="B52" s="83" t="s">
        <v>113</v>
      </c>
      <c r="C52" s="83" t="s">
        <v>116</v>
      </c>
      <c r="F52" s="83" t="s">
        <v>131</v>
      </c>
      <c r="G52" s="91">
        <v>45.84</v>
      </c>
      <c r="H52" s="91">
        <v>3.1E-2</v>
      </c>
      <c r="I52" s="91">
        <v>0.66</v>
      </c>
      <c r="J52" s="87">
        <v>6.6317440000000003</v>
      </c>
      <c r="K52" s="91">
        <v>0.11600000000000001</v>
      </c>
      <c r="L52" s="91">
        <v>43.54</v>
      </c>
      <c r="M52" s="91">
        <v>0.54</v>
      </c>
      <c r="N52" s="91">
        <v>0.22</v>
      </c>
      <c r="O52" s="91">
        <v>0.18</v>
      </c>
      <c r="P52" s="91">
        <v>2.8000000000000001E-2</v>
      </c>
      <c r="Q52" s="87">
        <v>0.43409999999999999</v>
      </c>
      <c r="R52" s="87">
        <v>0.27463114670301586</v>
      </c>
      <c r="S52" s="87">
        <v>2.213255999999987</v>
      </c>
      <c r="T52" s="87">
        <v>98.495475146703029</v>
      </c>
      <c r="U52" s="87">
        <v>0.81818181818181823</v>
      </c>
      <c r="V52" s="90"/>
      <c r="W52" s="87">
        <v>1.0152750656926735</v>
      </c>
      <c r="X52" s="87">
        <v>46.540209011352154</v>
      </c>
      <c r="Y52" s="87">
        <v>3.1473527036472874E-2</v>
      </c>
      <c r="Z52" s="87">
        <v>0.67008154335716452</v>
      </c>
      <c r="AA52" s="87">
        <v>6.7330443252569934</v>
      </c>
      <c r="AB52" s="87">
        <v>0.11777190762035013</v>
      </c>
      <c r="AC52" s="87">
        <v>44.205076360259</v>
      </c>
      <c r="AD52" s="87">
        <v>0.54824853547404373</v>
      </c>
      <c r="AE52" s="87">
        <v>0.22336051445238816</v>
      </c>
      <c r="AF52" s="87">
        <v>0.18274951182468122</v>
      </c>
      <c r="AG52" s="87">
        <v>2.8427701839394859E-2</v>
      </c>
      <c r="AH52" s="87">
        <v>0.44073090601718951</v>
      </c>
      <c r="AI52" s="87">
        <v>0.27882615551015866</v>
      </c>
      <c r="AJ52" s="91">
        <v>1.28</v>
      </c>
      <c r="AK52" s="90"/>
      <c r="AL52" s="87">
        <v>1.0001225046377655</v>
      </c>
      <c r="AM52" s="87">
        <v>46.545910402798619</v>
      </c>
      <c r="AN52" s="87">
        <v>3.1477382689501683E-2</v>
      </c>
      <c r="AO52" s="87">
        <v>0.67016363145390689</v>
      </c>
      <c r="AP52" s="87">
        <v>6.7338691544131182</v>
      </c>
      <c r="AQ52" s="87">
        <v>0.11778633522523212</v>
      </c>
      <c r="AR52" s="87">
        <v>44.210491687125909</v>
      </c>
      <c r="AS52" s="87">
        <v>0.53613090516312556</v>
      </c>
      <c r="AT52" s="87">
        <v>0.22338787715130229</v>
      </c>
      <c r="AU52" s="87">
        <v>0.18277189948742911</v>
      </c>
      <c r="AV52" s="87">
        <v>2.84311843647112E-2</v>
      </c>
      <c r="AW52" s="87">
        <v>0.4407848975971832</v>
      </c>
      <c r="AX52" s="87">
        <v>0.27886031300733899</v>
      </c>
      <c r="AY52" s="90"/>
      <c r="AZ52" s="91">
        <v>42</v>
      </c>
      <c r="BA52" s="87">
        <v>1.0850432667931289</v>
      </c>
      <c r="BB52" s="87">
        <v>3.4154322143514389E-2</v>
      </c>
      <c r="BC52" s="87">
        <v>0.72715653595869356</v>
      </c>
      <c r="BD52" s="87">
        <v>7.3065393854618943</v>
      </c>
      <c r="BE52" s="87">
        <v>0.12780326995637645</v>
      </c>
      <c r="BF52" s="87">
        <v>47.970296326729567</v>
      </c>
      <c r="BG52" s="87">
        <v>0.58172522876695498</v>
      </c>
      <c r="BH52" s="87">
        <v>0.24238551198623121</v>
      </c>
      <c r="BI52" s="87">
        <v>0.19831541889782547</v>
      </c>
      <c r="BJ52" s="87">
        <v>3.084906516188397E-2</v>
      </c>
      <c r="BK52" s="87">
        <v>0.47827068524192246</v>
      </c>
      <c r="BL52" s="87">
        <v>0.30257550500443753</v>
      </c>
      <c r="BM52" s="97">
        <v>100.00007125530931</v>
      </c>
      <c r="BN52" s="90"/>
      <c r="BO52" s="91">
        <v>0.17199999999999999</v>
      </c>
      <c r="BQ52" s="91">
        <v>76</v>
      </c>
      <c r="BR52" s="87">
        <v>92.128761724133653</v>
      </c>
      <c r="BS52" s="86">
        <v>0.67</v>
      </c>
      <c r="BT52" s="87">
        <v>7.15</v>
      </c>
      <c r="BU52" s="113">
        <v>0.06</v>
      </c>
      <c r="BV52" s="113">
        <v>4.1000000000000002E-2</v>
      </c>
      <c r="BW52" s="98">
        <v>0.11466999999999999</v>
      </c>
      <c r="BX52" s="99">
        <v>1.3999999999999999E-4</v>
      </c>
      <c r="BY52" s="100">
        <v>0.11455234518940087</v>
      </c>
      <c r="BZ52" s="101">
        <v>1.9080399264552197</v>
      </c>
      <c r="CA52" s="101">
        <v>2.1097984350396399</v>
      </c>
      <c r="CB52" s="101">
        <v>1.9242490029337609</v>
      </c>
      <c r="CC52" s="90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>
        <v>2.46</v>
      </c>
      <c r="CT52" s="115">
        <v>3.92</v>
      </c>
      <c r="CU52" s="116">
        <v>0.41199999999999998</v>
      </c>
      <c r="CV52" s="116">
        <v>1.43</v>
      </c>
      <c r="CW52" s="116">
        <v>0.219</v>
      </c>
      <c r="CX52" s="116">
        <v>5.8000000000000003E-2</v>
      </c>
      <c r="CY52" s="116">
        <v>0.155</v>
      </c>
      <c r="CZ52" s="116">
        <v>1.7000000000000001E-2</v>
      </c>
      <c r="DA52" s="116">
        <v>7.3999999999999996E-2</v>
      </c>
      <c r="DB52" s="116">
        <v>0.01</v>
      </c>
      <c r="DC52" s="116">
        <v>1.6E-2</v>
      </c>
      <c r="DD52" s="116">
        <v>2E-3</v>
      </c>
      <c r="DE52" s="117">
        <v>1.2999999999999999E-2</v>
      </c>
      <c r="DF52" s="117">
        <v>2E-3</v>
      </c>
      <c r="DG52" s="118"/>
      <c r="DH52" s="115"/>
      <c r="DI52" s="115"/>
      <c r="DJ52" s="115"/>
      <c r="DK52" s="115"/>
      <c r="DL52" s="115"/>
      <c r="DN52" s="83" t="s">
        <v>131</v>
      </c>
      <c r="DO52" s="106">
        <v>10.468085106382979</v>
      </c>
      <c r="DP52" s="106">
        <v>6.32258064516129</v>
      </c>
      <c r="DQ52" s="106">
        <v>4.3829787234042552</v>
      </c>
      <c r="DR52" s="106">
        <v>3.1086956521739126</v>
      </c>
      <c r="DS52" s="106">
        <v>1.46</v>
      </c>
      <c r="DT52" s="106">
        <v>1.0175438596491229</v>
      </c>
      <c r="DU52" s="106">
        <v>0.77499999999999991</v>
      </c>
      <c r="DV52" s="106">
        <v>0.45333333333333337</v>
      </c>
      <c r="DW52" s="106">
        <v>0.29133858267716534</v>
      </c>
      <c r="DX52" s="106">
        <v>0.17636684303350969</v>
      </c>
      <c r="DY52" s="106">
        <v>9.638554216867469E-2</v>
      </c>
      <c r="DZ52" s="106">
        <v>7.8125E-2</v>
      </c>
      <c r="EA52" s="106">
        <v>7.8787878787878782E-2</v>
      </c>
      <c r="EB52" s="106">
        <v>7.874015748031496E-2</v>
      </c>
      <c r="EC52" s="106">
        <v>0.99939430648092076</v>
      </c>
    </row>
    <row r="53" spans="1:133" s="83" customFormat="1" ht="11.25" x14ac:dyDescent="0.2">
      <c r="A53" s="83" t="s">
        <v>78</v>
      </c>
      <c r="B53" s="83" t="s">
        <v>113</v>
      </c>
      <c r="C53" s="83" t="s">
        <v>116</v>
      </c>
      <c r="F53" s="83" t="s">
        <v>132</v>
      </c>
      <c r="G53" s="91"/>
      <c r="H53" s="91"/>
      <c r="I53" s="91"/>
      <c r="J53" s="87"/>
      <c r="K53" s="91"/>
      <c r="L53" s="91"/>
      <c r="M53" s="91"/>
      <c r="N53" s="91"/>
      <c r="O53" s="91"/>
      <c r="P53" s="91"/>
      <c r="Q53" s="87"/>
      <c r="R53" s="87"/>
      <c r="S53" s="87"/>
      <c r="T53" s="87"/>
      <c r="U53" s="87"/>
      <c r="V53" s="90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91"/>
      <c r="AK53" s="90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90"/>
      <c r="AZ53" s="91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97"/>
      <c r="BN53" s="90"/>
      <c r="BO53" s="91">
        <v>0.17199999999999999</v>
      </c>
      <c r="BQ53" s="91">
        <v>73</v>
      </c>
      <c r="BR53" s="87"/>
      <c r="BS53" s="86">
        <v>0.81</v>
      </c>
      <c r="BT53" s="87">
        <v>4.46</v>
      </c>
      <c r="BU53" s="113">
        <v>0.06</v>
      </c>
      <c r="BV53" s="113">
        <v>6.8900000000000003E-2</v>
      </c>
      <c r="BW53" s="98">
        <v>0.11002000000000001</v>
      </c>
      <c r="BX53" s="99">
        <v>1.8000000000000001E-4</v>
      </c>
      <c r="BY53" s="100">
        <v>0.10982228252560293</v>
      </c>
      <c r="BZ53" s="101">
        <v>2.5453525881860259</v>
      </c>
      <c r="CA53" s="101">
        <v>3.0296815268972845</v>
      </c>
      <c r="CB53" s="101">
        <v>2.5723016470383069</v>
      </c>
      <c r="CC53" s="90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>
        <v>1.69</v>
      </c>
      <c r="CT53" s="115">
        <v>2.58</v>
      </c>
      <c r="CU53" s="116">
        <v>0.25900000000000001</v>
      </c>
      <c r="CV53" s="116">
        <v>0.873</v>
      </c>
      <c r="CW53" s="116">
        <v>0.114</v>
      </c>
      <c r="CX53" s="116">
        <v>3.1E-2</v>
      </c>
      <c r="CY53" s="116">
        <v>0.08</v>
      </c>
      <c r="CZ53" s="116">
        <v>7.0000000000000001E-3</v>
      </c>
      <c r="DA53" s="116">
        <v>3.9E-2</v>
      </c>
      <c r="DB53" s="116">
        <v>5.0000000000000001E-3</v>
      </c>
      <c r="DC53" s="116">
        <v>1.0999999999999999E-2</v>
      </c>
      <c r="DD53" s="116">
        <v>2E-3</v>
      </c>
      <c r="DE53" s="117">
        <v>1.0999999999999999E-2</v>
      </c>
      <c r="DF53" s="117">
        <v>2E-3</v>
      </c>
      <c r="DG53" s="118"/>
      <c r="DH53" s="115"/>
      <c r="DI53" s="115"/>
      <c r="DJ53" s="115"/>
      <c r="DK53" s="115"/>
      <c r="DL53" s="115"/>
      <c r="DN53" s="83" t="s">
        <v>132</v>
      </c>
      <c r="DO53" s="106">
        <v>7.1914893617021276</v>
      </c>
      <c r="DP53" s="106">
        <v>4.161290322580645</v>
      </c>
      <c r="DQ53" s="106">
        <v>2.7553191489361701</v>
      </c>
      <c r="DR53" s="106">
        <v>1.8978260869565216</v>
      </c>
      <c r="DS53" s="106">
        <v>0.76</v>
      </c>
      <c r="DT53" s="106">
        <v>0.54385964912280704</v>
      </c>
      <c r="DU53" s="106">
        <v>0.39999999999999997</v>
      </c>
      <c r="DV53" s="106">
        <v>0.18666666666666668</v>
      </c>
      <c r="DW53" s="106">
        <v>0.15354330708661418</v>
      </c>
      <c r="DX53" s="106">
        <v>8.8183421516754845E-2</v>
      </c>
      <c r="DY53" s="106">
        <v>6.6265060240963847E-2</v>
      </c>
      <c r="DZ53" s="106">
        <v>7.8125E-2</v>
      </c>
      <c r="EA53" s="106">
        <v>6.6666666666666666E-2</v>
      </c>
      <c r="EB53" s="106">
        <v>7.874015748031496E-2</v>
      </c>
      <c r="EC53" s="106">
        <v>1.1811023622047243</v>
      </c>
    </row>
    <row r="54" spans="1:133" s="83" customFormat="1" ht="11.25" x14ac:dyDescent="0.2">
      <c r="A54" s="83" t="s">
        <v>78</v>
      </c>
      <c r="B54" s="83" t="s">
        <v>113</v>
      </c>
      <c r="C54" s="83" t="s">
        <v>116</v>
      </c>
      <c r="F54" s="83" t="s">
        <v>133</v>
      </c>
      <c r="G54" s="91">
        <v>44.7</v>
      </c>
      <c r="H54" s="91">
        <v>4.3999999999999997E-2</v>
      </c>
      <c r="I54" s="91">
        <v>1.4</v>
      </c>
      <c r="J54" s="87">
        <v>6.9297800000000009</v>
      </c>
      <c r="K54" s="91">
        <v>0.12</v>
      </c>
      <c r="L54" s="91">
        <v>42.47</v>
      </c>
      <c r="M54" s="91">
        <v>1.2</v>
      </c>
      <c r="N54" s="91">
        <v>0.14000000000000001</v>
      </c>
      <c r="O54" s="114">
        <v>0.23</v>
      </c>
      <c r="P54" s="91">
        <v>3.5000000000000003E-2</v>
      </c>
      <c r="Q54" s="87">
        <v>0.47670000000000001</v>
      </c>
      <c r="R54" s="87">
        <v>0.27132233770659397</v>
      </c>
      <c r="S54" s="87">
        <v>2.7312199999999933</v>
      </c>
      <c r="T54" s="87">
        <v>98.016802337706594</v>
      </c>
      <c r="U54" s="87">
        <v>0.85714285714285721</v>
      </c>
      <c r="V54" s="90"/>
      <c r="W54" s="87">
        <v>1.0202332418013444</v>
      </c>
      <c r="X54" s="87">
        <v>45.604425908520099</v>
      </c>
      <c r="Y54" s="87">
        <v>4.4890262639259153E-2</v>
      </c>
      <c r="Z54" s="87">
        <v>1.4283265385218822</v>
      </c>
      <c r="AA54" s="87">
        <v>7.0699919143701218</v>
      </c>
      <c r="AB54" s="87">
        <v>0.12242798901616132</v>
      </c>
      <c r="AC54" s="87">
        <v>43.329305779303098</v>
      </c>
      <c r="AD54" s="87">
        <v>1.2242798901616132</v>
      </c>
      <c r="AE54" s="87">
        <v>0.14283265385218824</v>
      </c>
      <c r="AF54" s="87">
        <v>0.23465364561430924</v>
      </c>
      <c r="AG54" s="87">
        <v>3.570816346304706E-2</v>
      </c>
      <c r="AH54" s="87">
        <v>0.48634518636670093</v>
      </c>
      <c r="AI54" s="87">
        <v>0.27681206817151754</v>
      </c>
      <c r="AJ54" s="91">
        <v>0.99</v>
      </c>
      <c r="AK54" s="90"/>
      <c r="AL54" s="87">
        <v>1.0008263028531035</v>
      </c>
      <c r="AM54" s="87">
        <v>45.642108975762454</v>
      </c>
      <c r="AN54" s="87">
        <v>4.4927355591354537E-2</v>
      </c>
      <c r="AO54" s="87">
        <v>1.4295067688158263</v>
      </c>
      <c r="AP54" s="87">
        <v>7.0758338688603839</v>
      </c>
      <c r="AQ54" s="87">
        <v>0.1225291516127851</v>
      </c>
      <c r="AR54" s="87">
        <v>43.365108908291532</v>
      </c>
      <c r="AS54" s="87">
        <v>1.1436054150526611</v>
      </c>
      <c r="AT54" s="87">
        <v>0.14295067688158264</v>
      </c>
      <c r="AU54" s="87">
        <v>0.23484754059117147</v>
      </c>
      <c r="AV54" s="87">
        <v>3.573766922039566E-2</v>
      </c>
      <c r="AW54" s="87">
        <v>0.48674705478178887</v>
      </c>
      <c r="AX54" s="87">
        <v>0.27704079877322113</v>
      </c>
      <c r="AY54" s="90"/>
      <c r="AZ54" s="91">
        <v>42</v>
      </c>
      <c r="BA54" s="87">
        <v>1.0670023966555009</v>
      </c>
      <c r="BB54" s="87">
        <v>4.793759609136921E-2</v>
      </c>
      <c r="BC54" s="87">
        <v>1.5252871483617476</v>
      </c>
      <c r="BD54" s="87">
        <v>7.5499316964101952</v>
      </c>
      <c r="BE54" s="87">
        <v>0.13073889843100694</v>
      </c>
      <c r="BF54" s="87">
        <v>46.270675136373875</v>
      </c>
      <c r="BG54" s="87">
        <v>1.2202297186893982</v>
      </c>
      <c r="BH54" s="87">
        <v>0.15252871483617478</v>
      </c>
      <c r="BI54" s="87">
        <v>0.25058288865942996</v>
      </c>
      <c r="BJ54" s="87">
        <v>3.8132178709043694E-2</v>
      </c>
      <c r="BK54" s="87">
        <v>0.51936027401717511</v>
      </c>
      <c r="BL54" s="87">
        <v>0.2956031962623813</v>
      </c>
      <c r="BM54" s="97">
        <v>100.00100744684178</v>
      </c>
      <c r="BN54" s="90"/>
      <c r="BO54" s="91">
        <v>0.17199999999999999</v>
      </c>
      <c r="BQ54" s="91">
        <v>78</v>
      </c>
      <c r="BR54" s="87">
        <v>91.614837225876329</v>
      </c>
      <c r="BS54" s="86">
        <v>1.43</v>
      </c>
      <c r="BT54" s="87">
        <v>3.83</v>
      </c>
      <c r="BU54" s="113">
        <v>0.13</v>
      </c>
      <c r="BV54" s="113">
        <v>0.15989999999999999</v>
      </c>
      <c r="BW54" s="98">
        <v>0.11468</v>
      </c>
      <c r="BX54" s="99">
        <v>1.3999999999999999E-4</v>
      </c>
      <c r="BY54" s="100">
        <v>0.1142211462386634</v>
      </c>
      <c r="BZ54" s="101">
        <v>1.9066620438817545</v>
      </c>
      <c r="CA54" s="101">
        <v>3.0408011817581331</v>
      </c>
      <c r="CB54" s="101">
        <v>1.9698541543273507</v>
      </c>
      <c r="CC54" s="90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>
        <v>4.8899999999999997</v>
      </c>
      <c r="CT54" s="115">
        <v>7.64</v>
      </c>
      <c r="CU54" s="116">
        <v>0.82599999999999996</v>
      </c>
      <c r="CV54" s="116">
        <v>3.08</v>
      </c>
      <c r="CW54" s="116">
        <v>0.52100000000000002</v>
      </c>
      <c r="CX54" s="116">
        <v>0.156</v>
      </c>
      <c r="CY54" s="116">
        <v>0.36</v>
      </c>
      <c r="CZ54" s="116">
        <v>3.5000000000000003E-2</v>
      </c>
      <c r="DA54" s="116">
        <v>0.14799999999999999</v>
      </c>
      <c r="DB54" s="116">
        <v>2.1000000000000001E-2</v>
      </c>
      <c r="DC54" s="116">
        <v>0.05</v>
      </c>
      <c r="DD54" s="116">
        <v>8.0000000000000002E-3</v>
      </c>
      <c r="DE54" s="117">
        <v>4.2999999999999997E-2</v>
      </c>
      <c r="DF54" s="117">
        <v>7.0000000000000001E-3</v>
      </c>
      <c r="DG54" s="118"/>
      <c r="DH54" s="115"/>
      <c r="DI54" s="115"/>
      <c r="DJ54" s="115"/>
      <c r="DK54" s="115"/>
      <c r="DL54" s="115"/>
      <c r="DN54" s="83" t="s">
        <v>133</v>
      </c>
      <c r="DO54" s="106">
        <v>20.808510638297872</v>
      </c>
      <c r="DP54" s="106">
        <v>12.32258064516129</v>
      </c>
      <c r="DQ54" s="106">
        <v>8.787234042553191</v>
      </c>
      <c r="DR54" s="106">
        <v>6.695652173913043</v>
      </c>
      <c r="DS54" s="106">
        <v>3.4733333333333336</v>
      </c>
      <c r="DT54" s="106">
        <v>2.736842105263158</v>
      </c>
      <c r="DU54" s="106">
        <v>1.7999999999999998</v>
      </c>
      <c r="DV54" s="106">
        <v>0.93333333333333346</v>
      </c>
      <c r="DW54" s="106">
        <v>0.58267716535433067</v>
      </c>
      <c r="DX54" s="106">
        <v>0.37037037037037041</v>
      </c>
      <c r="DY54" s="106">
        <v>0.30120481927710846</v>
      </c>
      <c r="DZ54" s="106">
        <v>0.3125</v>
      </c>
      <c r="EA54" s="106">
        <v>0.26060606060606056</v>
      </c>
      <c r="EB54" s="106">
        <v>0.27559055118110237</v>
      </c>
      <c r="EC54" s="106">
        <v>1.0574986266251605</v>
      </c>
    </row>
    <row r="55" spans="1:133" s="83" customFormat="1" ht="11.25" x14ac:dyDescent="0.2">
      <c r="A55" s="83" t="s">
        <v>78</v>
      </c>
      <c r="B55" s="83" t="s">
        <v>113</v>
      </c>
      <c r="C55" s="83" t="s">
        <v>116</v>
      </c>
      <c r="F55" s="83" t="s">
        <v>134</v>
      </c>
      <c r="G55" s="91"/>
      <c r="H55" s="91"/>
      <c r="I55" s="91"/>
      <c r="J55" s="87"/>
      <c r="K55" s="91"/>
      <c r="L55" s="91"/>
      <c r="M55" s="91"/>
      <c r="N55" s="91"/>
      <c r="O55" s="91"/>
      <c r="P55" s="91"/>
      <c r="Q55" s="87"/>
      <c r="R55" s="87"/>
      <c r="S55" s="87"/>
      <c r="T55" s="87"/>
      <c r="U55" s="87"/>
      <c r="V55" s="90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91"/>
      <c r="AK55" s="90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90"/>
      <c r="AZ55" s="91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97"/>
      <c r="BN55" s="90"/>
      <c r="BO55" s="91">
        <v>0.17199999999999999</v>
      </c>
      <c r="BQ55" s="91">
        <v>107</v>
      </c>
      <c r="BR55" s="87"/>
      <c r="BS55" s="86">
        <v>1.1100000000000001</v>
      </c>
      <c r="BT55" s="87">
        <v>3.88</v>
      </c>
      <c r="BU55" s="113">
        <v>0.06</v>
      </c>
      <c r="BV55" s="113">
        <v>7.46E-2</v>
      </c>
      <c r="BW55" s="98">
        <v>0.113</v>
      </c>
      <c r="BX55" s="99">
        <v>1.2E-4</v>
      </c>
      <c r="BY55" s="100">
        <v>0.11278592563730012</v>
      </c>
      <c r="BZ55" s="101">
        <v>2.1377037444695781</v>
      </c>
      <c r="CA55" s="101">
        <v>2.5869863434485034</v>
      </c>
      <c r="CB55" s="101">
        <v>2.1670805051680868</v>
      </c>
      <c r="CC55" s="90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>
        <v>5.66</v>
      </c>
      <c r="CT55" s="115">
        <v>8.74</v>
      </c>
      <c r="CU55" s="116">
        <v>0.91900000000000004</v>
      </c>
      <c r="CV55" s="116">
        <v>3.31</v>
      </c>
      <c r="CW55" s="116">
        <v>0.50600000000000001</v>
      </c>
      <c r="CX55" s="116">
        <v>0.154</v>
      </c>
      <c r="CY55" s="116">
        <v>0.32800000000000001</v>
      </c>
      <c r="CZ55" s="116">
        <v>3.5999999999999997E-2</v>
      </c>
      <c r="DA55" s="116">
        <v>0.13500000000000001</v>
      </c>
      <c r="DB55" s="116">
        <v>1.7000000000000001E-2</v>
      </c>
      <c r="DC55" s="116">
        <v>3.5000000000000003E-2</v>
      </c>
      <c r="DD55" s="116">
        <v>4.0000000000000001E-3</v>
      </c>
      <c r="DE55" s="117">
        <v>2.7E-2</v>
      </c>
      <c r="DF55" s="117">
        <v>3.0000000000000001E-3</v>
      </c>
      <c r="DG55" s="118"/>
      <c r="DH55" s="115"/>
      <c r="DI55" s="115"/>
      <c r="DJ55" s="115"/>
      <c r="DK55" s="115"/>
      <c r="DL55" s="115"/>
      <c r="DN55" s="83" t="s">
        <v>134</v>
      </c>
      <c r="DO55" s="106">
        <v>24.085106382978726</v>
      </c>
      <c r="DP55" s="106">
        <v>14.096774193548388</v>
      </c>
      <c r="DQ55" s="106">
        <v>9.7765957446808507</v>
      </c>
      <c r="DR55" s="106">
        <v>7.195652173913043</v>
      </c>
      <c r="DS55" s="106">
        <v>3.3733333333333335</v>
      </c>
      <c r="DT55" s="106">
        <v>2.7017543859649122</v>
      </c>
      <c r="DU55" s="106">
        <v>1.64</v>
      </c>
      <c r="DV55" s="106">
        <v>0.96</v>
      </c>
      <c r="DW55" s="106">
        <v>0.53149606299212604</v>
      </c>
      <c r="DX55" s="106">
        <v>0.29982363315696653</v>
      </c>
      <c r="DY55" s="106">
        <v>0.21084337349397592</v>
      </c>
      <c r="DZ55" s="106">
        <v>0.15625</v>
      </c>
      <c r="EA55" s="106">
        <v>0.16363636363636364</v>
      </c>
      <c r="EB55" s="106">
        <v>0.11811023622047245</v>
      </c>
      <c r="EC55" s="106">
        <v>0.72178477690288723</v>
      </c>
    </row>
    <row r="56" spans="1:133" s="83" customFormat="1" ht="11.25" x14ac:dyDescent="0.2">
      <c r="A56" s="83" t="s">
        <v>78</v>
      </c>
      <c r="B56" s="83" t="s">
        <v>113</v>
      </c>
      <c r="C56" s="83" t="s">
        <v>116</v>
      </c>
      <c r="F56" s="83" t="s">
        <v>135</v>
      </c>
      <c r="G56" s="91"/>
      <c r="H56" s="91"/>
      <c r="I56" s="91"/>
      <c r="J56" s="87"/>
      <c r="K56" s="91"/>
      <c r="L56" s="91"/>
      <c r="M56" s="91"/>
      <c r="N56" s="91"/>
      <c r="O56" s="91"/>
      <c r="P56" s="91"/>
      <c r="Q56" s="87"/>
      <c r="R56" s="87"/>
      <c r="S56" s="87"/>
      <c r="T56" s="87"/>
      <c r="U56" s="87"/>
      <c r="V56" s="90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91"/>
      <c r="AK56" s="90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90"/>
      <c r="AZ56" s="91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97"/>
      <c r="BN56" s="90"/>
      <c r="BO56" s="91">
        <v>0.17199999999999999</v>
      </c>
      <c r="BQ56" s="91">
        <v>76</v>
      </c>
      <c r="BR56" s="87"/>
      <c r="BS56" s="86">
        <v>0.95</v>
      </c>
      <c r="BT56" s="87">
        <v>6.74</v>
      </c>
      <c r="BU56" s="113">
        <v>0.06</v>
      </c>
      <c r="BV56" s="113">
        <v>4.19E-2</v>
      </c>
      <c r="BW56" s="98">
        <v>0.11502999999999999</v>
      </c>
      <c r="BX56" s="99">
        <v>1.6000000000000001E-4</v>
      </c>
      <c r="BY56" s="100">
        <v>0.11490976252282674</v>
      </c>
      <c r="BZ56" s="101">
        <v>1.8584162160679281</v>
      </c>
      <c r="CA56" s="101">
        <v>2.0598000474570766</v>
      </c>
      <c r="CB56" s="101">
        <v>1.8749947508850933</v>
      </c>
      <c r="CC56" s="90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>
        <v>5.0199999999999996</v>
      </c>
      <c r="CT56" s="115">
        <v>8.02</v>
      </c>
      <c r="CU56" s="116">
        <v>0.83399999999999996</v>
      </c>
      <c r="CV56" s="116">
        <v>2.85</v>
      </c>
      <c r="CW56" s="116">
        <v>0.379</v>
      </c>
      <c r="CX56" s="116">
        <v>9.6000000000000002E-2</v>
      </c>
      <c r="CY56" s="116">
        <v>0.215</v>
      </c>
      <c r="CZ56" s="116">
        <v>2.1000000000000001E-2</v>
      </c>
      <c r="DA56" s="116">
        <v>8.4000000000000005E-2</v>
      </c>
      <c r="DB56" s="116">
        <v>1.0999999999999999E-2</v>
      </c>
      <c r="DC56" s="116">
        <v>2.1000000000000001E-2</v>
      </c>
      <c r="DD56" s="116">
        <v>3.0000000000000001E-3</v>
      </c>
      <c r="DE56" s="117">
        <v>1.6E-2</v>
      </c>
      <c r="DF56" s="117">
        <v>3.0000000000000001E-3</v>
      </c>
      <c r="DG56" s="118"/>
      <c r="DH56" s="115"/>
      <c r="DI56" s="115"/>
      <c r="DJ56" s="115"/>
      <c r="DK56" s="115"/>
      <c r="DL56" s="115"/>
      <c r="DN56" s="83" t="s">
        <v>135</v>
      </c>
      <c r="DO56" s="106">
        <v>21.361702127659573</v>
      </c>
      <c r="DP56" s="106">
        <v>12.935483870967742</v>
      </c>
      <c r="DQ56" s="106">
        <v>8.8723404255319149</v>
      </c>
      <c r="DR56" s="106">
        <v>6.195652173913043</v>
      </c>
      <c r="DS56" s="106">
        <v>2.5266666666666668</v>
      </c>
      <c r="DT56" s="106">
        <v>1.6842105263157894</v>
      </c>
      <c r="DU56" s="106">
        <v>1.075</v>
      </c>
      <c r="DV56" s="106">
        <v>0.56000000000000005</v>
      </c>
      <c r="DW56" s="106">
        <v>0.33070866141732286</v>
      </c>
      <c r="DX56" s="106">
        <v>0.19400352733686066</v>
      </c>
      <c r="DY56" s="106">
        <v>0.12650602409638553</v>
      </c>
      <c r="DZ56" s="106">
        <v>0.1171875</v>
      </c>
      <c r="EA56" s="106">
        <v>9.696969696969697E-2</v>
      </c>
      <c r="EB56" s="106">
        <v>0.11811023622047245</v>
      </c>
      <c r="EC56" s="106">
        <v>1.2180118110236222</v>
      </c>
    </row>
    <row r="57" spans="1:133" s="83" customFormat="1" ht="11.25" x14ac:dyDescent="0.2">
      <c r="A57" s="83" t="s">
        <v>78</v>
      </c>
      <c r="B57" s="83" t="s">
        <v>113</v>
      </c>
      <c r="C57" s="83" t="s">
        <v>114</v>
      </c>
      <c r="F57" s="83" t="s">
        <v>136</v>
      </c>
      <c r="G57" s="91">
        <v>44.18</v>
      </c>
      <c r="H57" s="91">
        <v>0.10100000000000001</v>
      </c>
      <c r="I57" s="91">
        <v>1.49</v>
      </c>
      <c r="J57" s="87">
        <v>7.1056120000000007</v>
      </c>
      <c r="K57" s="91">
        <v>0.11899999999999999</v>
      </c>
      <c r="L57" s="91">
        <v>41.85</v>
      </c>
      <c r="M57" s="91">
        <v>0.84</v>
      </c>
      <c r="N57" s="91">
        <v>0.25</v>
      </c>
      <c r="O57" s="91">
        <v>0.37</v>
      </c>
      <c r="P57" s="91">
        <v>3.4000000000000002E-2</v>
      </c>
      <c r="Q57" s="87">
        <v>0.4083</v>
      </c>
      <c r="R57" s="87">
        <v>0.27984888396660418</v>
      </c>
      <c r="S57" s="87">
        <v>3.6603879999999833</v>
      </c>
      <c r="T57" s="87">
        <v>97.027760883966621</v>
      </c>
      <c r="U57" s="87">
        <v>0.56375838926174493</v>
      </c>
      <c r="V57" s="90"/>
      <c r="W57" s="87">
        <v>1.0306328734060741</v>
      </c>
      <c r="X57" s="87">
        <v>45.533360347080354</v>
      </c>
      <c r="Y57" s="87">
        <v>0.10409392021401349</v>
      </c>
      <c r="Z57" s="87">
        <v>1.5356429813750505</v>
      </c>
      <c r="AA57" s="87">
        <v>7.3232773128686821</v>
      </c>
      <c r="AB57" s="87">
        <v>0.12264531193532281</v>
      </c>
      <c r="AC57" s="87">
        <v>43.131985752044201</v>
      </c>
      <c r="AD57" s="87">
        <v>0.86573161366110218</v>
      </c>
      <c r="AE57" s="87">
        <v>0.25765821835151853</v>
      </c>
      <c r="AF57" s="87">
        <v>0.38133416316024743</v>
      </c>
      <c r="AG57" s="87">
        <v>3.5041517695806525E-2</v>
      </c>
      <c r="AH57" s="87">
        <v>0.42080740221170004</v>
      </c>
      <c r="AI57" s="87">
        <v>0.28842145940198427</v>
      </c>
      <c r="AJ57" s="91">
        <v>2.79</v>
      </c>
      <c r="AK57" s="90"/>
      <c r="AL57" s="87">
        <v>0.99634049075719078</v>
      </c>
      <c r="AM57" s="87">
        <v>45.366730594034053</v>
      </c>
      <c r="AN57" s="87">
        <v>0.10371298755087006</v>
      </c>
      <c r="AO57" s="87">
        <v>1.5300232816910535</v>
      </c>
      <c r="AP57" s="87">
        <v>7.2964777118545845</v>
      </c>
      <c r="AQ57" s="87">
        <v>0.12219649028270828</v>
      </c>
      <c r="AR57" s="87">
        <v>42.974143851523877</v>
      </c>
      <c r="AS57" s="87">
        <v>1.2240186253528429</v>
      </c>
      <c r="AT57" s="87">
        <v>0.25671531571997541</v>
      </c>
      <c r="AU57" s="87">
        <v>0.37993866726556358</v>
      </c>
      <c r="AV57" s="87">
        <v>3.4913282937916658E-2</v>
      </c>
      <c r="AW57" s="87">
        <v>0.41926745363386381</v>
      </c>
      <c r="AX57" s="87">
        <v>0.28736597840547817</v>
      </c>
      <c r="AY57" s="90"/>
      <c r="AZ57" s="91">
        <v>42</v>
      </c>
      <c r="BA57" s="87">
        <v>1.0616241830415956</v>
      </c>
      <c r="BB57" s="87">
        <v>0.1101042156794956</v>
      </c>
      <c r="BC57" s="87">
        <v>1.6243097164598856</v>
      </c>
      <c r="BD57" s="87">
        <v>7.7461171899288335</v>
      </c>
      <c r="BE57" s="87">
        <v>0.12972674916693044</v>
      </c>
      <c r="BF57" s="87">
        <v>45.62239035828604</v>
      </c>
      <c r="BG57" s="87">
        <v>1.2994477731679086</v>
      </c>
      <c r="BH57" s="87">
        <v>0.27253518732548415</v>
      </c>
      <c r="BI57" s="87">
        <v>0.40335207724171657</v>
      </c>
      <c r="BJ57" s="87">
        <v>3.7064785476265849E-2</v>
      </c>
      <c r="BK57" s="87">
        <v>0.44510446793998071</v>
      </c>
      <c r="BL57" s="87">
        <v>0.30507467205866456</v>
      </c>
      <c r="BM57" s="97">
        <v>99.995227192731207</v>
      </c>
      <c r="BN57" s="90"/>
      <c r="BO57" s="91">
        <v>0.17199999999999999</v>
      </c>
      <c r="BQ57" s="91">
        <v>131</v>
      </c>
      <c r="BR57" s="87">
        <v>91.304277935430633</v>
      </c>
      <c r="BS57" s="86">
        <v>1.53</v>
      </c>
      <c r="BT57" s="87">
        <v>8.17</v>
      </c>
      <c r="BU57" s="113">
        <v>0.09</v>
      </c>
      <c r="BV57" s="113">
        <v>5.0700000000000002E-2</v>
      </c>
      <c r="BW57" s="98">
        <v>0.11736000000000001</v>
      </c>
      <c r="BX57" s="99">
        <v>1.2999999999999999E-4</v>
      </c>
      <c r="BY57" s="100">
        <v>0.11721450978299083</v>
      </c>
      <c r="BZ57" s="101">
        <v>1.5362446720106584</v>
      </c>
      <c r="CA57" s="101">
        <v>1.7429965422848126</v>
      </c>
      <c r="CB57" s="101">
        <v>1.5564124531298829</v>
      </c>
      <c r="CC57" s="90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>
        <v>3.89</v>
      </c>
      <c r="CT57" s="115">
        <v>5.86</v>
      </c>
      <c r="CU57" s="116">
        <v>0.58299999999999996</v>
      </c>
      <c r="CV57" s="116">
        <v>2.02</v>
      </c>
      <c r="CW57" s="116">
        <v>0.36</v>
      </c>
      <c r="CX57" s="116">
        <v>0.11</v>
      </c>
      <c r="CY57" s="116">
        <v>0.28100000000000003</v>
      </c>
      <c r="CZ57" s="116">
        <v>3.4000000000000002E-2</v>
      </c>
      <c r="DA57" s="116">
        <v>0.13800000000000001</v>
      </c>
      <c r="DB57" s="116">
        <v>0.02</v>
      </c>
      <c r="DC57" s="116">
        <v>4.5999999999999999E-2</v>
      </c>
      <c r="DD57" s="116">
        <v>6.0000000000000001E-3</v>
      </c>
      <c r="DE57" s="117">
        <v>3.5000000000000003E-2</v>
      </c>
      <c r="DF57" s="117">
        <v>5.0000000000000001E-3</v>
      </c>
      <c r="DG57" s="118"/>
      <c r="DH57" s="115"/>
      <c r="DI57" s="115"/>
      <c r="DJ57" s="115"/>
      <c r="DK57" s="115"/>
      <c r="DL57" s="115"/>
      <c r="DN57" s="83" t="s">
        <v>136</v>
      </c>
      <c r="DO57" s="106">
        <v>16.553191489361705</v>
      </c>
      <c r="DP57" s="106">
        <v>9.4516129032258078</v>
      </c>
      <c r="DQ57" s="106">
        <v>6.2021276595744679</v>
      </c>
      <c r="DR57" s="106">
        <v>4.3913043478260869</v>
      </c>
      <c r="DS57" s="106">
        <v>2.4</v>
      </c>
      <c r="DT57" s="106">
        <v>1.9298245614035088</v>
      </c>
      <c r="DU57" s="106">
        <v>1.405</v>
      </c>
      <c r="DV57" s="106">
        <v>0.90666666666666673</v>
      </c>
      <c r="DW57" s="106">
        <v>0.54330708661417326</v>
      </c>
      <c r="DX57" s="106">
        <v>0.35273368606701938</v>
      </c>
      <c r="DY57" s="106">
        <v>0.27710843373493976</v>
      </c>
      <c r="DZ57" s="106">
        <v>0.234375</v>
      </c>
      <c r="EA57" s="106">
        <v>0.21212121212121213</v>
      </c>
      <c r="EB57" s="106">
        <v>0.19685039370078741</v>
      </c>
      <c r="EC57" s="106">
        <v>0.92800899887514066</v>
      </c>
    </row>
    <row r="58" spans="1:133" s="83" customFormat="1" ht="11.25" x14ac:dyDescent="0.2">
      <c r="A58" s="83" t="s">
        <v>78</v>
      </c>
      <c r="B58" s="83" t="s">
        <v>113</v>
      </c>
      <c r="C58" s="83" t="s">
        <v>119</v>
      </c>
      <c r="F58" s="83" t="s">
        <v>137</v>
      </c>
      <c r="G58" s="91">
        <v>43.65</v>
      </c>
      <c r="H58" s="91">
        <v>3.9E-2</v>
      </c>
      <c r="I58" s="91">
        <v>0.72</v>
      </c>
      <c r="J58" s="87">
        <v>7.0747099999999996</v>
      </c>
      <c r="K58" s="91">
        <v>0.11799999999999999</v>
      </c>
      <c r="L58" s="91">
        <v>44.45</v>
      </c>
      <c r="M58" s="91">
        <v>0.67</v>
      </c>
      <c r="N58" s="91">
        <v>0.22</v>
      </c>
      <c r="O58" s="91">
        <v>0.22</v>
      </c>
      <c r="P58" s="91">
        <v>0.03</v>
      </c>
      <c r="Q58" s="87">
        <v>0.37119999999999997</v>
      </c>
      <c r="R58" s="87">
        <v>0.30441042767081278</v>
      </c>
      <c r="S58" s="87">
        <v>2.8082899999999853</v>
      </c>
      <c r="T58" s="87">
        <v>97.867320427670833</v>
      </c>
      <c r="U58" s="87">
        <v>0.93055555555555569</v>
      </c>
      <c r="V58" s="90"/>
      <c r="W58" s="87">
        <v>1.0217915394332813</v>
      </c>
      <c r="X58" s="87">
        <v>44.601200696262723</v>
      </c>
      <c r="Y58" s="87">
        <v>3.9849870037897972E-2</v>
      </c>
      <c r="Z58" s="87">
        <v>0.73568990839196247</v>
      </c>
      <c r="AA58" s="87">
        <v>7.2288788219440292</v>
      </c>
      <c r="AB58" s="87">
        <v>0.12057140165312719</v>
      </c>
      <c r="AC58" s="87">
        <v>45.418633927809353</v>
      </c>
      <c r="AD58" s="87">
        <v>0.68460033142029852</v>
      </c>
      <c r="AE58" s="87">
        <v>0.22479413867532189</v>
      </c>
      <c r="AF58" s="87">
        <v>0.22479413867532189</v>
      </c>
      <c r="AG58" s="87">
        <v>3.0653746182998438E-2</v>
      </c>
      <c r="AH58" s="87">
        <v>0.37928901943763399</v>
      </c>
      <c r="AI58" s="87">
        <v>0.31104399950930334</v>
      </c>
      <c r="AJ58" s="91">
        <v>1.49</v>
      </c>
      <c r="AK58" s="90"/>
      <c r="AL58" s="87">
        <v>1.0009671048500761</v>
      </c>
      <c r="AM58" s="87">
        <v>44.644334733775295</v>
      </c>
      <c r="AN58" s="87">
        <v>3.9888409040486524E-2</v>
      </c>
      <c r="AO58" s="87">
        <v>0.73640139767052037</v>
      </c>
      <c r="AP58" s="87">
        <v>7.2358699057133435</v>
      </c>
      <c r="AQ58" s="87">
        <v>0.12068800684044641</v>
      </c>
      <c r="AR58" s="87">
        <v>45.462558508964769</v>
      </c>
      <c r="AS58" s="87">
        <v>0.58912111813641632</v>
      </c>
      <c r="AT58" s="87">
        <v>0.22501153817710348</v>
      </c>
      <c r="AU58" s="87">
        <v>0.22501153817710348</v>
      </c>
      <c r="AV58" s="87">
        <v>3.0683391569605017E-2</v>
      </c>
      <c r="AW58" s="87">
        <v>0.37965583168791273</v>
      </c>
      <c r="AX58" s="87">
        <v>0.31134481166981587</v>
      </c>
      <c r="AY58" s="90"/>
      <c r="AZ58" s="91">
        <v>42</v>
      </c>
      <c r="BA58" s="87">
        <v>1.0477699025214089</v>
      </c>
      <c r="BB58" s="87">
        <v>4.1793874452084649E-2</v>
      </c>
      <c r="BC58" s="87">
        <v>0.77157922065387041</v>
      </c>
      <c r="BD58" s="87">
        <v>7.5815267057668665</v>
      </c>
      <c r="BE58" s="87">
        <v>0.12645326116271766</v>
      </c>
      <c r="BF58" s="87">
        <v>47.634300497311862</v>
      </c>
      <c r="BG58" s="87">
        <v>0.61726337652309637</v>
      </c>
      <c r="BH58" s="87">
        <v>0.235760317422016</v>
      </c>
      <c r="BI58" s="87">
        <v>0.235760317422016</v>
      </c>
      <c r="BJ58" s="87">
        <v>3.2149134193911265E-2</v>
      </c>
      <c r="BK58" s="87">
        <v>0.39779195375932874</v>
      </c>
      <c r="BL58" s="87">
        <v>0.32621772297382939</v>
      </c>
      <c r="BM58" s="97">
        <v>100.0005963816416</v>
      </c>
      <c r="BN58" s="90"/>
      <c r="BO58" s="91">
        <v>0.17199999999999999</v>
      </c>
      <c r="BQ58" s="91">
        <v>77</v>
      </c>
      <c r="BR58" s="87">
        <v>91.803912877072108</v>
      </c>
      <c r="BS58" s="86">
        <v>0.73</v>
      </c>
      <c r="BT58" s="87">
        <v>4.1900000000000004</v>
      </c>
      <c r="BU58" s="113">
        <v>0.04</v>
      </c>
      <c r="BV58" s="113">
        <v>4.2999999999999997E-2</v>
      </c>
      <c r="BW58" s="98">
        <v>0.11389000000000001</v>
      </c>
      <c r="BX58" s="99">
        <v>1.4999999999999999E-4</v>
      </c>
      <c r="BY58" s="100">
        <v>0.11376660593034726</v>
      </c>
      <c r="BZ58" s="101">
        <v>2.0154174320209144</v>
      </c>
      <c r="CA58" s="101">
        <v>2.2398631434514735</v>
      </c>
      <c r="CB58" s="101">
        <v>2.0323867038466461</v>
      </c>
      <c r="CC58" s="90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>
        <v>3.36</v>
      </c>
      <c r="CT58" s="115">
        <v>5.25</v>
      </c>
      <c r="CU58" s="116">
        <v>0.57499999999999996</v>
      </c>
      <c r="CV58" s="116">
        <v>2.02</v>
      </c>
      <c r="CW58" s="116">
        <v>0.29599999999999999</v>
      </c>
      <c r="CX58" s="116">
        <v>8.3000000000000004E-2</v>
      </c>
      <c r="CY58" s="116">
        <v>0.219</v>
      </c>
      <c r="CZ58" s="116">
        <v>2.1999999999999999E-2</v>
      </c>
      <c r="DA58" s="116">
        <v>0.106</v>
      </c>
      <c r="DB58" s="116">
        <v>1.4E-2</v>
      </c>
      <c r="DC58" s="116">
        <v>2.9000000000000001E-2</v>
      </c>
      <c r="DD58" s="116">
        <v>3.0000000000000001E-3</v>
      </c>
      <c r="DE58" s="117">
        <v>2.3E-2</v>
      </c>
      <c r="DF58" s="117">
        <v>4.0000000000000001E-3</v>
      </c>
      <c r="DG58" s="118"/>
      <c r="DH58" s="115"/>
      <c r="DI58" s="115"/>
      <c r="DJ58" s="115"/>
      <c r="DK58" s="115"/>
      <c r="DL58" s="115"/>
      <c r="DN58" s="83" t="s">
        <v>137</v>
      </c>
      <c r="DO58" s="106">
        <v>14.297872340425533</v>
      </c>
      <c r="DP58" s="106">
        <v>8.4677419354838719</v>
      </c>
      <c r="DQ58" s="106">
        <v>6.1170212765957439</v>
      </c>
      <c r="DR58" s="106">
        <v>4.3913043478260869</v>
      </c>
      <c r="DS58" s="106">
        <v>1.9733333333333334</v>
      </c>
      <c r="DT58" s="106">
        <v>1.4561403508771931</v>
      </c>
      <c r="DU58" s="106">
        <v>1.095</v>
      </c>
      <c r="DV58" s="106">
        <v>0.58666666666666667</v>
      </c>
      <c r="DW58" s="106">
        <v>0.41732283464566927</v>
      </c>
      <c r="DX58" s="106">
        <v>0.24691358024691359</v>
      </c>
      <c r="DY58" s="106">
        <v>0.1746987951807229</v>
      </c>
      <c r="DZ58" s="106">
        <v>0.1171875</v>
      </c>
      <c r="EA58" s="106">
        <v>0.13939393939393938</v>
      </c>
      <c r="EB58" s="106">
        <v>0.15748031496062992</v>
      </c>
      <c r="EC58" s="106">
        <v>1.1297500855871279</v>
      </c>
    </row>
    <row r="59" spans="1:133" s="83" customFormat="1" ht="11.25" x14ac:dyDescent="0.2">
      <c r="A59" s="83" t="s">
        <v>78</v>
      </c>
      <c r="B59" s="83" t="s">
        <v>113</v>
      </c>
      <c r="C59" s="83" t="s">
        <v>138</v>
      </c>
      <c r="F59" s="83" t="s">
        <v>139</v>
      </c>
      <c r="G59" s="91">
        <v>39.630000000000003</v>
      </c>
      <c r="H59" s="91">
        <v>0.14000000000000001</v>
      </c>
      <c r="I59" s="91">
        <v>5.29</v>
      </c>
      <c r="J59" s="87">
        <v>8.43</v>
      </c>
      <c r="K59" s="91">
        <v>0.13</v>
      </c>
      <c r="L59" s="91">
        <v>34.15</v>
      </c>
      <c r="M59" s="91">
        <v>2.33</v>
      </c>
      <c r="N59" s="91">
        <v>0.16</v>
      </c>
      <c r="O59" s="91">
        <v>0.36</v>
      </c>
      <c r="P59" s="91">
        <v>4.2999999999999997E-2</v>
      </c>
      <c r="Q59" s="87">
        <v>0.51300000000000001</v>
      </c>
      <c r="R59" s="87">
        <v>0.24199999999999999</v>
      </c>
      <c r="S59" s="87">
        <v>9.3369999999999891</v>
      </c>
      <c r="T59" s="87">
        <v>91.418000000000021</v>
      </c>
      <c r="U59" s="87">
        <v>0.44045368620037806</v>
      </c>
      <c r="V59" s="90"/>
      <c r="W59" s="87">
        <v>1.0938764794679383</v>
      </c>
      <c r="X59" s="87">
        <v>43.3503248813144</v>
      </c>
      <c r="Y59" s="87">
        <v>0.15314270712551137</v>
      </c>
      <c r="Z59" s="87">
        <v>5.7866065763853936</v>
      </c>
      <c r="AA59" s="87">
        <v>9.2213787219147196</v>
      </c>
      <c r="AB59" s="87">
        <v>0.14220394233083197</v>
      </c>
      <c r="AC59" s="87">
        <v>37.355881773830092</v>
      </c>
      <c r="AD59" s="87">
        <v>2.5487321971602963</v>
      </c>
      <c r="AE59" s="87">
        <v>0.17502023671487013</v>
      </c>
      <c r="AF59" s="87">
        <v>0.39379553260845779</v>
      </c>
      <c r="AG59" s="87">
        <v>4.703668861712134E-2</v>
      </c>
      <c r="AH59" s="87">
        <v>0.56115863396705234</v>
      </c>
      <c r="AI59" s="87">
        <v>0.26471810803124107</v>
      </c>
      <c r="AJ59" s="91">
        <v>8.7200000000000006</v>
      </c>
      <c r="AK59" s="90"/>
      <c r="AL59" s="87">
        <v>0.97865032327586177</v>
      </c>
      <c r="AM59" s="87">
        <v>42.424809459211971</v>
      </c>
      <c r="AN59" s="87">
        <v>0.14987315983572233</v>
      </c>
      <c r="AO59" s="87">
        <v>5.6630643966497933</v>
      </c>
      <c r="AP59" s="87">
        <v>9.0245052672509942</v>
      </c>
      <c r="AQ59" s="87">
        <v>0.13916793413317072</v>
      </c>
      <c r="AR59" s="87">
        <v>36.558345774213691</v>
      </c>
      <c r="AS59" s="87">
        <v>4.5304515173198352</v>
      </c>
      <c r="AT59" s="87">
        <v>0.1712836112408255</v>
      </c>
      <c r="AU59" s="87">
        <v>0.3853881252918574</v>
      </c>
      <c r="AV59" s="87">
        <v>4.6032470520971848E-2</v>
      </c>
      <c r="AW59" s="87">
        <v>0.54917807854089673</v>
      </c>
      <c r="AX59" s="87">
        <v>0.2590664620017486</v>
      </c>
      <c r="AY59" s="90"/>
      <c r="AZ59" s="91">
        <v>43</v>
      </c>
      <c r="BA59" s="87">
        <v>0.99000975011310566</v>
      </c>
      <c r="BB59" s="87">
        <v>0.14837588951762501</v>
      </c>
      <c r="BC59" s="87">
        <v>5.6064889682016874</v>
      </c>
      <c r="BD59" s="87">
        <v>8.9343482045255627</v>
      </c>
      <c r="BE59" s="87">
        <v>0.13777761169493749</v>
      </c>
      <c r="BF59" s="87">
        <v>36.193118764477809</v>
      </c>
      <c r="BG59" s="87">
        <v>4.4851911745613506</v>
      </c>
      <c r="BH59" s="87">
        <v>0.16957244516299999</v>
      </c>
      <c r="BI59" s="87">
        <v>0.38153800161675</v>
      </c>
      <c r="BJ59" s="87">
        <v>4.5572594637556245E-2</v>
      </c>
      <c r="BK59" s="87">
        <v>0.54369165230386873</v>
      </c>
      <c r="BL59" s="87">
        <v>0.25647832330903753</v>
      </c>
      <c r="BM59" s="97">
        <v>99.902153630009181</v>
      </c>
      <c r="BN59" s="90"/>
      <c r="BO59" s="91">
        <v>0.17199999999999999</v>
      </c>
      <c r="BQ59" s="91">
        <v>545</v>
      </c>
      <c r="BR59" s="87">
        <v>87.837439070440084</v>
      </c>
      <c r="BS59" s="86">
        <v>5.77</v>
      </c>
      <c r="BT59" s="87">
        <v>3.71</v>
      </c>
      <c r="BU59" s="113">
        <v>0.08</v>
      </c>
      <c r="BV59" s="113">
        <v>0.10589999999999999</v>
      </c>
      <c r="BW59" s="98">
        <v>0.11772000000000001</v>
      </c>
      <c r="BX59" s="99">
        <v>2.3000000000000001E-4</v>
      </c>
      <c r="BY59" s="100">
        <v>0.11741610623311104</v>
      </c>
      <c r="BZ59" s="101">
        <v>1.4863125047505275</v>
      </c>
      <c r="CA59" s="101">
        <v>1.9761392117948846</v>
      </c>
      <c r="CB59" s="101">
        <v>1.5284654432227973</v>
      </c>
      <c r="CC59" s="90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>
        <v>11.6</v>
      </c>
      <c r="CT59" s="115">
        <v>20</v>
      </c>
      <c r="CU59" s="116">
        <v>2.19</v>
      </c>
      <c r="CV59" s="116">
        <v>7.81</v>
      </c>
      <c r="CW59" s="116">
        <v>0.83199999999999996</v>
      </c>
      <c r="CX59" s="116">
        <v>0.313</v>
      </c>
      <c r="CY59" s="116">
        <v>0.56100000000000005</v>
      </c>
      <c r="CZ59" s="116">
        <v>7.5999999999999998E-2</v>
      </c>
      <c r="DA59" s="116">
        <v>0.53100000000000003</v>
      </c>
      <c r="DB59" s="116">
        <v>0.11799999999999999</v>
      </c>
      <c r="DC59" s="116">
        <v>0.38600000000000001</v>
      </c>
      <c r="DD59" s="116">
        <v>6.8000000000000005E-2</v>
      </c>
      <c r="DE59" s="117">
        <v>0.441</v>
      </c>
      <c r="DF59" s="117">
        <v>7.3999999999999996E-2</v>
      </c>
      <c r="DG59" s="118"/>
      <c r="DH59" s="115"/>
      <c r="DI59" s="115"/>
      <c r="DJ59" s="115"/>
      <c r="DK59" s="115"/>
      <c r="DL59" s="115"/>
      <c r="DN59" s="83" t="s">
        <v>139</v>
      </c>
      <c r="DO59" s="106">
        <v>49.361702127659576</v>
      </c>
      <c r="DP59" s="106">
        <v>32.258064516129032</v>
      </c>
      <c r="DQ59" s="106">
        <v>23.297872340425531</v>
      </c>
      <c r="DR59" s="106">
        <v>16.978260869565215</v>
      </c>
      <c r="DS59" s="106">
        <v>5.5466666666666669</v>
      </c>
      <c r="DT59" s="106">
        <v>5.4912280701754383</v>
      </c>
      <c r="DU59" s="106">
        <v>2.8050000000000002</v>
      </c>
      <c r="DV59" s="106">
        <v>2.0266666666666668</v>
      </c>
      <c r="DW59" s="106">
        <v>2.0905511811023625</v>
      </c>
      <c r="DX59" s="106">
        <v>2.0811287477954141</v>
      </c>
      <c r="DY59" s="106">
        <v>2.3253012048192772</v>
      </c>
      <c r="DZ59" s="106">
        <v>2.65625</v>
      </c>
      <c r="EA59" s="106">
        <v>2.6727272727272728</v>
      </c>
      <c r="EB59" s="106">
        <v>2.9133858267716537</v>
      </c>
      <c r="EC59" s="106">
        <v>1.090042316139054</v>
      </c>
    </row>
    <row r="60" spans="1:133" s="83" customFormat="1" ht="11.25" x14ac:dyDescent="0.2">
      <c r="A60" s="83" t="s">
        <v>78</v>
      </c>
      <c r="B60" s="83" t="s">
        <v>113</v>
      </c>
      <c r="C60" s="83" t="s">
        <v>119</v>
      </c>
      <c r="F60" s="83" t="s">
        <v>140</v>
      </c>
      <c r="G60" s="91">
        <v>38.869999999999997</v>
      </c>
      <c r="H60" s="91">
        <v>5.8000000000000003E-2</v>
      </c>
      <c r="I60" s="91">
        <v>0.64</v>
      </c>
      <c r="J60" s="87">
        <v>8.0423860000000005</v>
      </c>
      <c r="K60" s="91">
        <v>9.2999999999999999E-2</v>
      </c>
      <c r="L60" s="91">
        <v>42.06</v>
      </c>
      <c r="M60" s="91">
        <v>0.74</v>
      </c>
      <c r="N60" s="91">
        <v>0.13</v>
      </c>
      <c r="O60" s="91">
        <v>0.16</v>
      </c>
      <c r="P60" s="91">
        <v>2.5999999999999999E-2</v>
      </c>
      <c r="Q60" s="87">
        <v>0.40889999999999999</v>
      </c>
      <c r="R60" s="87">
        <v>0.370204821945817</v>
      </c>
      <c r="S60" s="87">
        <v>9.1806140000000198</v>
      </c>
      <c r="T60" s="87">
        <v>91.598490821945802</v>
      </c>
      <c r="U60" s="87">
        <v>1.15625</v>
      </c>
      <c r="V60" s="90"/>
      <c r="W60" s="87">
        <v>1.0917210436838476</v>
      </c>
      <c r="X60" s="87">
        <v>42.435196967991153</v>
      </c>
      <c r="Y60" s="87">
        <v>6.3319820533663168E-2</v>
      </c>
      <c r="Z60" s="87">
        <v>0.69870146795766253</v>
      </c>
      <c r="AA60" s="87">
        <v>8.7800420376283643</v>
      </c>
      <c r="AB60" s="87">
        <v>0.10153005706259782</v>
      </c>
      <c r="AC60" s="87">
        <v>45.917787097342632</v>
      </c>
      <c r="AD60" s="87">
        <v>0.80787357232604717</v>
      </c>
      <c r="AE60" s="87">
        <v>0.14192373567890018</v>
      </c>
      <c r="AF60" s="87">
        <v>0.17467536698941563</v>
      </c>
      <c r="AG60" s="87">
        <v>2.8384747135780035E-2</v>
      </c>
      <c r="AH60" s="87">
        <v>0.44640473476232528</v>
      </c>
      <c r="AI60" s="87">
        <v>0.40416039459148029</v>
      </c>
      <c r="AJ60" s="91">
        <v>8.2799999999999994</v>
      </c>
      <c r="AK60" s="90"/>
      <c r="AL60" s="87">
        <v>1.0025093967326268</v>
      </c>
      <c r="AM60" s="87">
        <v>42.541683712611004</v>
      </c>
      <c r="AN60" s="87">
        <v>6.3478715084420864E-2</v>
      </c>
      <c r="AO60" s="87">
        <v>0.70045478713843712</v>
      </c>
      <c r="AP60" s="87">
        <v>8.8020746464299151</v>
      </c>
      <c r="AQ60" s="87">
        <v>0.10178483625605413</v>
      </c>
      <c r="AR60" s="87">
        <v>46.033013042254161</v>
      </c>
      <c r="AS60" s="87">
        <v>0.56036382971074972</v>
      </c>
      <c r="AT60" s="87">
        <v>0.142279878637495</v>
      </c>
      <c r="AU60" s="87">
        <v>0.17511369678460928</v>
      </c>
      <c r="AV60" s="87">
        <v>2.8455975727499E-2</v>
      </c>
      <c r="AW60" s="87">
        <v>0.44752494134516702</v>
      </c>
      <c r="AX60" s="87">
        <v>0.40517459336512535</v>
      </c>
      <c r="AY60" s="90"/>
      <c r="AZ60" s="91">
        <v>44</v>
      </c>
      <c r="BA60" s="87">
        <v>0.97461957847677017</v>
      </c>
      <c r="BB60" s="87">
        <v>6.1867598537825252E-2</v>
      </c>
      <c r="BC60" s="87">
        <v>0.68267694938289936</v>
      </c>
      <c r="BD60" s="87">
        <v>8.5786742816245898</v>
      </c>
      <c r="BE60" s="87">
        <v>9.9201494207202548E-2</v>
      </c>
      <c r="BF60" s="87">
        <v>44.864675767257417</v>
      </c>
      <c r="BG60" s="87">
        <v>0.54614155950631948</v>
      </c>
      <c r="BH60" s="87">
        <v>0.1386687553434014</v>
      </c>
      <c r="BI60" s="87">
        <v>0.17066923734572484</v>
      </c>
      <c r="BJ60" s="87">
        <v>2.7733751068680278E-2</v>
      </c>
      <c r="BK60" s="87">
        <v>0.43616656969166795</v>
      </c>
      <c r="BL60" s="87">
        <v>0.39489109139501521</v>
      </c>
      <c r="BM60" s="97">
        <v>100.00136705536073</v>
      </c>
      <c r="BN60" s="90"/>
      <c r="BO60" s="91">
        <v>0.17199999999999999</v>
      </c>
      <c r="BQ60" s="91">
        <v>791</v>
      </c>
      <c r="BR60" s="87">
        <v>90.313299920343866</v>
      </c>
      <c r="BS60" s="86">
        <v>0.7</v>
      </c>
      <c r="BT60" s="87">
        <v>10.1</v>
      </c>
      <c r="BU60" s="113">
        <v>0.17</v>
      </c>
      <c r="BV60" s="113">
        <v>8.09E-2</v>
      </c>
      <c r="BW60" s="98">
        <v>0.10818999999999999</v>
      </c>
      <c r="BX60" s="99">
        <v>9.0000000000000006E-5</v>
      </c>
      <c r="BY60" s="100">
        <v>0.10795784697128122</v>
      </c>
      <c r="BZ60" s="101">
        <v>2.7943220802682749</v>
      </c>
      <c r="CA60" s="101">
        <v>3.4384043954259305</v>
      </c>
      <c r="CB60" s="101">
        <v>2.825832560281643</v>
      </c>
      <c r="CC60" s="90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>
        <v>9.1199999999999992</v>
      </c>
      <c r="CT60" s="115">
        <v>12.6</v>
      </c>
      <c r="CU60" s="116">
        <v>1.1299999999999999</v>
      </c>
      <c r="CV60" s="116">
        <v>3.41</v>
      </c>
      <c r="CW60" s="116">
        <v>0.29899999999999999</v>
      </c>
      <c r="CX60" s="116">
        <v>0.21</v>
      </c>
      <c r="CY60" s="116">
        <v>0.17499999999999999</v>
      </c>
      <c r="CZ60" s="116">
        <v>1.6E-2</v>
      </c>
      <c r="DA60" s="116">
        <v>7.3999999999999996E-2</v>
      </c>
      <c r="DB60" s="116">
        <v>1.0999999999999999E-2</v>
      </c>
      <c r="DC60" s="116">
        <v>1.9E-2</v>
      </c>
      <c r="DD60" s="116">
        <v>2E-3</v>
      </c>
      <c r="DE60" s="117">
        <v>1.4E-2</v>
      </c>
      <c r="DF60" s="117">
        <v>2E-3</v>
      </c>
      <c r="DG60" s="118"/>
      <c r="DH60" s="115"/>
      <c r="DI60" s="115"/>
      <c r="DJ60" s="115"/>
      <c r="DK60" s="115"/>
      <c r="DL60" s="115"/>
      <c r="DN60" s="83" t="s">
        <v>140</v>
      </c>
      <c r="DO60" s="106">
        <v>38.808510638297868</v>
      </c>
      <c r="DP60" s="106">
        <v>20.322580645161288</v>
      </c>
      <c r="DQ60" s="106">
        <v>12.021276595744681</v>
      </c>
      <c r="DR60" s="106">
        <v>7.4130434782608692</v>
      </c>
      <c r="DS60" s="106">
        <v>1.9933333333333334</v>
      </c>
      <c r="DT60" s="106">
        <v>3.6842105263157894</v>
      </c>
      <c r="DU60" s="106">
        <v>0.87499999999999989</v>
      </c>
      <c r="DV60" s="106">
        <v>0.42666666666666669</v>
      </c>
      <c r="DW60" s="106">
        <v>0.29133858267716534</v>
      </c>
      <c r="DX60" s="106">
        <v>0.19400352733686066</v>
      </c>
      <c r="DY60" s="106">
        <v>0.1144578313253012</v>
      </c>
      <c r="DZ60" s="106">
        <v>7.8125E-2</v>
      </c>
      <c r="EA60" s="106">
        <v>8.484848484848484E-2</v>
      </c>
      <c r="EB60" s="106">
        <v>7.874015748031496E-2</v>
      </c>
      <c r="EC60" s="106">
        <v>0.92800899887514066</v>
      </c>
    </row>
    <row r="61" spans="1:133" s="83" customFormat="1" ht="11.25" x14ac:dyDescent="0.2">
      <c r="A61" s="83" t="s">
        <v>78</v>
      </c>
      <c r="B61" s="83" t="s">
        <v>113</v>
      </c>
      <c r="C61" s="83" t="s">
        <v>119</v>
      </c>
      <c r="F61" s="83" t="s">
        <v>141</v>
      </c>
      <c r="G61" s="91">
        <v>41.97</v>
      </c>
      <c r="H61" s="91">
        <v>0.14799999999999999</v>
      </c>
      <c r="I61" s="91">
        <v>1.53</v>
      </c>
      <c r="J61" s="87">
        <v>7.8785780000000001</v>
      </c>
      <c r="K61" s="91">
        <v>0.11799999999999999</v>
      </c>
      <c r="L61" s="91">
        <v>42.51</v>
      </c>
      <c r="M61" s="91">
        <v>1.5</v>
      </c>
      <c r="N61" s="91">
        <v>0.39</v>
      </c>
      <c r="O61" s="114">
        <v>0.48</v>
      </c>
      <c r="P61" s="91">
        <v>6.0999999999999999E-2</v>
      </c>
      <c r="Q61" s="87">
        <v>0.30259999999999998</v>
      </c>
      <c r="R61" s="87">
        <v>0.293465905605725</v>
      </c>
      <c r="S61" s="87">
        <v>3.4144219999999876</v>
      </c>
      <c r="T61" s="87">
        <v>97.181643905605739</v>
      </c>
      <c r="U61" s="87">
        <v>0.98039215686274506</v>
      </c>
      <c r="V61" s="90"/>
      <c r="W61" s="87">
        <v>1.0290009098542496</v>
      </c>
      <c r="X61" s="87">
        <v>43.187168186582859</v>
      </c>
      <c r="Y61" s="87">
        <v>0.15229213465842895</v>
      </c>
      <c r="Z61" s="87">
        <v>1.5743713920770019</v>
      </c>
      <c r="AA61" s="87">
        <v>8.1070639303576737</v>
      </c>
      <c r="AB61" s="87">
        <v>0.12142210736280146</v>
      </c>
      <c r="AC61" s="87">
        <v>43.74282867790415</v>
      </c>
      <c r="AD61" s="87">
        <v>1.5435013647813745</v>
      </c>
      <c r="AE61" s="87">
        <v>0.40131035484315736</v>
      </c>
      <c r="AF61" s="87">
        <v>0.49392043673003982</v>
      </c>
      <c r="AG61" s="87">
        <v>6.2769055501109228E-2</v>
      </c>
      <c r="AH61" s="87">
        <v>0.31137567532189592</v>
      </c>
      <c r="AI61" s="87">
        <v>0.30197668387949234</v>
      </c>
      <c r="AJ61" s="91">
        <v>2.4300000000000002</v>
      </c>
      <c r="AK61" s="90"/>
      <c r="AL61" s="87">
        <v>1.0028845658240602</v>
      </c>
      <c r="AM61" s="87">
        <v>43.311744415971816</v>
      </c>
      <c r="AN61" s="87">
        <v>0.15273143134533781</v>
      </c>
      <c r="AO61" s="87">
        <v>1.5789127699889653</v>
      </c>
      <c r="AP61" s="87">
        <v>8.1304492899046537</v>
      </c>
      <c r="AQ61" s="87">
        <v>0.12177235742398555</v>
      </c>
      <c r="AR61" s="87">
        <v>43.86900774655615</v>
      </c>
      <c r="AS61" s="87">
        <v>1.2631302159911724</v>
      </c>
      <c r="AT61" s="87">
        <v>0.40246796097757936</v>
      </c>
      <c r="AU61" s="87">
        <v>0.49534518274163619</v>
      </c>
      <c r="AV61" s="87">
        <v>6.2950116973416265E-2</v>
      </c>
      <c r="AW61" s="87">
        <v>0.31227385895337312</v>
      </c>
      <c r="AX61" s="87">
        <v>0.30284775550147414</v>
      </c>
      <c r="AY61" s="90"/>
      <c r="AZ61" s="91">
        <v>42</v>
      </c>
      <c r="BA61" s="87">
        <v>1.0231396151188219</v>
      </c>
      <c r="BB61" s="87">
        <v>0.15626557788321571</v>
      </c>
      <c r="BC61" s="87">
        <v>1.6154482037927029</v>
      </c>
      <c r="BD61" s="87">
        <v>8.3185847572161453</v>
      </c>
      <c r="BE61" s="87">
        <v>0.12459012290688819</v>
      </c>
      <c r="BF61" s="87">
        <v>44.884119701456079</v>
      </c>
      <c r="BG61" s="87">
        <v>1.2923585630341625</v>
      </c>
      <c r="BH61" s="87">
        <v>0.41178091469225758</v>
      </c>
      <c r="BI61" s="87">
        <v>0.50680727962124017</v>
      </c>
      <c r="BJ61" s="87">
        <v>6.4406758451865928E-2</v>
      </c>
      <c r="BK61" s="87">
        <v>0.31949975586122342</v>
      </c>
      <c r="BL61" s="87">
        <v>0.30985553600337734</v>
      </c>
      <c r="BM61" s="97">
        <v>100.00371717091916</v>
      </c>
      <c r="BN61" s="90"/>
      <c r="BO61" s="91">
        <v>0.17199999999999999</v>
      </c>
      <c r="BQ61" s="91">
        <v>283</v>
      </c>
      <c r="BR61" s="87">
        <v>90.58301256003827</v>
      </c>
      <c r="BS61" s="86">
        <v>1.57</v>
      </c>
      <c r="BT61" s="87">
        <v>4.66</v>
      </c>
      <c r="BU61" s="113">
        <v>0.08</v>
      </c>
      <c r="BV61" s="113">
        <v>7.9899999999999999E-2</v>
      </c>
      <c r="BW61" s="98">
        <v>0.11309</v>
      </c>
      <c r="BX61" s="99">
        <v>1.6000000000000001E-4</v>
      </c>
      <c r="BY61" s="100">
        <v>0.11286071660080803</v>
      </c>
      <c r="BZ61" s="101">
        <v>2.1253490295242474</v>
      </c>
      <c r="CA61" s="101">
        <v>2.6110840539961351</v>
      </c>
      <c r="CB61" s="101">
        <v>2.1568188072547296</v>
      </c>
      <c r="CC61" s="90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>
        <v>13.7</v>
      </c>
      <c r="CT61" s="115">
        <v>21.4</v>
      </c>
      <c r="CU61" s="116">
        <v>2.14</v>
      </c>
      <c r="CV61" s="116">
        <v>7.19</v>
      </c>
      <c r="CW61" s="116">
        <v>0.88700000000000001</v>
      </c>
      <c r="CX61" s="116">
        <v>0.22500000000000001</v>
      </c>
      <c r="CY61" s="116">
        <v>0.60699999999999998</v>
      </c>
      <c r="CZ61" s="116">
        <v>6.9000000000000006E-2</v>
      </c>
      <c r="DA61" s="116">
        <v>0.34399999999999997</v>
      </c>
      <c r="DB61" s="116">
        <v>6.4000000000000001E-2</v>
      </c>
      <c r="DC61" s="116">
        <v>0.16300000000000001</v>
      </c>
      <c r="DD61" s="116">
        <v>2.4E-2</v>
      </c>
      <c r="DE61" s="117">
        <v>0.151</v>
      </c>
      <c r="DF61" s="117">
        <v>2.5000000000000001E-2</v>
      </c>
      <c r="DG61" s="118"/>
      <c r="DH61" s="115"/>
      <c r="DI61" s="115"/>
      <c r="DJ61" s="115"/>
      <c r="DK61" s="115"/>
      <c r="DL61" s="115"/>
      <c r="DN61" s="83" t="s">
        <v>141</v>
      </c>
      <c r="DO61" s="106">
        <v>58.297872340425535</v>
      </c>
      <c r="DP61" s="106">
        <v>34.516129032258064</v>
      </c>
      <c r="DQ61" s="106">
        <v>22.76595744680851</v>
      </c>
      <c r="DR61" s="106">
        <v>15.630434782608695</v>
      </c>
      <c r="DS61" s="106">
        <v>5.913333333333334</v>
      </c>
      <c r="DT61" s="106">
        <v>3.9473684210526314</v>
      </c>
      <c r="DU61" s="106">
        <v>3.0349999999999997</v>
      </c>
      <c r="DV61" s="106">
        <v>1.8400000000000003</v>
      </c>
      <c r="DW61" s="106">
        <v>1.3543307086614171</v>
      </c>
      <c r="DX61" s="106">
        <v>1.128747795414462</v>
      </c>
      <c r="DY61" s="106">
        <v>0.98192771084337349</v>
      </c>
      <c r="DZ61" s="106">
        <v>0.9375</v>
      </c>
      <c r="EA61" s="106">
        <v>0.91515151515151505</v>
      </c>
      <c r="EB61" s="106">
        <v>0.98425196850393715</v>
      </c>
      <c r="EC61" s="106">
        <v>1.0755071179016533</v>
      </c>
    </row>
    <row r="62" spans="1:133" s="83" customFormat="1" ht="11.25" x14ac:dyDescent="0.2">
      <c r="A62" s="83" t="s">
        <v>78</v>
      </c>
      <c r="B62" s="83" t="s">
        <v>113</v>
      </c>
      <c r="C62" s="83" t="s">
        <v>138</v>
      </c>
      <c r="F62" s="83" t="s">
        <v>142</v>
      </c>
      <c r="G62" s="91">
        <v>41.59</v>
      </c>
      <c r="H62" s="91">
        <v>7.6999999999999999E-2</v>
      </c>
      <c r="I62" s="91">
        <v>0.81</v>
      </c>
      <c r="J62" s="87">
        <v>8.055612</v>
      </c>
      <c r="K62" s="91">
        <v>0.122</v>
      </c>
      <c r="L62" s="91">
        <v>45.49</v>
      </c>
      <c r="M62" s="91">
        <v>0.47</v>
      </c>
      <c r="N62" s="91">
        <v>0.17</v>
      </c>
      <c r="O62" s="114">
        <v>0.09</v>
      </c>
      <c r="P62" s="91">
        <v>2.7E-2</v>
      </c>
      <c r="Q62" s="87">
        <v>0.4239</v>
      </c>
      <c r="R62" s="87">
        <v>0.32235435338217761</v>
      </c>
      <c r="S62" s="87">
        <v>3.0983879999999999</v>
      </c>
      <c r="T62" s="87">
        <v>97.647866353382184</v>
      </c>
      <c r="U62" s="87">
        <v>0.58024691358024683</v>
      </c>
      <c r="V62" s="90"/>
      <c r="W62" s="87">
        <v>1.0240879164538585</v>
      </c>
      <c r="X62" s="87">
        <v>42.591816445315978</v>
      </c>
      <c r="Y62" s="87">
        <v>7.8854769566947105E-2</v>
      </c>
      <c r="Z62" s="87">
        <v>0.82951121232762548</v>
      </c>
      <c r="AA62" s="87">
        <v>8.2496549088407001</v>
      </c>
      <c r="AB62" s="87">
        <v>0.12493872580737074</v>
      </c>
      <c r="AC62" s="87">
        <v>46.58575931948603</v>
      </c>
      <c r="AD62" s="87">
        <v>0.48132132073331352</v>
      </c>
      <c r="AE62" s="87">
        <v>0.17409494579715595</v>
      </c>
      <c r="AF62" s="87">
        <v>9.2167912480847269E-2</v>
      </c>
      <c r="AG62" s="87">
        <v>2.7650373744254182E-2</v>
      </c>
      <c r="AH62" s="87">
        <v>0.43411086778479063</v>
      </c>
      <c r="AI62" s="87">
        <v>0.33011919811498508</v>
      </c>
      <c r="AJ62" s="91">
        <v>1.76</v>
      </c>
      <c r="AK62" s="90"/>
      <c r="AL62" s="87">
        <v>0.99816830718064231</v>
      </c>
      <c r="AM62" s="87">
        <v>42.513801320969691</v>
      </c>
      <c r="AN62" s="87">
        <v>7.8710331851759227E-2</v>
      </c>
      <c r="AO62" s="87">
        <v>0.82799180259642824</v>
      </c>
      <c r="AP62" s="87">
        <v>8.2345440751819972</v>
      </c>
      <c r="AQ62" s="87">
        <v>0.12470987644044967</v>
      </c>
      <c r="AR62" s="87">
        <v>46.5004285186562</v>
      </c>
      <c r="AS62" s="87">
        <v>0.66239344207714268</v>
      </c>
      <c r="AT62" s="87">
        <v>0.17377605733505283</v>
      </c>
      <c r="AU62" s="87">
        <v>9.1999089177380908E-2</v>
      </c>
      <c r="AV62" s="87">
        <v>2.7599726753214274E-2</v>
      </c>
      <c r="AW62" s="87">
        <v>0.4333157100254641</v>
      </c>
      <c r="AX62" s="87">
        <v>0.32951452115026575</v>
      </c>
      <c r="AY62" s="90"/>
      <c r="AZ62" s="91">
        <v>42</v>
      </c>
      <c r="BA62" s="87">
        <v>1.0089378204295341</v>
      </c>
      <c r="BB62" s="87">
        <v>7.9413830663799284E-2</v>
      </c>
      <c r="BC62" s="87">
        <v>0.83539224464516137</v>
      </c>
      <c r="BD62" s="87">
        <v>8.308142951445058</v>
      </c>
      <c r="BE62" s="87">
        <v>0.12582451092186378</v>
      </c>
      <c r="BF62" s="87">
        <v>46.916040998652335</v>
      </c>
      <c r="BG62" s="87">
        <v>0.66831379571612914</v>
      </c>
      <c r="BH62" s="87">
        <v>0.17532923653046595</v>
      </c>
      <c r="BI62" s="87">
        <v>9.2821360516129034E-2</v>
      </c>
      <c r="BJ62" s="87">
        <v>2.7846408154838711E-2</v>
      </c>
      <c r="BK62" s="87">
        <v>0.43718860803096776</v>
      </c>
      <c r="BL62" s="87">
        <v>0.33245966276923072</v>
      </c>
      <c r="BM62" s="97">
        <v>99.998773608045965</v>
      </c>
      <c r="BN62" s="90"/>
      <c r="BO62" s="91">
        <v>0.17199999999999999</v>
      </c>
      <c r="BQ62" s="91">
        <v>171</v>
      </c>
      <c r="BR62" s="87">
        <v>90.964294719827507</v>
      </c>
      <c r="BS62" s="86">
        <v>0.83</v>
      </c>
      <c r="BT62" s="87">
        <v>5.31</v>
      </c>
      <c r="BU62" s="87">
        <v>0.2</v>
      </c>
      <c r="BV62" s="113">
        <v>0.17860000000000001</v>
      </c>
      <c r="BW62" s="98">
        <v>0.11222</v>
      </c>
      <c r="BX62" s="99">
        <v>1.2999999999999999E-4</v>
      </c>
      <c r="BY62" s="100">
        <v>0.11170748416651209</v>
      </c>
      <c r="BZ62" s="101">
        <v>2.2446715524653231</v>
      </c>
      <c r="CA62" s="101">
        <v>3.8399428446235233</v>
      </c>
      <c r="CB62" s="101">
        <v>2.3148534237125373</v>
      </c>
      <c r="CC62" s="90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>
        <v>3.27</v>
      </c>
      <c r="CT62" s="115">
        <v>4.68</v>
      </c>
      <c r="CU62" s="116">
        <v>0.45300000000000001</v>
      </c>
      <c r="CV62" s="116">
        <v>1.53</v>
      </c>
      <c r="CW62" s="116">
        <v>0.19700000000000001</v>
      </c>
      <c r="CX62" s="116">
        <v>5.8999999999999997E-2</v>
      </c>
      <c r="CY62" s="116">
        <v>0.14499999999999999</v>
      </c>
      <c r="CZ62" s="116">
        <v>1.9E-2</v>
      </c>
      <c r="DA62" s="116">
        <v>9.0999999999999998E-2</v>
      </c>
      <c r="DB62" s="116">
        <v>1.4999999999999999E-2</v>
      </c>
      <c r="DC62" s="116">
        <v>4.2000000000000003E-2</v>
      </c>
      <c r="DD62" s="116">
        <v>5.0000000000000001E-3</v>
      </c>
      <c r="DE62" s="117">
        <v>3.6999999999999998E-2</v>
      </c>
      <c r="DF62" s="117">
        <v>6.0000000000000001E-3</v>
      </c>
      <c r="DG62" s="118"/>
      <c r="DH62" s="115"/>
      <c r="DI62" s="115"/>
      <c r="DJ62" s="115"/>
      <c r="DK62" s="115"/>
      <c r="DL62" s="115"/>
      <c r="DN62" s="83" t="s">
        <v>142</v>
      </c>
      <c r="DO62" s="106">
        <v>13.914893617021278</v>
      </c>
      <c r="DP62" s="106">
        <v>7.5483870967741931</v>
      </c>
      <c r="DQ62" s="106">
        <v>4.8191489361702127</v>
      </c>
      <c r="DR62" s="106">
        <v>3.3260869565217392</v>
      </c>
      <c r="DS62" s="106">
        <v>1.3133333333333335</v>
      </c>
      <c r="DT62" s="106">
        <v>1.0350877192982455</v>
      </c>
      <c r="DU62" s="106">
        <v>0.72499999999999987</v>
      </c>
      <c r="DV62" s="106">
        <v>0.50666666666666671</v>
      </c>
      <c r="DW62" s="106">
        <v>0.35826771653543305</v>
      </c>
      <c r="DX62" s="106">
        <v>0.26455026455026454</v>
      </c>
      <c r="DY62" s="106">
        <v>0.25301204819277107</v>
      </c>
      <c r="DZ62" s="106">
        <v>0.1953125</v>
      </c>
      <c r="EA62" s="106">
        <v>0.22424242424242422</v>
      </c>
      <c r="EB62" s="106">
        <v>0.23622047244094491</v>
      </c>
      <c r="EC62" s="106">
        <v>1.0534156203447544</v>
      </c>
    </row>
    <row r="63" spans="1:133" s="83" customFormat="1" ht="11.25" x14ac:dyDescent="0.2">
      <c r="A63" s="83" t="s">
        <v>78</v>
      </c>
      <c r="B63" s="83" t="s">
        <v>113</v>
      </c>
      <c r="C63" s="83" t="s">
        <v>138</v>
      </c>
      <c r="F63" s="83" t="s">
        <v>143</v>
      </c>
      <c r="G63" s="91">
        <v>42.45</v>
      </c>
      <c r="H63" s="91">
        <v>5.1999999999999998E-2</v>
      </c>
      <c r="I63" s="91">
        <v>0.82</v>
      </c>
      <c r="J63" s="87">
        <v>7.6746499999999997</v>
      </c>
      <c r="K63" s="91">
        <v>0.124</v>
      </c>
      <c r="L63" s="91">
        <v>44.61</v>
      </c>
      <c r="M63" s="91">
        <v>0.65</v>
      </c>
      <c r="N63" s="91">
        <v>0.2</v>
      </c>
      <c r="O63" s="114">
        <v>0.12</v>
      </c>
      <c r="P63" s="91">
        <v>2.7E-2</v>
      </c>
      <c r="Q63" s="87">
        <v>0.47570000000000001</v>
      </c>
      <c r="R63" s="87">
        <v>0.31446411654455614</v>
      </c>
      <c r="S63" s="87">
        <v>3.2723499999999888</v>
      </c>
      <c r="T63" s="87">
        <v>97.517814116544571</v>
      </c>
      <c r="U63" s="87">
        <v>0.79268292682926833</v>
      </c>
      <c r="V63" s="90"/>
      <c r="W63" s="87">
        <v>1.0254536661423619</v>
      </c>
      <c r="X63" s="87">
        <v>43.530508127743268</v>
      </c>
      <c r="Y63" s="87">
        <v>5.3323590639402813E-2</v>
      </c>
      <c r="Z63" s="87">
        <v>0.84087200623673675</v>
      </c>
      <c r="AA63" s="87">
        <v>7.8699979788594776</v>
      </c>
      <c r="AB63" s="87">
        <v>0.12715625460165286</v>
      </c>
      <c r="AC63" s="87">
        <v>45.74548804661076</v>
      </c>
      <c r="AD63" s="87">
        <v>0.66654488299253523</v>
      </c>
      <c r="AE63" s="87">
        <v>0.20509073322847238</v>
      </c>
      <c r="AF63" s="87">
        <v>0.12305443993708343</v>
      </c>
      <c r="AG63" s="87">
        <v>2.7687248985843772E-2</v>
      </c>
      <c r="AH63" s="87">
        <v>0.48780830898392158</v>
      </c>
      <c r="AI63" s="87">
        <v>0.32246838118083404</v>
      </c>
      <c r="AJ63" s="91">
        <v>1.85</v>
      </c>
      <c r="AK63" s="90"/>
      <c r="AL63" s="87">
        <v>0.99993805992160856</v>
      </c>
      <c r="AM63" s="87">
        <v>43.527811844657414</v>
      </c>
      <c r="AN63" s="87">
        <v>5.3320287772018492E-2</v>
      </c>
      <c r="AO63" s="87">
        <v>0.84081992255875326</v>
      </c>
      <c r="AP63" s="87">
        <v>7.8695105105677268</v>
      </c>
      <c r="AQ63" s="87">
        <v>0.12714837853327488</v>
      </c>
      <c r="AR63" s="87">
        <v>45.742654567495094</v>
      </c>
      <c r="AS63" s="87">
        <v>0.67265593804700263</v>
      </c>
      <c r="AT63" s="87">
        <v>0.20507802989237886</v>
      </c>
      <c r="AU63" s="87">
        <v>0.12304681793542731</v>
      </c>
      <c r="AV63" s="87">
        <v>2.7685534035471145E-2</v>
      </c>
      <c r="AW63" s="87">
        <v>0.48777809409902312</v>
      </c>
      <c r="AX63" s="87">
        <v>0.32244840746402492</v>
      </c>
      <c r="AY63" s="90"/>
      <c r="AZ63" s="91">
        <v>42</v>
      </c>
      <c r="BA63" s="87">
        <v>1.0270542349174561</v>
      </c>
      <c r="BB63" s="87">
        <v>5.476282736326904E-2</v>
      </c>
      <c r="BC63" s="87">
        <v>0.86356766226693504</v>
      </c>
      <c r="BD63" s="87">
        <v>8.0824140966060156</v>
      </c>
      <c r="BE63" s="87">
        <v>0.13058828063548772</v>
      </c>
      <c r="BF63" s="87">
        <v>46.98018708991215</v>
      </c>
      <c r="BG63" s="87">
        <v>0.69085412981354799</v>
      </c>
      <c r="BH63" s="87">
        <v>0.21062625908949636</v>
      </c>
      <c r="BI63" s="87">
        <v>0.12637575545369781</v>
      </c>
      <c r="BJ63" s="87">
        <v>2.8434544977082005E-2</v>
      </c>
      <c r="BK63" s="87">
        <v>0.50097455724436712</v>
      </c>
      <c r="BL63" s="87">
        <v>0.33117200242831624</v>
      </c>
      <c r="BM63" s="97">
        <v>99.999957205790366</v>
      </c>
      <c r="BN63" s="90"/>
      <c r="BO63" s="91">
        <v>0.17199999999999999</v>
      </c>
      <c r="BQ63" s="91">
        <v>68</v>
      </c>
      <c r="BR63" s="87">
        <v>91.199131073229864</v>
      </c>
      <c r="BS63" s="86">
        <v>0.84</v>
      </c>
      <c r="BT63" s="87">
        <v>0.31</v>
      </c>
      <c r="BU63" s="87">
        <v>0.14000000000000001</v>
      </c>
      <c r="BV63" s="113">
        <v>2.1156999999999999</v>
      </c>
      <c r="BW63" s="98">
        <v>0.12255000000000001</v>
      </c>
      <c r="BX63" s="99">
        <v>3.6999999999999999E-4</v>
      </c>
      <c r="BY63" s="100">
        <v>0.11647872481013227</v>
      </c>
      <c r="BZ63" s="101">
        <v>0.81234086052167287</v>
      </c>
      <c r="CA63" s="101">
        <v>-0.20412425167826539</v>
      </c>
      <c r="CB63" s="101">
        <v>1.6583029369618341</v>
      </c>
      <c r="CC63" s="90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>
        <v>3.67</v>
      </c>
      <c r="CT63" s="115">
        <v>5.69</v>
      </c>
      <c r="CU63" s="116">
        <v>0.57499999999999996</v>
      </c>
      <c r="CV63" s="116">
        <v>1.91</v>
      </c>
      <c r="CW63" s="116">
        <v>0.24299999999999999</v>
      </c>
      <c r="CX63" s="116">
        <v>7.0000000000000007E-2</v>
      </c>
      <c r="CY63" s="116">
        <v>0.155</v>
      </c>
      <c r="CZ63" s="116">
        <v>1.2999999999999999E-2</v>
      </c>
      <c r="DA63" s="116">
        <v>6.4000000000000001E-2</v>
      </c>
      <c r="DB63" s="116">
        <v>0.01</v>
      </c>
      <c r="DC63" s="116">
        <v>2.1000000000000001E-2</v>
      </c>
      <c r="DD63" s="116">
        <v>4.0000000000000001E-3</v>
      </c>
      <c r="DE63" s="117">
        <v>2.5999999999999999E-2</v>
      </c>
      <c r="DF63" s="117">
        <v>4.0000000000000001E-3</v>
      </c>
      <c r="DG63" s="118"/>
      <c r="DH63" s="115"/>
      <c r="DI63" s="115"/>
      <c r="DJ63" s="115"/>
      <c r="DK63" s="115"/>
      <c r="DL63" s="115"/>
      <c r="DN63" s="83" t="s">
        <v>143</v>
      </c>
      <c r="DO63" s="106">
        <v>15.617021276595745</v>
      </c>
      <c r="DP63" s="106">
        <v>9.17741935483871</v>
      </c>
      <c r="DQ63" s="106">
        <v>6.1170212765957439</v>
      </c>
      <c r="DR63" s="106">
        <v>4.1521739130434776</v>
      </c>
      <c r="DS63" s="106">
        <v>1.62</v>
      </c>
      <c r="DT63" s="106">
        <v>1.2280701754385965</v>
      </c>
      <c r="DU63" s="106">
        <v>0.77499999999999991</v>
      </c>
      <c r="DV63" s="106">
        <v>0.34666666666666668</v>
      </c>
      <c r="DW63" s="106">
        <v>0.25196850393700787</v>
      </c>
      <c r="DX63" s="106">
        <v>0.17636684303350969</v>
      </c>
      <c r="DY63" s="106">
        <v>0.12650602409638553</v>
      </c>
      <c r="DZ63" s="106">
        <v>0.15625</v>
      </c>
      <c r="EA63" s="106">
        <v>0.15757575757575756</v>
      </c>
      <c r="EB63" s="106">
        <v>0.15748031496062992</v>
      </c>
      <c r="EC63" s="106">
        <v>0.99939430648092076</v>
      </c>
    </row>
    <row r="64" spans="1:133" s="83" customFormat="1" ht="11.25" x14ac:dyDescent="0.2">
      <c r="A64" s="83" t="s">
        <v>78</v>
      </c>
      <c r="B64" s="83" t="s">
        <v>113</v>
      </c>
      <c r="C64" s="83" t="s">
        <v>119</v>
      </c>
      <c r="F64" s="83" t="s">
        <v>144</v>
      </c>
      <c r="G64" s="91">
        <v>41.31</v>
      </c>
      <c r="H64" s="91">
        <v>0.17699999999999999</v>
      </c>
      <c r="I64" s="91">
        <v>2.5099999999999998</v>
      </c>
      <c r="J64" s="87">
        <v>9.2355319999999992</v>
      </c>
      <c r="K64" s="91">
        <v>0.14899999999999999</v>
      </c>
      <c r="L64" s="91">
        <v>38.82</v>
      </c>
      <c r="M64" s="91">
        <v>3.11</v>
      </c>
      <c r="N64" s="91">
        <v>0.32</v>
      </c>
      <c r="O64" s="114">
        <v>0.59</v>
      </c>
      <c r="P64" s="91">
        <v>8.3000000000000004E-2</v>
      </c>
      <c r="Q64" s="87">
        <v>0.39729999999999999</v>
      </c>
      <c r="R64" s="87">
        <v>0.22639889248594308</v>
      </c>
      <c r="S64" s="87">
        <v>3.6954680000000053</v>
      </c>
      <c r="T64" s="87">
        <v>96.928230892485942</v>
      </c>
      <c r="U64" s="87">
        <v>1.2390438247011952</v>
      </c>
      <c r="V64" s="90"/>
      <c r="W64" s="87">
        <v>1.0316911706654515</v>
      </c>
      <c r="X64" s="87">
        <v>42.619162260189803</v>
      </c>
      <c r="Y64" s="87">
        <v>0.18260933720778491</v>
      </c>
      <c r="Z64" s="87">
        <v>2.589544838370283</v>
      </c>
      <c r="AA64" s="87">
        <v>9.528216820798237</v>
      </c>
      <c r="AB64" s="87">
        <v>0.15372198442915225</v>
      </c>
      <c r="AC64" s="87">
        <v>40.050251245232829</v>
      </c>
      <c r="AD64" s="87">
        <v>3.2085595407695537</v>
      </c>
      <c r="AE64" s="87">
        <v>0.33014117461294445</v>
      </c>
      <c r="AF64" s="87">
        <v>0.60869779069261631</v>
      </c>
      <c r="AG64" s="87">
        <v>8.5630367165232479E-2</v>
      </c>
      <c r="AH64" s="87">
        <v>0.40989090210538387</v>
      </c>
      <c r="AI64" s="87">
        <v>0.23357373842618431</v>
      </c>
      <c r="AJ64" s="91">
        <v>2.11</v>
      </c>
      <c r="AK64" s="90"/>
      <c r="AL64" s="87">
        <v>1.0117461178868623</v>
      </c>
      <c r="AM64" s="87">
        <v>43.119771964337303</v>
      </c>
      <c r="AN64" s="87">
        <v>0.18475428800986934</v>
      </c>
      <c r="AO64" s="87">
        <v>2.6199619373150962</v>
      </c>
      <c r="AP64" s="87">
        <v>9.6401363788269165</v>
      </c>
      <c r="AQ64" s="87">
        <v>0.15552762098005948</v>
      </c>
      <c r="AR64" s="87">
        <v>40.520686217757785</v>
      </c>
      <c r="AS64" s="87">
        <v>2.095969549852077</v>
      </c>
      <c r="AT64" s="87">
        <v>0.33401905176925528</v>
      </c>
      <c r="AU64" s="87">
        <v>0.61584762669956439</v>
      </c>
      <c r="AV64" s="87">
        <v>8.6636191552650607E-2</v>
      </c>
      <c r="AW64" s="87">
        <v>0.41470552896226603</v>
      </c>
      <c r="AX64" s="87">
        <v>0.23631732309301343</v>
      </c>
      <c r="AY64" s="90"/>
      <c r="AZ64" s="91">
        <v>42</v>
      </c>
      <c r="BA64" s="87">
        <v>1.0196864886623738</v>
      </c>
      <c r="BB64" s="87">
        <v>0.18839145120610057</v>
      </c>
      <c r="BC64" s="87">
        <v>2.6715397882899006</v>
      </c>
      <c r="BD64" s="87">
        <v>9.8299168143524298</v>
      </c>
      <c r="BE64" s="87">
        <v>0.15858941372716939</v>
      </c>
      <c r="BF64" s="87">
        <v>41.318396247575279</v>
      </c>
      <c r="BG64" s="87">
        <v>2.1372318306319205</v>
      </c>
      <c r="BH64" s="87">
        <v>0.34059471404492758</v>
      </c>
      <c r="BI64" s="87">
        <v>0.62797150402033519</v>
      </c>
      <c r="BJ64" s="87">
        <v>8.8341753955403099E-2</v>
      </c>
      <c r="BK64" s="87">
        <v>0.42286962465640537</v>
      </c>
      <c r="BL64" s="87">
        <v>0.24096958139480656</v>
      </c>
      <c r="BM64" s="97">
        <v>100.02481272385468</v>
      </c>
      <c r="BN64" s="90"/>
      <c r="BO64" s="91">
        <v>0.17199999999999999</v>
      </c>
      <c r="BQ64" s="91">
        <v>167</v>
      </c>
      <c r="BR64" s="87">
        <v>88.226300378651445</v>
      </c>
      <c r="BS64" s="86">
        <v>2.58</v>
      </c>
      <c r="BT64" s="87">
        <v>2.95</v>
      </c>
      <c r="BU64" s="87">
        <v>7.0000000000000007E-2</v>
      </c>
      <c r="BV64" s="113">
        <v>0.11269999999999999</v>
      </c>
      <c r="BW64" s="98">
        <v>0.1157</v>
      </c>
      <c r="BX64" s="99">
        <v>1.7000000000000001E-4</v>
      </c>
      <c r="BY64" s="100">
        <v>0.11537659275232873</v>
      </c>
      <c r="BZ64" s="101">
        <v>1.7659516078221782</v>
      </c>
      <c r="CA64" s="101">
        <v>2.396714202505311</v>
      </c>
      <c r="CB64" s="101">
        <v>1.8106018161397648</v>
      </c>
      <c r="CC64" s="90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>
        <v>4.71</v>
      </c>
      <c r="CT64" s="115">
        <v>7.79</v>
      </c>
      <c r="CU64" s="116">
        <v>0.86</v>
      </c>
      <c r="CV64" s="116">
        <v>3.03</v>
      </c>
      <c r="CW64" s="116">
        <v>0.47199999999999998</v>
      </c>
      <c r="CX64" s="116">
        <v>0.13700000000000001</v>
      </c>
      <c r="CY64" s="116">
        <v>0.40400000000000003</v>
      </c>
      <c r="CZ64" s="116">
        <v>5.7000000000000002E-2</v>
      </c>
      <c r="DA64" s="116">
        <v>0.32200000000000001</v>
      </c>
      <c r="DB64" s="116">
        <v>6.3E-2</v>
      </c>
      <c r="DC64" s="116">
        <v>0.17</v>
      </c>
      <c r="DD64" s="116">
        <v>2.8000000000000001E-2</v>
      </c>
      <c r="DE64" s="117">
        <v>0.158</v>
      </c>
      <c r="DF64" s="117">
        <v>2.5000000000000001E-2</v>
      </c>
      <c r="DG64" s="118"/>
      <c r="DH64" s="115"/>
      <c r="DI64" s="115"/>
      <c r="DJ64" s="115"/>
      <c r="DK64" s="115"/>
      <c r="DL64" s="115"/>
      <c r="DN64" s="83" t="s">
        <v>144</v>
      </c>
      <c r="DO64" s="106">
        <v>20.042553191489361</v>
      </c>
      <c r="DP64" s="106">
        <v>12.564516129032258</v>
      </c>
      <c r="DQ64" s="106">
        <v>9.1489361702127656</v>
      </c>
      <c r="DR64" s="106">
        <v>6.5869565217391299</v>
      </c>
      <c r="DS64" s="106">
        <v>3.1466666666666665</v>
      </c>
      <c r="DT64" s="106">
        <v>2.4035087719298245</v>
      </c>
      <c r="DU64" s="106">
        <v>2.02</v>
      </c>
      <c r="DV64" s="106">
        <v>1.52</v>
      </c>
      <c r="DW64" s="106">
        <v>1.2677165354330708</v>
      </c>
      <c r="DX64" s="106">
        <v>1.1111111111111112</v>
      </c>
      <c r="DY64" s="106">
        <v>1.0240963855421688</v>
      </c>
      <c r="DZ64" s="106">
        <v>1.09375</v>
      </c>
      <c r="EA64" s="106">
        <v>0.95757575757575752</v>
      </c>
      <c r="EB64" s="106">
        <v>0.98425196850393715</v>
      </c>
      <c r="EC64" s="106">
        <v>1.0278580683743648</v>
      </c>
    </row>
    <row r="65" spans="1:133" s="83" customFormat="1" ht="11.25" x14ac:dyDescent="0.2">
      <c r="A65" s="83" t="s">
        <v>78</v>
      </c>
      <c r="B65" s="83" t="s">
        <v>113</v>
      </c>
      <c r="C65" s="83" t="s">
        <v>119</v>
      </c>
      <c r="F65" s="83" t="s">
        <v>145</v>
      </c>
      <c r="G65" s="91">
        <v>41.01</v>
      </c>
      <c r="H65" s="91">
        <v>0.11700000000000001</v>
      </c>
      <c r="I65" s="91">
        <v>1.33</v>
      </c>
      <c r="J65" s="87">
        <v>7.1946700000000003</v>
      </c>
      <c r="K65" s="91">
        <v>0.11799999999999999</v>
      </c>
      <c r="L65" s="91">
        <v>43.2</v>
      </c>
      <c r="M65" s="91">
        <v>1.45</v>
      </c>
      <c r="N65" s="91">
        <v>0.39</v>
      </c>
      <c r="O65" s="91">
        <v>0.52</v>
      </c>
      <c r="P65" s="91">
        <v>0.09</v>
      </c>
      <c r="Q65" s="87">
        <v>0.43869999999999998</v>
      </c>
      <c r="R65" s="87">
        <v>0.30542852274663485</v>
      </c>
      <c r="S65" s="87">
        <v>4.5803299999999894</v>
      </c>
      <c r="T65" s="87">
        <v>96.163798522746646</v>
      </c>
      <c r="U65" s="87">
        <v>1.0902255639097744</v>
      </c>
      <c r="V65" s="90"/>
      <c r="W65" s="87">
        <v>1.0398923663185573</v>
      </c>
      <c r="X65" s="87">
        <v>42.645985942724032</v>
      </c>
      <c r="Y65" s="87">
        <v>0.12166740685927122</v>
      </c>
      <c r="Z65" s="87">
        <v>1.3830568472036813</v>
      </c>
      <c r="AA65" s="87">
        <v>7.4816824111811346</v>
      </c>
      <c r="AB65" s="87">
        <v>0.12270729922558976</v>
      </c>
      <c r="AC65" s="87">
        <v>44.923350224961681</v>
      </c>
      <c r="AD65" s="87">
        <v>1.5078439311619081</v>
      </c>
      <c r="AE65" s="87">
        <v>0.40555802286423737</v>
      </c>
      <c r="AF65" s="87">
        <v>0.54074403048564978</v>
      </c>
      <c r="AG65" s="87">
        <v>9.3590312968670153E-2</v>
      </c>
      <c r="AH65" s="87">
        <v>0.45620078110395107</v>
      </c>
      <c r="AI65" s="87">
        <v>0.31761278926017944</v>
      </c>
      <c r="AJ65" s="91">
        <v>3.08</v>
      </c>
      <c r="AK65" s="90"/>
      <c r="AL65" s="87">
        <v>1.0040754357445321</v>
      </c>
      <c r="AM65" s="87">
        <v>42.819786918195817</v>
      </c>
      <c r="AN65" s="87">
        <v>0.12216325455813001</v>
      </c>
      <c r="AO65" s="87">
        <v>1.388693406515495</v>
      </c>
      <c r="AP65" s="87">
        <v>7.5121735271088994</v>
      </c>
      <c r="AQ65" s="87">
        <v>0.12320738493896873</v>
      </c>
      <c r="AR65" s="87">
        <v>45.106432452232625</v>
      </c>
      <c r="AS65" s="87">
        <v>1.1109547252123961</v>
      </c>
      <c r="AT65" s="87">
        <v>0.40721084852710004</v>
      </c>
      <c r="AU65" s="87">
        <v>0.54294779803613336</v>
      </c>
      <c r="AV65" s="87">
        <v>9.3971734275484609E-2</v>
      </c>
      <c r="AW65" s="87">
        <v>0.45805999807394554</v>
      </c>
      <c r="AX65" s="87">
        <v>0.31890719977445092</v>
      </c>
      <c r="AY65" s="90"/>
      <c r="AZ65" s="91">
        <v>42</v>
      </c>
      <c r="BA65" s="87">
        <v>1.0143368986230079</v>
      </c>
      <c r="BB65" s="87">
        <v>0.12391469675418663</v>
      </c>
      <c r="BC65" s="87">
        <v>1.4086029631031471</v>
      </c>
      <c r="BD65" s="87">
        <v>7.6198747974055037</v>
      </c>
      <c r="BE65" s="87">
        <v>0.12497379672644462</v>
      </c>
      <c r="BF65" s="87">
        <v>45.753118801545838</v>
      </c>
      <c r="BG65" s="87">
        <v>1.1268823704825179</v>
      </c>
      <c r="BH65" s="87">
        <v>0.41304898918062211</v>
      </c>
      <c r="BI65" s="87">
        <v>0.55073198557416281</v>
      </c>
      <c r="BJ65" s="87">
        <v>9.5318997503220468E-2</v>
      </c>
      <c r="BK65" s="87">
        <v>0.46462715782958691</v>
      </c>
      <c r="BL65" s="87">
        <v>0.32347933996776457</v>
      </c>
      <c r="BM65" s="97">
        <v>100.00457389607298</v>
      </c>
      <c r="BN65" s="90"/>
      <c r="BO65" s="91">
        <v>0.17199999999999999</v>
      </c>
      <c r="BQ65" s="91">
        <v>235</v>
      </c>
      <c r="BR65" s="87">
        <v>91.456241236879691</v>
      </c>
      <c r="BS65" s="86">
        <v>1.38</v>
      </c>
      <c r="BT65" s="87">
        <v>3.97</v>
      </c>
      <c r="BU65" s="87">
        <v>0.11</v>
      </c>
      <c r="BV65" s="87">
        <v>0.13500000000000001</v>
      </c>
      <c r="BW65" s="100">
        <v>0.11541999999999999</v>
      </c>
      <c r="BX65" s="91">
        <v>2.3000000000000001E-4</v>
      </c>
      <c r="BY65" s="100">
        <v>0.11503260001388091</v>
      </c>
      <c r="BZ65" s="101">
        <v>1.8046108599500015</v>
      </c>
      <c r="CA65" s="101">
        <v>2.6350647584177826</v>
      </c>
      <c r="CB65" s="101">
        <v>1.8580576714306478</v>
      </c>
      <c r="CC65" s="90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>
        <v>14.8</v>
      </c>
      <c r="CT65" s="115">
        <v>23.4</v>
      </c>
      <c r="CU65" s="116">
        <v>2.3199999999999998</v>
      </c>
      <c r="CV65" s="116">
        <v>7.64</v>
      </c>
      <c r="CW65" s="116">
        <v>0.97399999999999998</v>
      </c>
      <c r="CX65" s="116">
        <v>0.247</v>
      </c>
      <c r="CY65" s="116">
        <v>0.63700000000000001</v>
      </c>
      <c r="CZ65" s="116">
        <v>7.0000000000000007E-2</v>
      </c>
      <c r="DA65" s="116">
        <v>0.32500000000000001</v>
      </c>
      <c r="DB65" s="116">
        <v>5.5E-2</v>
      </c>
      <c r="DC65" s="116">
        <v>0.13100000000000001</v>
      </c>
      <c r="DD65" s="116">
        <v>1.9E-2</v>
      </c>
      <c r="DE65" s="117">
        <v>0.121</v>
      </c>
      <c r="DF65" s="117">
        <v>1.9E-2</v>
      </c>
      <c r="DG65" s="118"/>
      <c r="DH65" s="115"/>
      <c r="DI65" s="115"/>
      <c r="DJ65" s="115"/>
      <c r="DK65" s="115"/>
      <c r="DL65" s="115"/>
      <c r="DN65" s="83" t="s">
        <v>145</v>
      </c>
      <c r="DO65" s="106">
        <v>62.978723404255327</v>
      </c>
      <c r="DP65" s="106">
        <v>37.741935483870968</v>
      </c>
      <c r="DQ65" s="106">
        <v>24.680851063829785</v>
      </c>
      <c r="DR65" s="106">
        <v>16.60869565217391</v>
      </c>
      <c r="DS65" s="106">
        <v>6.4933333333333332</v>
      </c>
      <c r="DT65" s="106">
        <v>4.333333333333333</v>
      </c>
      <c r="DU65" s="106">
        <v>3.1850000000000001</v>
      </c>
      <c r="DV65" s="106">
        <v>1.8666666666666669</v>
      </c>
      <c r="DW65" s="106">
        <v>1.2795275590551181</v>
      </c>
      <c r="DX65" s="106">
        <v>0.9700176366843033</v>
      </c>
      <c r="DY65" s="106">
        <v>0.78915662650602414</v>
      </c>
      <c r="DZ65" s="106">
        <v>0.7421875</v>
      </c>
      <c r="EA65" s="106">
        <v>0.73333333333333328</v>
      </c>
      <c r="EB65" s="106">
        <v>0.74803149606299213</v>
      </c>
      <c r="EC65" s="106">
        <v>1.0200429491768075</v>
      </c>
    </row>
    <row r="66" spans="1:133" s="83" customFormat="1" ht="11.25" x14ac:dyDescent="0.2">
      <c r="A66" s="83" t="s">
        <v>78</v>
      </c>
      <c r="B66" s="83" t="s">
        <v>113</v>
      </c>
      <c r="C66" s="83" t="s">
        <v>138</v>
      </c>
      <c r="F66" s="83" t="s">
        <v>146</v>
      </c>
      <c r="G66" s="91">
        <v>42.19</v>
      </c>
      <c r="H66" s="91">
        <v>5.7000000000000002E-2</v>
      </c>
      <c r="I66" s="91">
        <v>0.72</v>
      </c>
      <c r="J66" s="87">
        <v>8.2766739999999999</v>
      </c>
      <c r="K66" s="91">
        <v>0.126</v>
      </c>
      <c r="L66" s="91">
        <v>45.05</v>
      </c>
      <c r="M66" s="91">
        <v>0.56999999999999995</v>
      </c>
      <c r="N66" s="91">
        <v>0.15</v>
      </c>
      <c r="O66" s="91">
        <v>0.09</v>
      </c>
      <c r="P66" s="91">
        <v>2.5000000000000001E-2</v>
      </c>
      <c r="Q66" s="87">
        <v>0.3246</v>
      </c>
      <c r="R66" s="87">
        <v>0.30924637928096782</v>
      </c>
      <c r="S66" s="87">
        <v>2.7453260000000057</v>
      </c>
      <c r="T66" s="87">
        <v>97.888520379280962</v>
      </c>
      <c r="U66" s="87">
        <v>0.79166666666666663</v>
      </c>
      <c r="V66" s="90"/>
      <c r="W66" s="87">
        <v>1.0215702475891744</v>
      </c>
      <c r="X66" s="87">
        <v>43.100048745787262</v>
      </c>
      <c r="Y66" s="87">
        <v>5.8229504112582937E-2</v>
      </c>
      <c r="Z66" s="87">
        <v>0.73553057826420554</v>
      </c>
      <c r="AA66" s="87">
        <v>8.4552039073948819</v>
      </c>
      <c r="AB66" s="87">
        <v>0.12871785119623597</v>
      </c>
      <c r="AC66" s="87">
        <v>46.021739653892304</v>
      </c>
      <c r="AD66" s="87">
        <v>0.5822950411258293</v>
      </c>
      <c r="AE66" s="87">
        <v>0.15323553713837615</v>
      </c>
      <c r="AF66" s="87">
        <v>9.1941322283025692E-2</v>
      </c>
      <c r="AG66" s="87">
        <v>2.553925618972936E-2</v>
      </c>
      <c r="AH66" s="87">
        <v>0.33160170236744602</v>
      </c>
      <c r="AI66" s="87">
        <v>0.31591690024811403</v>
      </c>
      <c r="AJ66" s="91">
        <v>0.96</v>
      </c>
      <c r="AK66" s="90"/>
      <c r="AL66" s="87">
        <v>0.9999383467815105</v>
      </c>
      <c r="AM66" s="87">
        <v>43.097391489065032</v>
      </c>
      <c r="AN66" s="87">
        <v>5.8225914076243349E-2</v>
      </c>
      <c r="AO66" s="87">
        <v>0.73548523043675806</v>
      </c>
      <c r="AP66" s="87">
        <v>8.4546826168610067</v>
      </c>
      <c r="AQ66" s="87">
        <v>0.12870991532643267</v>
      </c>
      <c r="AR66" s="87">
        <v>46.018902265522158</v>
      </c>
      <c r="AS66" s="87">
        <v>0.58838818434940643</v>
      </c>
      <c r="AT66" s="87">
        <v>0.15322608967432461</v>
      </c>
      <c r="AU66" s="87">
        <v>9.1935653804594758E-2</v>
      </c>
      <c r="AV66" s="87">
        <v>2.5537681612387435E-2</v>
      </c>
      <c r="AW66" s="87">
        <v>0.33158125805523847</v>
      </c>
      <c r="AX66" s="87">
        <v>0.31589742295443851</v>
      </c>
      <c r="AY66" s="90"/>
      <c r="AZ66" s="91">
        <v>42</v>
      </c>
      <c r="BA66" s="87">
        <v>1.0192854337926203</v>
      </c>
      <c r="BB66" s="87">
        <v>5.9348826087175538E-2</v>
      </c>
      <c r="BC66" s="87">
        <v>0.74966938215379619</v>
      </c>
      <c r="BD66" s="87">
        <v>8.617734838706097</v>
      </c>
      <c r="BE66" s="87">
        <v>0.13119214187691433</v>
      </c>
      <c r="BF66" s="87">
        <v>46.906396758372949</v>
      </c>
      <c r="BG66" s="87">
        <v>0.59973550572303691</v>
      </c>
      <c r="BH66" s="87">
        <v>0.1561811212820409</v>
      </c>
      <c r="BI66" s="87">
        <v>9.3708672769224524E-2</v>
      </c>
      <c r="BJ66" s="87">
        <v>2.6030186880340148E-2</v>
      </c>
      <c r="BK66" s="87">
        <v>0.33797594645433648</v>
      </c>
      <c r="BL66" s="87">
        <v>0.32198964179008571</v>
      </c>
      <c r="BM66" s="97">
        <v>99.999963022095997</v>
      </c>
      <c r="BN66" s="90"/>
      <c r="BO66" s="91">
        <v>0.17199999999999999</v>
      </c>
      <c r="BQ66" s="91">
        <v>128</v>
      </c>
      <c r="BR66" s="87">
        <v>90.657301398651839</v>
      </c>
      <c r="BS66" s="86">
        <v>0.73</v>
      </c>
      <c r="BT66" s="87">
        <v>0.61</v>
      </c>
      <c r="BU66" s="87">
        <v>0.02</v>
      </c>
      <c r="BV66" s="87">
        <v>0.19650000000000001</v>
      </c>
      <c r="BW66" s="100">
        <v>0.12042</v>
      </c>
      <c r="BX66" s="91">
        <v>1.8000000000000001E-4</v>
      </c>
      <c r="BY66" s="100">
        <v>0.11985611779798222</v>
      </c>
      <c r="BZ66" s="101">
        <v>1.1104913527575457</v>
      </c>
      <c r="CA66" s="101">
        <v>2.0616967248036127</v>
      </c>
      <c r="CB66" s="101">
        <v>1.1891744539854401</v>
      </c>
      <c r="CC66" s="90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>
        <v>2.13</v>
      </c>
      <c r="CT66" s="115">
        <v>3.11</v>
      </c>
      <c r="CU66" s="116">
        <v>0.316</v>
      </c>
      <c r="CV66" s="116">
        <v>1.06</v>
      </c>
      <c r="CW66" s="116">
        <v>0.16400000000000001</v>
      </c>
      <c r="CX66" s="116">
        <v>5.0999999999999997E-2</v>
      </c>
      <c r="CY66" s="116">
        <v>0.13500000000000001</v>
      </c>
      <c r="CZ66" s="116">
        <v>2.3E-2</v>
      </c>
      <c r="DA66" s="116">
        <v>0.11600000000000001</v>
      </c>
      <c r="DB66" s="116">
        <v>2.1999999999999999E-2</v>
      </c>
      <c r="DC66" s="116">
        <v>6.4000000000000001E-2</v>
      </c>
      <c r="DD66" s="116">
        <v>8.0000000000000002E-3</v>
      </c>
      <c r="DE66" s="117">
        <v>5.8000000000000003E-2</v>
      </c>
      <c r="DF66" s="117">
        <v>8.9999999999999993E-3</v>
      </c>
      <c r="DG66" s="118"/>
      <c r="DH66" s="115"/>
      <c r="DI66" s="115"/>
      <c r="DJ66" s="115"/>
      <c r="DK66" s="115"/>
      <c r="DL66" s="115"/>
      <c r="DN66" s="83" t="s">
        <v>146</v>
      </c>
      <c r="DO66" s="106">
        <v>9.0638297872340434</v>
      </c>
      <c r="DP66" s="106">
        <v>5.0161290322580641</v>
      </c>
      <c r="DQ66" s="106">
        <v>3.3617021276595747</v>
      </c>
      <c r="DR66" s="106">
        <v>2.3043478260869565</v>
      </c>
      <c r="DS66" s="106">
        <v>1.0933333333333335</v>
      </c>
      <c r="DT66" s="106">
        <v>0.89473684210526305</v>
      </c>
      <c r="DU66" s="106">
        <v>0.67500000000000004</v>
      </c>
      <c r="DV66" s="106">
        <v>0.6133333333333334</v>
      </c>
      <c r="DW66" s="106">
        <v>0.45669291338582679</v>
      </c>
      <c r="DX66" s="106">
        <v>0.38800705467372132</v>
      </c>
      <c r="DY66" s="106">
        <v>0.38554216867469876</v>
      </c>
      <c r="DZ66" s="106">
        <v>0.3125</v>
      </c>
      <c r="EA66" s="106">
        <v>0.3515151515151515</v>
      </c>
      <c r="EB66" s="106">
        <v>0.3543307086614173</v>
      </c>
      <c r="EC66" s="106">
        <v>1.008009774640239</v>
      </c>
    </row>
    <row r="67" spans="1:133" s="83" customFormat="1" ht="11.25" x14ac:dyDescent="0.2">
      <c r="A67" s="83" t="s">
        <v>78</v>
      </c>
      <c r="B67" s="83" t="s">
        <v>113</v>
      </c>
      <c r="C67" s="83" t="s">
        <v>138</v>
      </c>
      <c r="F67" s="83" t="s">
        <v>147</v>
      </c>
      <c r="G67" s="91">
        <v>44.69</v>
      </c>
      <c r="H67" s="91">
        <v>9.9000000000000005E-2</v>
      </c>
      <c r="I67" s="91">
        <v>1.1399999999999999</v>
      </c>
      <c r="J67" s="87">
        <v>7.912426</v>
      </c>
      <c r="K67" s="91">
        <v>0.122</v>
      </c>
      <c r="L67" s="91">
        <v>38.58</v>
      </c>
      <c r="M67" s="91">
        <v>1.1599999999999999</v>
      </c>
      <c r="N67" s="91">
        <v>0.19</v>
      </c>
      <c r="O67" s="91">
        <v>0.11</v>
      </c>
      <c r="P67" s="91">
        <v>1.4E-2</v>
      </c>
      <c r="Q67" s="87">
        <v>0.50690000000000002</v>
      </c>
      <c r="R67" s="87">
        <v>0.3377530414039871</v>
      </c>
      <c r="S67" s="87">
        <v>5.9825740000000138</v>
      </c>
      <c r="T67" s="87">
        <v>94.862079041403973</v>
      </c>
      <c r="U67" s="87">
        <v>1.0175438596491229</v>
      </c>
      <c r="V67" s="90"/>
      <c r="W67" s="87">
        <v>1.0541620108953496</v>
      </c>
      <c r="X67" s="87">
        <v>47.110500266913171</v>
      </c>
      <c r="Y67" s="87">
        <v>0.10436203907863961</v>
      </c>
      <c r="Z67" s="87">
        <v>1.2017446924206985</v>
      </c>
      <c r="AA67" s="87">
        <v>8.3409789032206465</v>
      </c>
      <c r="AB67" s="87">
        <v>0.12860776532923265</v>
      </c>
      <c r="AC67" s="87">
        <v>40.669570380342584</v>
      </c>
      <c r="AD67" s="87">
        <v>1.2228279326386053</v>
      </c>
      <c r="AE67" s="87">
        <v>0.20029078207011641</v>
      </c>
      <c r="AF67" s="87">
        <v>0.11595782119848845</v>
      </c>
      <c r="AG67" s="87">
        <v>1.4758268152534894E-2</v>
      </c>
      <c r="AH67" s="87">
        <v>0.53435472332285272</v>
      </c>
      <c r="AI67" s="87">
        <v>0.35604642531244729</v>
      </c>
      <c r="AJ67" s="91">
        <v>5.29</v>
      </c>
      <c r="AK67" s="90"/>
      <c r="AL67" s="87">
        <v>1.0026466862052272</v>
      </c>
      <c r="AM67" s="87">
        <v>47.235186978090965</v>
      </c>
      <c r="AN67" s="87">
        <v>0.10463825264781844</v>
      </c>
      <c r="AO67" s="87">
        <v>1.2049253335203334</v>
      </c>
      <c r="AP67" s="87">
        <v>8.3630548570218917</v>
      </c>
      <c r="AQ67" s="87">
        <v>0.12894814972761465</v>
      </c>
      <c r="AR67" s="87">
        <v>40.777209971240758</v>
      </c>
      <c r="AS67" s="87">
        <v>0.96394026681626677</v>
      </c>
      <c r="AT67" s="87">
        <v>0.20082088892005556</v>
      </c>
      <c r="AU67" s="87">
        <v>0.1162647251642427</v>
      </c>
      <c r="AV67" s="87">
        <v>1.4797328657267253E-2</v>
      </c>
      <c r="AW67" s="87">
        <v>0.53576899259776933</v>
      </c>
      <c r="AX67" s="87">
        <v>0.3569887684747422</v>
      </c>
      <c r="AY67" s="90"/>
      <c r="AZ67" s="91">
        <v>43</v>
      </c>
      <c r="BA67" s="87">
        <v>1.0802653650328</v>
      </c>
      <c r="BB67" s="87">
        <v>0.11303708019298994</v>
      </c>
      <c r="BC67" s="87">
        <v>1.3016391052526113</v>
      </c>
      <c r="BD67" s="87">
        <v>9.0343185079100845</v>
      </c>
      <c r="BE67" s="87">
        <v>0.13929822003580578</v>
      </c>
      <c r="BF67" s="87">
        <v>44.050207614601533</v>
      </c>
      <c r="BG67" s="87">
        <v>1.0413112842020891</v>
      </c>
      <c r="BH67" s="87">
        <v>0.21693985087543521</v>
      </c>
      <c r="BI67" s="87">
        <v>0.1255967557699888</v>
      </c>
      <c r="BJ67" s="87">
        <v>1.5985041643453123E-2</v>
      </c>
      <c r="BK67" s="87">
        <v>0.57877268636188484</v>
      </c>
      <c r="BL67" s="87">
        <v>0.38564260228897712</v>
      </c>
      <c r="BM67" s="97">
        <v>100.00274874913485</v>
      </c>
      <c r="BN67" s="90"/>
      <c r="BO67" s="91">
        <v>0.17199999999999999</v>
      </c>
      <c r="BQ67" s="91">
        <v>96</v>
      </c>
      <c r="BR67" s="87">
        <v>89.682730873222823</v>
      </c>
      <c r="BS67" s="86">
        <v>1.2</v>
      </c>
      <c r="BT67" s="87">
        <v>4.3600000000000003</v>
      </c>
      <c r="BU67" s="87">
        <v>0.09</v>
      </c>
      <c r="BV67" s="87">
        <v>0.1026</v>
      </c>
      <c r="BW67" s="100">
        <v>0.11039</v>
      </c>
      <c r="BX67" s="91">
        <v>1.4999999999999999E-4</v>
      </c>
      <c r="BY67" s="100">
        <v>0.11009557601054949</v>
      </c>
      <c r="BZ67" s="101">
        <v>2.4948887454666875</v>
      </c>
      <c r="CA67" s="101">
        <v>3.2747991023747134</v>
      </c>
      <c r="CB67" s="101">
        <v>2.5350483168767655</v>
      </c>
      <c r="CC67" s="90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>
        <v>1.65</v>
      </c>
      <c r="CT67" s="115">
        <v>2.5499999999999998</v>
      </c>
      <c r="CU67" s="116">
        <v>0.26600000000000001</v>
      </c>
      <c r="CV67" s="116">
        <v>0.89100000000000001</v>
      </c>
      <c r="CW67" s="116">
        <v>0.13500000000000001</v>
      </c>
      <c r="CX67" s="116">
        <v>0.05</v>
      </c>
      <c r="CY67" s="116">
        <v>0.11899999999999999</v>
      </c>
      <c r="CZ67" s="116">
        <v>1.7000000000000001E-2</v>
      </c>
      <c r="DA67" s="116">
        <v>9.0999999999999998E-2</v>
      </c>
      <c r="DB67" s="116">
        <v>1.7000000000000001E-2</v>
      </c>
      <c r="DC67" s="116">
        <v>0.04</v>
      </c>
      <c r="DD67" s="116">
        <v>6.0000000000000001E-3</v>
      </c>
      <c r="DE67" s="117">
        <v>3.6999999999999998E-2</v>
      </c>
      <c r="DF67" s="117">
        <v>6.0000000000000001E-3</v>
      </c>
      <c r="DG67" s="118"/>
      <c r="DH67" s="115"/>
      <c r="DI67" s="115"/>
      <c r="DJ67" s="115"/>
      <c r="DK67" s="115"/>
      <c r="DL67" s="115"/>
      <c r="DN67" s="83" t="s">
        <v>147</v>
      </c>
      <c r="DO67" s="106">
        <v>7.0212765957446805</v>
      </c>
      <c r="DP67" s="106">
        <v>4.1129032258064511</v>
      </c>
      <c r="DQ67" s="106">
        <v>2.8297872340425534</v>
      </c>
      <c r="DR67" s="106">
        <v>1.9369565217391305</v>
      </c>
      <c r="DS67" s="106">
        <v>0.90000000000000013</v>
      </c>
      <c r="DT67" s="106">
        <v>0.87719298245614041</v>
      </c>
      <c r="DU67" s="106">
        <v>0.59499999999999997</v>
      </c>
      <c r="DV67" s="106">
        <v>0.45333333333333337</v>
      </c>
      <c r="DW67" s="106">
        <v>0.35826771653543305</v>
      </c>
      <c r="DX67" s="106">
        <v>0.29982363315696653</v>
      </c>
      <c r="DY67" s="106">
        <v>0.24096385542168675</v>
      </c>
      <c r="DZ67" s="106">
        <v>0.234375</v>
      </c>
      <c r="EA67" s="106">
        <v>0.22424242424242422</v>
      </c>
      <c r="EB67" s="106">
        <v>0.23622047244094491</v>
      </c>
      <c r="EC67" s="106">
        <v>1.0534156203447544</v>
      </c>
    </row>
    <row r="68" spans="1:133" s="83" customFormat="1" ht="11.25" x14ac:dyDescent="0.2">
      <c r="A68" s="83" t="s">
        <v>78</v>
      </c>
      <c r="B68" s="83" t="s">
        <v>113</v>
      </c>
      <c r="C68" s="83" t="s">
        <v>138</v>
      </c>
      <c r="F68" s="83" t="s">
        <v>148</v>
      </c>
      <c r="G68" s="91">
        <v>42.18</v>
      </c>
      <c r="H68" s="91">
        <v>7.8E-2</v>
      </c>
      <c r="I68" s="91">
        <v>0.91</v>
      </c>
      <c r="J68" s="87">
        <v>8.3996600000000008</v>
      </c>
      <c r="K68" s="91">
        <v>0.125</v>
      </c>
      <c r="L68" s="91">
        <v>44.57</v>
      </c>
      <c r="M68" s="91">
        <v>0.74</v>
      </c>
      <c r="N68" s="91">
        <v>0.16</v>
      </c>
      <c r="O68" s="91">
        <v>0.16</v>
      </c>
      <c r="P68" s="91">
        <v>2.7E-2</v>
      </c>
      <c r="Q68" s="87">
        <v>0.40899999999999997</v>
      </c>
      <c r="R68" s="87">
        <v>0.32897197137502132</v>
      </c>
      <c r="S68" s="87">
        <v>2.6503399999999999</v>
      </c>
      <c r="T68" s="87">
        <v>98.087631971375032</v>
      </c>
      <c r="U68" s="87">
        <v>0.81318681318681318</v>
      </c>
      <c r="V68" s="90"/>
      <c r="W68" s="87">
        <v>1.0194965256086828</v>
      </c>
      <c r="X68" s="87">
        <v>43.002363450174236</v>
      </c>
      <c r="Y68" s="87">
        <v>7.9520728997477252E-2</v>
      </c>
      <c r="Z68" s="87">
        <v>0.92774183830390133</v>
      </c>
      <c r="AA68" s="87">
        <v>8.5634241862942293</v>
      </c>
      <c r="AB68" s="87">
        <v>0.12743706570108534</v>
      </c>
      <c r="AC68" s="87">
        <v>45.438960146378989</v>
      </c>
      <c r="AD68" s="87">
        <v>0.75442742895042525</v>
      </c>
      <c r="AE68" s="87">
        <v>0.16311944409738924</v>
      </c>
      <c r="AF68" s="87">
        <v>0.16311944409738924</v>
      </c>
      <c r="AG68" s="87">
        <v>2.7526406191434434E-2</v>
      </c>
      <c r="AH68" s="87">
        <v>0.41697407897395122</v>
      </c>
      <c r="AI68" s="87">
        <v>0.33538578183947326</v>
      </c>
      <c r="AJ68" s="91">
        <v>1.46</v>
      </c>
      <c r="AK68" s="90"/>
      <c r="AL68" s="87">
        <v>1.0001232695624638</v>
      </c>
      <c r="AM68" s="87">
        <v>43.007664332701651</v>
      </c>
      <c r="AN68" s="87">
        <v>7.9530531482947572E-2</v>
      </c>
      <c r="AO68" s="87">
        <v>0.92785620063438845</v>
      </c>
      <c r="AP68" s="87">
        <v>8.5644797958468661</v>
      </c>
      <c r="AQ68" s="87">
        <v>0.12745277481241599</v>
      </c>
      <c r="AR68" s="87">
        <v>45.444561387115044</v>
      </c>
      <c r="AS68" s="87">
        <v>0.7422849605075108</v>
      </c>
      <c r="AT68" s="87">
        <v>0.16313955175989245</v>
      </c>
      <c r="AU68" s="87">
        <v>0.16313955175989245</v>
      </c>
      <c r="AV68" s="87">
        <v>2.7529799359481851E-2</v>
      </c>
      <c r="AW68" s="87">
        <v>0.41702547918622507</v>
      </c>
      <c r="AX68" s="87">
        <v>0.33542712469805719</v>
      </c>
      <c r="AY68" s="90"/>
      <c r="AZ68" s="91">
        <v>44</v>
      </c>
      <c r="BA68" s="87">
        <v>0.9825882611112613</v>
      </c>
      <c r="BB68" s="87">
        <v>7.814576663508388E-2</v>
      </c>
      <c r="BC68" s="87">
        <v>0.9117006107426453</v>
      </c>
      <c r="BD68" s="87">
        <v>8.4153573099237029</v>
      </c>
      <c r="BE68" s="87">
        <v>0.12523360037673698</v>
      </c>
      <c r="BF68" s="87">
        <v>44.65329255032934</v>
      </c>
      <c r="BG68" s="87">
        <v>0.72936048859411629</v>
      </c>
      <c r="BH68" s="87">
        <v>0.16029900848222334</v>
      </c>
      <c r="BI68" s="87">
        <v>0.16029900848222334</v>
      </c>
      <c r="BJ68" s="87">
        <v>2.7050457681375189E-2</v>
      </c>
      <c r="BK68" s="87">
        <v>0.40976434043268339</v>
      </c>
      <c r="BL68" s="87">
        <v>0.32958675518661423</v>
      </c>
      <c r="BM68" s="97">
        <v>100.00008989686674</v>
      </c>
      <c r="BN68" s="90"/>
      <c r="BO68" s="91">
        <v>0.17199999999999999</v>
      </c>
      <c r="BQ68" s="91">
        <v>107</v>
      </c>
      <c r="BR68" s="87">
        <v>90.439398126227161</v>
      </c>
      <c r="BS68" s="86">
        <v>0.93</v>
      </c>
      <c r="BT68" s="87">
        <v>2.4300000000000002</v>
      </c>
      <c r="BU68" s="87">
        <v>0.03</v>
      </c>
      <c r="BV68" s="87">
        <v>6.6799999999999998E-2</v>
      </c>
      <c r="BW68" s="100">
        <v>0.11837</v>
      </c>
      <c r="BX68" s="91">
        <v>2.2000000000000001E-4</v>
      </c>
      <c r="BY68" s="100">
        <v>0.11817830874760922</v>
      </c>
      <c r="BZ68" s="101">
        <v>1.3960518632438383</v>
      </c>
      <c r="CA68" s="101">
        <v>1.6550086096374683</v>
      </c>
      <c r="CB68" s="101">
        <v>1.4226847091250212</v>
      </c>
      <c r="CC68" s="90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>
        <v>2.91</v>
      </c>
      <c r="CT68" s="115">
        <v>4.3099999999999996</v>
      </c>
      <c r="CU68" s="116">
        <v>0.42199999999999999</v>
      </c>
      <c r="CV68" s="116">
        <v>1.39</v>
      </c>
      <c r="CW68" s="116">
        <v>0.185</v>
      </c>
      <c r="CX68" s="116">
        <v>5.8000000000000003E-2</v>
      </c>
      <c r="CY68" s="116">
        <v>0.16500000000000001</v>
      </c>
      <c r="CZ68" s="116">
        <v>2.4E-2</v>
      </c>
      <c r="DA68" s="116">
        <v>0.13800000000000001</v>
      </c>
      <c r="DB68" s="116">
        <v>2.5999999999999999E-2</v>
      </c>
      <c r="DC68" s="116">
        <v>6.6000000000000003E-2</v>
      </c>
      <c r="DD68" s="116">
        <v>1.0999999999999999E-2</v>
      </c>
      <c r="DE68" s="117">
        <v>5.6000000000000001E-2</v>
      </c>
      <c r="DF68" s="117">
        <v>0.01</v>
      </c>
      <c r="DG68" s="118"/>
      <c r="DH68" s="115"/>
      <c r="DI68" s="115"/>
      <c r="DJ68" s="115"/>
      <c r="DK68" s="115"/>
      <c r="DL68" s="115"/>
      <c r="DN68" s="83" t="s">
        <v>148</v>
      </c>
      <c r="DO68" s="106">
        <v>12.382978723404257</v>
      </c>
      <c r="DP68" s="106">
        <v>6.9516129032258061</v>
      </c>
      <c r="DQ68" s="106">
        <v>4.4893617021276597</v>
      </c>
      <c r="DR68" s="106">
        <v>3.0217391304347823</v>
      </c>
      <c r="DS68" s="106">
        <v>1.2333333333333334</v>
      </c>
      <c r="DT68" s="106">
        <v>1.0175438596491229</v>
      </c>
      <c r="DU68" s="106">
        <v>0.82499999999999996</v>
      </c>
      <c r="DV68" s="106">
        <v>0.64</v>
      </c>
      <c r="DW68" s="106">
        <v>0.54330708661417326</v>
      </c>
      <c r="DX68" s="106">
        <v>0.4585537918871252</v>
      </c>
      <c r="DY68" s="106">
        <v>0.39759036144578314</v>
      </c>
      <c r="DZ68" s="106">
        <v>0.42968749999999994</v>
      </c>
      <c r="EA68" s="106">
        <v>0.33939393939393936</v>
      </c>
      <c r="EB68" s="106">
        <v>0.39370078740157483</v>
      </c>
      <c r="EC68" s="106">
        <v>1.160011248593926</v>
      </c>
    </row>
    <row r="69" spans="1:133" s="83" customFormat="1" ht="11.25" x14ac:dyDescent="0.2">
      <c r="A69" s="83" t="s">
        <v>78</v>
      </c>
      <c r="B69" s="83" t="s">
        <v>113</v>
      </c>
      <c r="C69" s="83" t="s">
        <v>138</v>
      </c>
      <c r="F69" s="83" t="s">
        <v>149</v>
      </c>
      <c r="G69" s="91"/>
      <c r="H69" s="91"/>
      <c r="I69" s="91"/>
      <c r="J69" s="87"/>
      <c r="K69" s="91"/>
      <c r="L69" s="91"/>
      <c r="M69" s="91"/>
      <c r="N69" s="91"/>
      <c r="O69" s="91"/>
      <c r="P69" s="91"/>
      <c r="Q69" s="91"/>
      <c r="R69" s="91"/>
      <c r="S69" s="87"/>
      <c r="T69" s="87"/>
      <c r="U69" s="91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0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0"/>
      <c r="AZ69" s="91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97"/>
      <c r="BN69" s="90"/>
      <c r="BO69" s="91">
        <v>0.17199999999999999</v>
      </c>
      <c r="BQ69" s="91"/>
      <c r="BR69" s="87"/>
      <c r="BS69" s="88"/>
      <c r="BT69" s="87">
        <v>0.27</v>
      </c>
      <c r="BU69" s="87">
        <v>0.27600000000000002</v>
      </c>
      <c r="BV69" s="87">
        <v>4.9015555555555554</v>
      </c>
      <c r="BW69" s="98">
        <v>0.13017000000000001</v>
      </c>
      <c r="BX69" s="99">
        <v>2.5999999999999998E-4</v>
      </c>
      <c r="BY69" s="100">
        <v>0.11610435145048786</v>
      </c>
      <c r="BZ69" s="101">
        <v>-0.26657424019723946</v>
      </c>
      <c r="CA69" s="101">
        <v>2.5051921926125219E-2</v>
      </c>
      <c r="CB69" s="101">
        <v>1.7100793272913435</v>
      </c>
      <c r="CC69" s="90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20"/>
      <c r="DG69" s="120"/>
      <c r="DH69" s="119"/>
      <c r="DI69" s="119"/>
      <c r="DJ69" s="119"/>
      <c r="DK69" s="119"/>
      <c r="DL69" s="119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</row>
    <row r="70" spans="1:133" s="83" customFormat="1" ht="11.25" x14ac:dyDescent="0.2">
      <c r="A70" s="83" t="s">
        <v>78</v>
      </c>
      <c r="B70" s="83" t="s">
        <v>113</v>
      </c>
      <c r="C70" s="83" t="s">
        <v>138</v>
      </c>
      <c r="F70" s="83" t="s">
        <v>150</v>
      </c>
      <c r="G70" s="91"/>
      <c r="H70" s="91"/>
      <c r="I70" s="91"/>
      <c r="J70" s="87"/>
      <c r="K70" s="91"/>
      <c r="L70" s="91"/>
      <c r="M70" s="91"/>
      <c r="N70" s="91"/>
      <c r="O70" s="91"/>
      <c r="P70" s="91"/>
      <c r="Q70" s="91"/>
      <c r="R70" s="91"/>
      <c r="S70" s="87"/>
      <c r="T70" s="87"/>
      <c r="U70" s="91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0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0"/>
      <c r="AZ70" s="91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97"/>
      <c r="BN70" s="90"/>
      <c r="BO70" s="91">
        <v>0.17199999999999999</v>
      </c>
      <c r="BQ70" s="91"/>
      <c r="BR70" s="87"/>
      <c r="BS70" s="88"/>
      <c r="BT70" s="87">
        <v>2.2999999999999998</v>
      </c>
      <c r="BU70" s="87">
        <v>3.9699999999999999E-2</v>
      </c>
      <c r="BV70" s="87">
        <v>8.2765869565217393E-2</v>
      </c>
      <c r="BW70" s="98">
        <v>0.10847999999999999</v>
      </c>
      <c r="BX70" s="99">
        <v>9.0000000000000006E-5</v>
      </c>
      <c r="BY70" s="100">
        <v>0.10824249261688371</v>
      </c>
      <c r="BZ70" s="101">
        <v>2.7549366913581683</v>
      </c>
      <c r="CA70" s="101">
        <v>3.408321670822795</v>
      </c>
      <c r="CB70" s="101">
        <v>2.7871948847598436</v>
      </c>
      <c r="CC70" s="90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20"/>
      <c r="DG70" s="120"/>
      <c r="DH70" s="119"/>
      <c r="DI70" s="119"/>
      <c r="DJ70" s="119"/>
      <c r="DK70" s="119"/>
      <c r="DL70" s="119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</row>
    <row r="71" spans="1:133" s="83" customFormat="1" ht="11.25" x14ac:dyDescent="0.2">
      <c r="A71" s="83" t="s">
        <v>78</v>
      </c>
      <c r="B71" s="83" t="s">
        <v>113</v>
      </c>
      <c r="C71" s="83" t="s">
        <v>138</v>
      </c>
      <c r="F71" s="83" t="s">
        <v>151</v>
      </c>
      <c r="G71" s="91"/>
      <c r="H71" s="91"/>
      <c r="I71" s="91"/>
      <c r="J71" s="87"/>
      <c r="K71" s="91"/>
      <c r="L71" s="91"/>
      <c r="M71" s="91"/>
      <c r="N71" s="91"/>
      <c r="O71" s="91"/>
      <c r="P71" s="91"/>
      <c r="Q71" s="91"/>
      <c r="R71" s="91"/>
      <c r="S71" s="87"/>
      <c r="T71" s="87"/>
      <c r="U71" s="91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0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0"/>
      <c r="AZ71" s="91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97"/>
      <c r="BN71" s="90"/>
      <c r="BO71" s="91">
        <v>0.17199999999999999</v>
      </c>
      <c r="BQ71" s="91"/>
      <c r="BR71" s="87"/>
      <c r="BS71" s="88"/>
      <c r="BT71" s="87">
        <v>3.5</v>
      </c>
      <c r="BU71" s="87">
        <v>3.2800000000000003E-2</v>
      </c>
      <c r="BV71" s="87">
        <v>4.4936000000000004E-2</v>
      </c>
      <c r="BW71" s="98">
        <v>0.10829</v>
      </c>
      <c r="BX71" s="99">
        <v>8.0000000000000007E-5</v>
      </c>
      <c r="BY71" s="100">
        <v>0.10816105032758336</v>
      </c>
      <c r="BZ71" s="101">
        <v>2.7807438307411094</v>
      </c>
      <c r="CA71" s="101">
        <v>3.1037051013640609</v>
      </c>
      <c r="CB71" s="101">
        <v>2.7982523657753862</v>
      </c>
      <c r="CC71" s="90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20"/>
      <c r="DG71" s="120"/>
      <c r="DH71" s="119"/>
      <c r="DI71" s="119"/>
      <c r="DJ71" s="119"/>
      <c r="DK71" s="119"/>
      <c r="DL71" s="119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</row>
    <row r="72" spans="1:133" s="83" customFormat="1" ht="11.25" x14ac:dyDescent="0.2">
      <c r="A72" s="83" t="s">
        <v>78</v>
      </c>
      <c r="B72" s="83" t="s">
        <v>113</v>
      </c>
      <c r="C72" s="83" t="s">
        <v>119</v>
      </c>
      <c r="F72" s="83" t="s">
        <v>152</v>
      </c>
      <c r="G72" s="91"/>
      <c r="H72" s="91"/>
      <c r="I72" s="91"/>
      <c r="J72" s="87"/>
      <c r="K72" s="91"/>
      <c r="L72" s="91"/>
      <c r="M72" s="91"/>
      <c r="N72" s="91"/>
      <c r="O72" s="91"/>
      <c r="P72" s="91"/>
      <c r="Q72" s="91"/>
      <c r="R72" s="91"/>
      <c r="S72" s="87"/>
      <c r="T72" s="87"/>
      <c r="U72" s="91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0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0"/>
      <c r="AZ72" s="91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97"/>
      <c r="BN72" s="90"/>
      <c r="BO72" s="91">
        <v>0.17199999999999999</v>
      </c>
      <c r="BQ72" s="91"/>
      <c r="BR72" s="87"/>
      <c r="BS72" s="88"/>
      <c r="BT72" s="87">
        <v>4.9000000000000004</v>
      </c>
      <c r="BU72" s="87">
        <v>1.8800000000000001E-2</v>
      </c>
      <c r="BV72" s="87">
        <v>1.8397142857142855E-2</v>
      </c>
      <c r="BW72" s="98">
        <v>0.10673000000000001</v>
      </c>
      <c r="BX72" s="99">
        <v>6.0000000000000002E-5</v>
      </c>
      <c r="BY72" s="100">
        <v>0.10667720701564824</v>
      </c>
      <c r="BZ72" s="101">
        <v>2.9922155257593976</v>
      </c>
      <c r="CA72" s="101">
        <v>3.1251165261106699</v>
      </c>
      <c r="CB72" s="101">
        <v>2.9993590612536969</v>
      </c>
      <c r="CC72" s="90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20"/>
      <c r="DG72" s="120"/>
      <c r="DH72" s="119"/>
      <c r="DI72" s="119"/>
      <c r="DJ72" s="119"/>
      <c r="DK72" s="119"/>
      <c r="DL72" s="119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</row>
    <row r="73" spans="1:133" s="83" customFormat="1" ht="11.25" x14ac:dyDescent="0.2">
      <c r="A73" s="83" t="s">
        <v>78</v>
      </c>
      <c r="B73" s="83" t="s">
        <v>113</v>
      </c>
      <c r="C73" s="83" t="s">
        <v>114</v>
      </c>
      <c r="F73" s="83" t="s">
        <v>153</v>
      </c>
      <c r="G73" s="91"/>
      <c r="H73" s="91"/>
      <c r="I73" s="91"/>
      <c r="J73" s="87"/>
      <c r="K73" s="91"/>
      <c r="L73" s="91"/>
      <c r="M73" s="91"/>
      <c r="N73" s="91"/>
      <c r="O73" s="91"/>
      <c r="P73" s="91"/>
      <c r="Q73" s="91"/>
      <c r="R73" s="91"/>
      <c r="S73" s="87"/>
      <c r="T73" s="87"/>
      <c r="U73" s="91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0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0"/>
      <c r="AZ73" s="91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97"/>
      <c r="BN73" s="90"/>
      <c r="BO73" s="91">
        <v>0.17199999999999999</v>
      </c>
      <c r="BQ73" s="91"/>
      <c r="BR73" s="87"/>
      <c r="BS73" s="88"/>
      <c r="BT73" s="87">
        <v>2.1</v>
      </c>
      <c r="BU73" s="87">
        <v>7.1999999999999998E-3</v>
      </c>
      <c r="BV73" s="87">
        <v>1.644E-2</v>
      </c>
      <c r="BW73" s="98">
        <v>0.10756</v>
      </c>
      <c r="BX73" s="99">
        <v>9.0000000000000006E-5</v>
      </c>
      <c r="BY73" s="100">
        <v>0.10751282329057928</v>
      </c>
      <c r="BZ73" s="101">
        <v>2.8797944935365267</v>
      </c>
      <c r="CA73" s="101">
        <v>2.9936672080903715</v>
      </c>
      <c r="CB73" s="101">
        <v>2.8861900855330349</v>
      </c>
      <c r="CC73" s="90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20"/>
      <c r="DG73" s="120"/>
      <c r="DH73" s="119"/>
      <c r="DI73" s="119"/>
      <c r="DJ73" s="119"/>
      <c r="DK73" s="119"/>
      <c r="DL73" s="119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</row>
    <row r="74" spans="1:133" s="83" customFormat="1" ht="11.25" x14ac:dyDescent="0.2">
      <c r="A74" s="83" t="s">
        <v>78</v>
      </c>
      <c r="B74" s="83" t="s">
        <v>113</v>
      </c>
      <c r="C74" s="83" t="s">
        <v>138</v>
      </c>
      <c r="F74" s="83" t="s">
        <v>154</v>
      </c>
      <c r="G74" s="91"/>
      <c r="H74" s="91"/>
      <c r="I74" s="91"/>
      <c r="J74" s="87"/>
      <c r="K74" s="91"/>
      <c r="L74" s="91"/>
      <c r="M74" s="91"/>
      <c r="N74" s="91"/>
      <c r="O74" s="91"/>
      <c r="P74" s="91"/>
      <c r="Q74" s="91"/>
      <c r="R74" s="91"/>
      <c r="S74" s="87"/>
      <c r="T74" s="87"/>
      <c r="U74" s="91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0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0"/>
      <c r="AZ74" s="91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97"/>
      <c r="BN74" s="90"/>
      <c r="BO74" s="91">
        <v>0.17199999999999999</v>
      </c>
      <c r="BQ74" s="91"/>
      <c r="BR74" s="87"/>
      <c r="BS74" s="88"/>
      <c r="BT74" s="87">
        <v>4.7</v>
      </c>
      <c r="BU74" s="87">
        <v>0.11</v>
      </c>
      <c r="BV74" s="87">
        <v>0.11222340425531914</v>
      </c>
      <c r="BW74" s="98">
        <v>0.11907</v>
      </c>
      <c r="BX74" s="99">
        <v>9.0000000000000006E-5</v>
      </c>
      <c r="BY74" s="100">
        <v>0.11874796040555002</v>
      </c>
      <c r="BZ74" s="101">
        <v>1.2986960637770664</v>
      </c>
      <c r="CA74" s="101">
        <v>1.7623289372798678</v>
      </c>
      <c r="CB74" s="101">
        <v>1.3435048514446033</v>
      </c>
      <c r="CC74" s="90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20"/>
      <c r="DG74" s="120"/>
      <c r="DH74" s="119"/>
      <c r="DI74" s="119"/>
      <c r="DJ74" s="119"/>
      <c r="DK74" s="119"/>
      <c r="DL74" s="119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</row>
    <row r="75" spans="1:133" s="83" customFormat="1" ht="11.25" x14ac:dyDescent="0.2">
      <c r="A75" s="83" t="s">
        <v>78</v>
      </c>
      <c r="B75" s="83" t="s">
        <v>113</v>
      </c>
      <c r="C75" s="83" t="s">
        <v>138</v>
      </c>
      <c r="F75" s="83" t="s">
        <v>155</v>
      </c>
      <c r="G75" s="91">
        <v>43.43</v>
      </c>
      <c r="H75" s="91">
        <v>0.154</v>
      </c>
      <c r="I75" s="91">
        <v>5.24</v>
      </c>
      <c r="J75" s="87">
        <v>7.4315439999999997</v>
      </c>
      <c r="K75" s="91">
        <v>0.16300000000000001</v>
      </c>
      <c r="L75" s="91">
        <v>32.520000000000003</v>
      </c>
      <c r="M75" s="91">
        <v>3.73</v>
      </c>
      <c r="N75" s="91">
        <v>0.41</v>
      </c>
      <c r="O75" s="91">
        <v>0.25</v>
      </c>
      <c r="P75" s="91">
        <v>3.4000000000000002E-2</v>
      </c>
      <c r="Q75" s="87">
        <v>0.74209999999999998</v>
      </c>
      <c r="R75" s="87">
        <v>0.2414157948543193</v>
      </c>
      <c r="S75" s="87">
        <v>6.637455999999986</v>
      </c>
      <c r="T75" s="87">
        <v>94.346059794854327</v>
      </c>
      <c r="U75" s="87">
        <v>0.71183206106870223</v>
      </c>
      <c r="V75" s="90"/>
      <c r="W75" s="87">
        <v>1.0599276770798862</v>
      </c>
      <c r="X75" s="87">
        <v>46.032659015579455</v>
      </c>
      <c r="Y75" s="87">
        <v>0.16322886227030248</v>
      </c>
      <c r="Z75" s="87">
        <v>5.554021027898604</v>
      </c>
      <c r="AA75" s="87">
        <v>7.8768991690369656</v>
      </c>
      <c r="AB75" s="87">
        <v>0.17276821136402146</v>
      </c>
      <c r="AC75" s="87">
        <v>34.468848058637903</v>
      </c>
      <c r="AD75" s="87">
        <v>3.9535302355079756</v>
      </c>
      <c r="AE75" s="87">
        <v>0.43457034760275332</v>
      </c>
      <c r="AF75" s="87">
        <v>0.26498191926997156</v>
      </c>
      <c r="AG75" s="87">
        <v>3.6037541020716136E-2</v>
      </c>
      <c r="AH75" s="87">
        <v>0.78657232916098352</v>
      </c>
      <c r="AI75" s="87">
        <v>0.255883282650333</v>
      </c>
      <c r="AJ75" s="91">
        <v>5.07</v>
      </c>
      <c r="AK75" s="90"/>
      <c r="AL75" s="87">
        <v>0.99490156600225244</v>
      </c>
      <c r="AM75" s="87">
        <v>45.797964541847705</v>
      </c>
      <c r="AN75" s="87">
        <v>0.16239665068948991</v>
      </c>
      <c r="AO75" s="87">
        <v>5.5257042182657612</v>
      </c>
      <c r="AP75" s="87">
        <v>7.8367393185167185</v>
      </c>
      <c r="AQ75" s="87">
        <v>0.17188736404147309</v>
      </c>
      <c r="AR75" s="87">
        <v>34.293110911832549</v>
      </c>
      <c r="AS75" s="87">
        <v>4.420563374612609</v>
      </c>
      <c r="AT75" s="87">
        <v>0.43235471936812248</v>
      </c>
      <c r="AU75" s="87">
        <v>0.26363092644397712</v>
      </c>
      <c r="AV75" s="87">
        <v>3.5853805996380897E-2</v>
      </c>
      <c r="AW75" s="87">
        <v>0.78256204205630164</v>
      </c>
      <c r="AX75" s="87">
        <v>0.2545786786226133</v>
      </c>
      <c r="AY75" s="90"/>
      <c r="AZ75" s="91">
        <v>42</v>
      </c>
      <c r="BA75" s="87">
        <v>1.0700705150599001</v>
      </c>
      <c r="BB75" s="87">
        <v>0.17377586764730515</v>
      </c>
      <c r="BC75" s="87">
        <v>5.9128931589083056</v>
      </c>
      <c r="BD75" s="87">
        <v>8.3858636789553564</v>
      </c>
      <c r="BE75" s="87">
        <v>0.18393160017214766</v>
      </c>
      <c r="BF75" s="87">
        <v>36.696046856430939</v>
      </c>
      <c r="BG75" s="87">
        <v>4.7303145271266445</v>
      </c>
      <c r="BH75" s="87">
        <v>0.46265003724282538</v>
      </c>
      <c r="BI75" s="87">
        <v>0.28210368124562524</v>
      </c>
      <c r="BJ75" s="87">
        <v>3.8366100649405044E-2</v>
      </c>
      <c r="BK75" s="87">
        <v>0.83739656740951396</v>
      </c>
      <c r="BL75" s="87">
        <v>0.27241713775696857</v>
      </c>
      <c r="BM75" s="97">
        <v>99.975759213545047</v>
      </c>
      <c r="BN75" s="90"/>
      <c r="BO75" s="91"/>
      <c r="BQ75" s="91"/>
      <c r="BR75" s="87">
        <v>88.63794952021135</v>
      </c>
      <c r="BS75" s="86"/>
      <c r="BT75" s="91"/>
      <c r="BU75" s="91"/>
      <c r="BV75" s="91"/>
      <c r="BW75" s="98"/>
      <c r="BX75" s="99"/>
      <c r="BY75" s="91"/>
      <c r="BZ75" s="91"/>
      <c r="CA75" s="91"/>
      <c r="CB75" s="91"/>
      <c r="CC75" s="90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20"/>
      <c r="DG75" s="120"/>
      <c r="DH75" s="119"/>
      <c r="DI75" s="119"/>
      <c r="DJ75" s="119"/>
      <c r="DK75" s="119"/>
      <c r="DL75" s="119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</row>
    <row r="76" spans="1:133" s="83" customFormat="1" ht="11.25" x14ac:dyDescent="0.2">
      <c r="A76" s="83" t="s">
        <v>78</v>
      </c>
      <c r="B76" s="83" t="s">
        <v>113</v>
      </c>
      <c r="C76" s="83" t="s">
        <v>138</v>
      </c>
      <c r="F76" s="83" t="s">
        <v>156</v>
      </c>
      <c r="G76" s="91">
        <v>41.3</v>
      </c>
      <c r="H76" s="91">
        <v>0.21299999999999999</v>
      </c>
      <c r="I76" s="91">
        <v>3.63</v>
      </c>
      <c r="J76" s="87">
        <v>9.4381580000000014</v>
      </c>
      <c r="K76" s="91">
        <v>0.151</v>
      </c>
      <c r="L76" s="91">
        <v>29.53</v>
      </c>
      <c r="M76" s="91">
        <v>5.95</v>
      </c>
      <c r="N76" s="91">
        <v>0.44</v>
      </c>
      <c r="O76" s="91">
        <v>0.46</v>
      </c>
      <c r="P76" s="91">
        <v>2.3E-2</v>
      </c>
      <c r="Q76" s="87">
        <v>0.40749999999999997</v>
      </c>
      <c r="R76" s="87">
        <v>0.26623186232748336</v>
      </c>
      <c r="S76" s="87">
        <v>8.8648420000000101</v>
      </c>
      <c r="T76" s="87">
        <v>91.808889862327476</v>
      </c>
      <c r="U76" s="87">
        <v>1.6391184573002755</v>
      </c>
      <c r="V76" s="90"/>
      <c r="W76" s="87">
        <v>1.0892191393443003</v>
      </c>
      <c r="X76" s="87">
        <v>44.984750454919599</v>
      </c>
      <c r="Y76" s="87">
        <v>0.23200367668033595</v>
      </c>
      <c r="Z76" s="87">
        <v>3.9538654758198097</v>
      </c>
      <c r="AA76" s="87">
        <v>10.280222333755523</v>
      </c>
      <c r="AB76" s="87">
        <v>0.16447209004098934</v>
      </c>
      <c r="AC76" s="87">
        <v>32.164641184837187</v>
      </c>
      <c r="AD76" s="87">
        <v>6.4808538790985866</v>
      </c>
      <c r="AE76" s="87">
        <v>0.4792564213114921</v>
      </c>
      <c r="AF76" s="87">
        <v>0.50104080409837815</v>
      </c>
      <c r="AG76" s="87">
        <v>2.5052040204918906E-2</v>
      </c>
      <c r="AH76" s="87">
        <v>0.44385679928280231</v>
      </c>
      <c r="AI76" s="87">
        <v>0.28998483995037166</v>
      </c>
      <c r="AJ76" s="91">
        <v>7.45</v>
      </c>
      <c r="AK76" s="90"/>
      <c r="AL76" s="87">
        <v>1.0354768155619549</v>
      </c>
      <c r="AM76" s="87">
        <v>46.580666149909348</v>
      </c>
      <c r="AN76" s="87">
        <v>0.24023442832761965</v>
      </c>
      <c r="AO76" s="87">
        <v>4.0941360320622504</v>
      </c>
      <c r="AP76" s="87">
        <v>10.644931885426058</v>
      </c>
      <c r="AQ76" s="87">
        <v>0.17030703604446276</v>
      </c>
      <c r="AR76" s="87">
        <v>33.305740227768112</v>
      </c>
      <c r="AS76" s="87">
        <v>3.2753088256498004</v>
      </c>
      <c r="AT76" s="87">
        <v>0.49625891297724245</v>
      </c>
      <c r="AU76" s="87">
        <v>0.51881613629438994</v>
      </c>
      <c r="AV76" s="87">
        <v>2.5940806814719494E-2</v>
      </c>
      <c r="AW76" s="87">
        <v>0.4596034250868779</v>
      </c>
      <c r="AX76" s="87">
        <v>0.30027257863305401</v>
      </c>
      <c r="AY76" s="90"/>
      <c r="AZ76" s="91">
        <v>42</v>
      </c>
      <c r="BA76" s="87">
        <v>1.0857492188645399</v>
      </c>
      <c r="BB76" s="87">
        <v>0.26083434290108232</v>
      </c>
      <c r="BC76" s="87">
        <v>4.445204998736755</v>
      </c>
      <c r="BD76" s="87">
        <v>11.557726479467576</v>
      </c>
      <c r="BE76" s="87">
        <v>0.18491073135241048</v>
      </c>
      <c r="BF76" s="87">
        <v>36.161681436004514</v>
      </c>
      <c r="BG76" s="87">
        <v>3.5561639989894043</v>
      </c>
      <c r="BH76" s="87">
        <v>0.5388127271196067</v>
      </c>
      <c r="BI76" s="87">
        <v>0.5633042147159526</v>
      </c>
      <c r="BJ76" s="87">
        <v>2.8165210735797624E-2</v>
      </c>
      <c r="BK76" s="87">
        <v>0.49901405977554475</v>
      </c>
      <c r="BL76" s="87">
        <v>0.32602071769727953</v>
      </c>
      <c r="BM76" s="97">
        <v>100.12183891749592</v>
      </c>
      <c r="BN76" s="90"/>
      <c r="BO76" s="91"/>
      <c r="BQ76" s="91"/>
      <c r="BR76" s="87">
        <v>84.797490206011958</v>
      </c>
      <c r="BS76" s="86"/>
      <c r="BT76" s="91"/>
      <c r="BU76" s="91"/>
      <c r="BV76" s="91"/>
      <c r="BW76" s="98"/>
      <c r="BX76" s="99"/>
      <c r="BY76" s="91"/>
      <c r="BZ76" s="91"/>
      <c r="CA76" s="91"/>
      <c r="CB76" s="91"/>
      <c r="CC76" s="90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20"/>
      <c r="DG76" s="120"/>
      <c r="DH76" s="119"/>
      <c r="DI76" s="119"/>
      <c r="DJ76" s="119"/>
      <c r="DK76" s="119"/>
      <c r="DL76" s="119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</row>
    <row r="77" spans="1:133" s="83" customFormat="1" ht="11.25" x14ac:dyDescent="0.2">
      <c r="A77" s="83" t="s">
        <v>78</v>
      </c>
      <c r="B77" s="83" t="s">
        <v>113</v>
      </c>
      <c r="C77" s="83" t="s">
        <v>119</v>
      </c>
      <c r="F77" s="83" t="s">
        <v>157</v>
      </c>
      <c r="G77" s="91">
        <v>43.37</v>
      </c>
      <c r="H77" s="91">
        <v>0.11600000000000001</v>
      </c>
      <c r="I77" s="91">
        <v>3.44</v>
      </c>
      <c r="J77" s="87">
        <v>8.1047700000000003</v>
      </c>
      <c r="K77" s="91">
        <v>0.153</v>
      </c>
      <c r="L77" s="91">
        <v>39.11</v>
      </c>
      <c r="M77" s="91">
        <v>2.1</v>
      </c>
      <c r="N77" s="91">
        <v>0.31</v>
      </c>
      <c r="O77" s="91">
        <v>0.14000000000000001</v>
      </c>
      <c r="P77" s="91">
        <v>2.8000000000000001E-2</v>
      </c>
      <c r="Q77" s="87">
        <v>0.83730000000000004</v>
      </c>
      <c r="R77" s="87">
        <v>0.23836150962685296</v>
      </c>
      <c r="S77" s="87">
        <v>3.1282300000000021</v>
      </c>
      <c r="T77" s="87">
        <v>97.947431509626853</v>
      </c>
      <c r="U77" s="87">
        <v>0.61046511627906985</v>
      </c>
      <c r="V77" s="90"/>
      <c r="W77" s="87">
        <v>1.0209558174087638</v>
      </c>
      <c r="X77" s="87">
        <v>44.278853801018087</v>
      </c>
      <c r="Y77" s="87">
        <v>0.11843087481941661</v>
      </c>
      <c r="Z77" s="87">
        <v>3.5120880118861475</v>
      </c>
      <c r="AA77" s="87">
        <v>8.2746120802600274</v>
      </c>
      <c r="AB77" s="87">
        <v>0.15620624006354086</v>
      </c>
      <c r="AC77" s="87">
        <v>39.929582018856756</v>
      </c>
      <c r="AD77" s="87">
        <v>2.1440072165584043</v>
      </c>
      <c r="AE77" s="87">
        <v>0.3164963033967168</v>
      </c>
      <c r="AF77" s="87">
        <v>0.14293381443722694</v>
      </c>
      <c r="AG77" s="87">
        <v>2.858676288744539E-2</v>
      </c>
      <c r="AH77" s="87">
        <v>0.85484630591635802</v>
      </c>
      <c r="AI77" s="87">
        <v>0.24335656989987059</v>
      </c>
      <c r="AJ77" s="91">
        <v>0.99</v>
      </c>
      <c r="AK77" s="90"/>
      <c r="AL77" s="87">
        <v>0.99319752246115722</v>
      </c>
      <c r="AM77" s="87">
        <v>43.977647892590959</v>
      </c>
      <c r="AN77" s="87">
        <v>0.11762525145355203</v>
      </c>
      <c r="AO77" s="87">
        <v>3.488197112070853</v>
      </c>
      <c r="AP77" s="87">
        <v>8.2183242174414222</v>
      </c>
      <c r="AQ77" s="87">
        <v>0.15514365062408153</v>
      </c>
      <c r="AR77" s="87">
        <v>39.657961934038106</v>
      </c>
      <c r="AS77" s="87">
        <v>2.7905576896566826</v>
      </c>
      <c r="AT77" s="87">
        <v>0.31434334440173389</v>
      </c>
      <c r="AU77" s="87">
        <v>0.14196151037497659</v>
      </c>
      <c r="AV77" s="87">
        <v>2.8392302074995317E-2</v>
      </c>
      <c r="AW77" s="87">
        <v>0.84903123312119932</v>
      </c>
      <c r="AX77" s="87">
        <v>0.2417011422991969</v>
      </c>
      <c r="AY77" s="90"/>
      <c r="AZ77" s="91">
        <v>42</v>
      </c>
      <c r="BA77" s="87">
        <v>1.035301050709176</v>
      </c>
      <c r="BB77" s="87">
        <v>0.12177754641979345</v>
      </c>
      <c r="BC77" s="87">
        <v>3.6113341352076676</v>
      </c>
      <c r="BD77" s="87">
        <v>8.5084396973857714</v>
      </c>
      <c r="BE77" s="87">
        <v>0.16062038450196892</v>
      </c>
      <c r="BF77" s="87">
        <v>41.057929659294153</v>
      </c>
      <c r="BG77" s="87">
        <v>2.8890673081661342</v>
      </c>
      <c r="BH77" s="87">
        <v>0.32543999474255147</v>
      </c>
      <c r="BI77" s="87">
        <v>0.14697290085147485</v>
      </c>
      <c r="BJ77" s="87">
        <v>2.9394580170294969E-2</v>
      </c>
      <c r="BK77" s="87">
        <v>0.87900292773528499</v>
      </c>
      <c r="BL77" s="87">
        <v>0.2502334465799666</v>
      </c>
      <c r="BM77" s="97">
        <v>99.980212581055056</v>
      </c>
      <c r="BN77" s="90"/>
      <c r="BO77" s="91"/>
      <c r="BQ77" s="91"/>
      <c r="BR77" s="87">
        <v>89.586344814847081</v>
      </c>
      <c r="BS77" s="86"/>
      <c r="BT77" s="91"/>
      <c r="BU77" s="91"/>
      <c r="BV77" s="91"/>
      <c r="BW77" s="98"/>
      <c r="BX77" s="99"/>
      <c r="BY77" s="91"/>
      <c r="BZ77" s="91"/>
      <c r="CA77" s="91"/>
      <c r="CB77" s="91"/>
      <c r="CC77" s="90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20"/>
      <c r="DG77" s="120"/>
      <c r="DH77" s="119"/>
      <c r="DI77" s="119"/>
      <c r="DJ77" s="119"/>
      <c r="DK77" s="119"/>
      <c r="DL77" s="119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</row>
    <row r="78" spans="1:133" s="83" customFormat="1" ht="11.25" x14ac:dyDescent="0.2">
      <c r="A78" s="83" t="s">
        <v>78</v>
      </c>
      <c r="B78" s="83" t="s">
        <v>113</v>
      </c>
      <c r="C78" s="83" t="s">
        <v>114</v>
      </c>
      <c r="F78" s="83" t="s">
        <v>158</v>
      </c>
      <c r="G78" s="91">
        <v>49.51</v>
      </c>
      <c r="H78" s="91">
        <v>0.223</v>
      </c>
      <c r="I78" s="91">
        <v>2.72</v>
      </c>
      <c r="J78" s="87">
        <v>6.65</v>
      </c>
      <c r="K78" s="91">
        <v>0.156</v>
      </c>
      <c r="L78" s="91">
        <v>30.54</v>
      </c>
      <c r="M78" s="91">
        <v>5.51</v>
      </c>
      <c r="N78" s="91">
        <v>0.65</v>
      </c>
      <c r="O78" s="91">
        <v>0.21</v>
      </c>
      <c r="P78" s="91">
        <v>5.0999999999999997E-2</v>
      </c>
      <c r="Q78" s="87">
        <v>0.64</v>
      </c>
      <c r="R78" s="87">
        <v>0.08</v>
      </c>
      <c r="S78" s="87">
        <v>3.7800000000000011</v>
      </c>
      <c r="T78" s="87">
        <v>96.94</v>
      </c>
      <c r="U78" s="87">
        <v>2.0257352941176467</v>
      </c>
      <c r="V78" s="90"/>
      <c r="W78" s="87">
        <v>1.0315659170621003</v>
      </c>
      <c r="X78" s="87">
        <v>51.072828553744586</v>
      </c>
      <c r="Y78" s="87">
        <v>0.23003919950484839</v>
      </c>
      <c r="Z78" s="87">
        <v>2.8058592944089131</v>
      </c>
      <c r="AA78" s="87">
        <v>6.8599133484629675</v>
      </c>
      <c r="AB78" s="87">
        <v>0.16092428306168766</v>
      </c>
      <c r="AC78" s="87">
        <v>31.504023107076542</v>
      </c>
      <c r="AD78" s="87">
        <v>5.6839282030121723</v>
      </c>
      <c r="AE78" s="87">
        <v>0.67051784609036524</v>
      </c>
      <c r="AF78" s="87">
        <v>0.21662884258304105</v>
      </c>
      <c r="AG78" s="87">
        <v>5.2609861770167111E-2</v>
      </c>
      <c r="AH78" s="87">
        <v>0.66020218691974419</v>
      </c>
      <c r="AI78" s="87">
        <v>8.2525273364968024E-2</v>
      </c>
      <c r="AJ78" s="91">
        <v>2.8</v>
      </c>
      <c r="AK78" s="90"/>
      <c r="AL78" s="87">
        <v>1.036465055233512</v>
      </c>
      <c r="AM78" s="87">
        <v>52.935202067888568</v>
      </c>
      <c r="AN78" s="87">
        <v>0.23842759162066557</v>
      </c>
      <c r="AO78" s="87">
        <v>2.9081751085569971</v>
      </c>
      <c r="AP78" s="87">
        <v>7.1100604676117758</v>
      </c>
      <c r="AQ78" s="87">
        <v>0.16679239593194542</v>
      </c>
      <c r="AR78" s="87">
        <v>32.652819049753923</v>
      </c>
      <c r="AS78" s="87">
        <v>2.3265400868455979</v>
      </c>
      <c r="AT78" s="87">
        <v>0.69496831638310586</v>
      </c>
      <c r="AU78" s="87">
        <v>0.2245282252930034</v>
      </c>
      <c r="AV78" s="87">
        <v>5.4528283285443686E-2</v>
      </c>
      <c r="AW78" s="87">
        <v>0.68427649613105801</v>
      </c>
      <c r="AX78" s="87">
        <v>8.5534562016382251E-2</v>
      </c>
      <c r="AY78" s="90"/>
      <c r="AZ78" s="91">
        <v>42</v>
      </c>
      <c r="BA78" s="87">
        <v>1.2323435465220107</v>
      </c>
      <c r="BB78" s="87">
        <v>0.29382470384651266</v>
      </c>
      <c r="BC78" s="87">
        <v>3.5838708271861632</v>
      </c>
      <c r="BD78" s="87">
        <v>8.7620371326426412</v>
      </c>
      <c r="BE78" s="87">
        <v>0.20554553273567702</v>
      </c>
      <c r="BF78" s="87">
        <v>40.239490831715223</v>
      </c>
      <c r="BG78" s="87">
        <v>2.8670966617489309</v>
      </c>
      <c r="BH78" s="87">
        <v>0.85643971973198751</v>
      </c>
      <c r="BI78" s="87">
        <v>0.27669590945187283</v>
      </c>
      <c r="BJ78" s="87">
        <v>6.719757800974055E-2</v>
      </c>
      <c r="BK78" s="87">
        <v>0.84326372404380301</v>
      </c>
      <c r="BL78" s="87">
        <v>0.10540796550547538</v>
      </c>
      <c r="BM78" s="97">
        <v>100.10087058661802</v>
      </c>
      <c r="BN78" s="90"/>
      <c r="BO78" s="91"/>
      <c r="BQ78" s="91"/>
      <c r="BR78" s="87">
        <v>89.115368805194066</v>
      </c>
      <c r="BS78" s="86"/>
      <c r="BT78" s="91"/>
      <c r="BU78" s="91"/>
      <c r="BV78" s="91"/>
      <c r="BW78" s="98"/>
      <c r="BX78" s="99"/>
      <c r="BY78" s="91"/>
      <c r="BZ78" s="91"/>
      <c r="CA78" s="91"/>
      <c r="CB78" s="91"/>
      <c r="CC78" s="90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20"/>
      <c r="DG78" s="120"/>
      <c r="DH78" s="119"/>
      <c r="DI78" s="119"/>
      <c r="DJ78" s="119"/>
      <c r="DK78" s="119"/>
      <c r="DL78" s="119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</row>
    <row r="79" spans="1:133" s="83" customFormat="1" ht="11.25" x14ac:dyDescent="0.2">
      <c r="A79" s="83" t="s">
        <v>78</v>
      </c>
      <c r="B79" s="83" t="s">
        <v>113</v>
      </c>
      <c r="C79" s="83" t="s">
        <v>114</v>
      </c>
      <c r="F79" s="83" t="s">
        <v>159</v>
      </c>
      <c r="G79" s="91">
        <v>46.7</v>
      </c>
      <c r="H79" s="91">
        <v>0.44</v>
      </c>
      <c r="I79" s="91">
        <v>8.7799999999999994</v>
      </c>
      <c r="J79" s="87">
        <v>7.07</v>
      </c>
      <c r="K79" s="91">
        <v>0.19</v>
      </c>
      <c r="L79" s="91">
        <v>27.13</v>
      </c>
      <c r="M79" s="91">
        <v>6.24</v>
      </c>
      <c r="N79" s="91">
        <v>0.86</v>
      </c>
      <c r="O79" s="91">
        <v>0.26</v>
      </c>
      <c r="P79" s="91">
        <v>8.7999999999999995E-2</v>
      </c>
      <c r="Q79" s="87">
        <v>0.23400000000000001</v>
      </c>
      <c r="R79" s="87">
        <v>0.123</v>
      </c>
      <c r="S79" s="87">
        <v>2.2420000000000044</v>
      </c>
      <c r="T79" s="87">
        <v>98.114999999999995</v>
      </c>
      <c r="U79" s="87">
        <v>0.71070615034168572</v>
      </c>
      <c r="V79" s="90"/>
      <c r="W79" s="87">
        <v>1.0192121490088162</v>
      </c>
      <c r="X79" s="87">
        <v>47.597207358711721</v>
      </c>
      <c r="Y79" s="87">
        <v>0.44845334556387911</v>
      </c>
      <c r="Z79" s="87">
        <v>8.9486826682974048</v>
      </c>
      <c r="AA79" s="87">
        <v>7.2058298934923304</v>
      </c>
      <c r="AB79" s="87">
        <v>0.19365030831167507</v>
      </c>
      <c r="AC79" s="87">
        <v>27.65122560260918</v>
      </c>
      <c r="AD79" s="87">
        <v>6.3598838098150132</v>
      </c>
      <c r="AE79" s="87">
        <v>0.87652244814758196</v>
      </c>
      <c r="AF79" s="87">
        <v>0.26499515874229224</v>
      </c>
      <c r="AG79" s="87">
        <v>8.9690669112775817E-2</v>
      </c>
      <c r="AH79" s="87">
        <v>0.23849564286806299</v>
      </c>
      <c r="AI79" s="87">
        <v>0.1253630943280844</v>
      </c>
      <c r="AJ79" s="91">
        <v>1.02</v>
      </c>
      <c r="AK79" s="90"/>
      <c r="AL79" s="87">
        <v>0.99146666666666661</v>
      </c>
      <c r="AM79" s="87">
        <v>47.191044522584043</v>
      </c>
      <c r="AN79" s="87">
        <v>0.44462654368173399</v>
      </c>
      <c r="AO79" s="87">
        <v>8.8723205761945998</v>
      </c>
      <c r="AP79" s="87">
        <v>7.1443401450678623</v>
      </c>
      <c r="AQ79" s="87">
        <v>0.19199782568074877</v>
      </c>
      <c r="AR79" s="87">
        <v>27.415268477466913</v>
      </c>
      <c r="AS79" s="87">
        <v>7.09785646095568</v>
      </c>
      <c r="AT79" s="87">
        <v>0.86904278992338924</v>
      </c>
      <c r="AU79" s="87">
        <v>0.26273386672102467</v>
      </c>
      <c r="AV79" s="87">
        <v>8.8925308736346798E-2</v>
      </c>
      <c r="AW79" s="87">
        <v>0.23646048004892217</v>
      </c>
      <c r="AX79" s="87">
        <v>0.12429332925648474</v>
      </c>
      <c r="AY79" s="90"/>
      <c r="AZ79" s="91">
        <v>42</v>
      </c>
      <c r="BA79" s="87">
        <v>1.0982985646213741</v>
      </c>
      <c r="BB79" s="87">
        <v>0.48833269471821111</v>
      </c>
      <c r="BC79" s="87">
        <v>9.7444569536952113</v>
      </c>
      <c r="BD79" s="87">
        <v>7.8466185264948924</v>
      </c>
      <c r="BE79" s="87">
        <v>0.21087093635559118</v>
      </c>
      <c r="BF79" s="87">
        <v>30.110150017511515</v>
      </c>
      <c r="BG79" s="87">
        <v>7.7955655629561695</v>
      </c>
      <c r="BH79" s="87">
        <v>0.95446844876741277</v>
      </c>
      <c r="BI79" s="87">
        <v>0.28856022869712478</v>
      </c>
      <c r="BJ79" s="87">
        <v>9.7666538943642231E-2</v>
      </c>
      <c r="BK79" s="87">
        <v>0.25970420582741227</v>
      </c>
      <c r="BL79" s="87">
        <v>0.13651118511440904</v>
      </c>
      <c r="BM79" s="97">
        <v>99.932905299081597</v>
      </c>
      <c r="BN79" s="90"/>
      <c r="BO79" s="91"/>
      <c r="BQ79" s="91"/>
      <c r="BR79" s="87">
        <v>87.246583413897966</v>
      </c>
      <c r="BS79" s="86"/>
      <c r="BT79" s="91"/>
      <c r="BU79" s="91"/>
      <c r="BV79" s="91"/>
      <c r="BW79" s="98"/>
      <c r="BX79" s="99"/>
      <c r="BY79" s="91"/>
      <c r="BZ79" s="91"/>
      <c r="CA79" s="91"/>
      <c r="CB79" s="91"/>
      <c r="CC79" s="90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20"/>
      <c r="DG79" s="120"/>
      <c r="DH79" s="119"/>
      <c r="DI79" s="119"/>
      <c r="DJ79" s="119"/>
      <c r="DK79" s="119"/>
      <c r="DL79" s="119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</row>
    <row r="80" spans="1:133" s="83" customFormat="1" ht="11.25" x14ac:dyDescent="0.2">
      <c r="A80" s="83" t="s">
        <v>78</v>
      </c>
      <c r="B80" s="83" t="s">
        <v>113</v>
      </c>
      <c r="C80" s="83" t="s">
        <v>119</v>
      </c>
      <c r="F80" s="83" t="s">
        <v>160</v>
      </c>
      <c r="G80" s="91">
        <v>44.84</v>
      </c>
      <c r="H80" s="91">
        <v>1.4999999999999999E-2</v>
      </c>
      <c r="I80" s="91">
        <v>1.1299999999999999</v>
      </c>
      <c r="J80" s="87">
        <v>6.7627660000000001</v>
      </c>
      <c r="K80" s="91">
        <v>0.111</v>
      </c>
      <c r="L80" s="91">
        <v>44.03</v>
      </c>
      <c r="M80" s="91">
        <v>0.76</v>
      </c>
      <c r="N80" s="91">
        <v>0.18</v>
      </c>
      <c r="O80" s="91">
        <v>0.05</v>
      </c>
      <c r="P80" s="91">
        <v>1.2E-2</v>
      </c>
      <c r="Q80" s="87">
        <v>0.4194</v>
      </c>
      <c r="R80" s="87">
        <v>0.28812090645765887</v>
      </c>
      <c r="S80" s="87">
        <v>2.1092339999999865</v>
      </c>
      <c r="T80" s="87">
        <v>98.598286906457673</v>
      </c>
      <c r="U80" s="87">
        <v>0.67256637168141598</v>
      </c>
      <c r="V80" s="90"/>
      <c r="W80" s="87">
        <v>1.0142164041335948</v>
      </c>
      <c r="X80" s="87">
        <v>45.477463561350397</v>
      </c>
      <c r="Y80" s="87">
        <v>1.5213246062003923E-2</v>
      </c>
      <c r="Z80" s="87">
        <v>1.1460645366709621</v>
      </c>
      <c r="AA80" s="87">
        <v>6.8589082145169344</v>
      </c>
      <c r="AB80" s="87">
        <v>0.11257802085882902</v>
      </c>
      <c r="AC80" s="87">
        <v>44.655948274002178</v>
      </c>
      <c r="AD80" s="87">
        <v>0.77080446714153206</v>
      </c>
      <c r="AE80" s="87">
        <v>0.18255895274404707</v>
      </c>
      <c r="AF80" s="87">
        <v>5.0710820206679746E-2</v>
      </c>
      <c r="AG80" s="87">
        <v>1.2170596849603138E-2</v>
      </c>
      <c r="AH80" s="87">
        <v>0.42536235989362964</v>
      </c>
      <c r="AI80" s="87">
        <v>0.29221694970319861</v>
      </c>
      <c r="AJ80" s="91">
        <v>1.19</v>
      </c>
      <c r="AK80" s="90"/>
      <c r="AL80" s="87">
        <v>0.99852818355111139</v>
      </c>
      <c r="AM80" s="87">
        <v>45.410529082427068</v>
      </c>
      <c r="AN80" s="87">
        <v>1.5190854956208876E-2</v>
      </c>
      <c r="AO80" s="87">
        <v>1.144377740034402</v>
      </c>
      <c r="AP80" s="87">
        <v>6.848813160585391</v>
      </c>
      <c r="AQ80" s="87">
        <v>0.11241232667594567</v>
      </c>
      <c r="AR80" s="87">
        <v>44.590222914791781</v>
      </c>
      <c r="AS80" s="87">
        <v>0.91550219202752159</v>
      </c>
      <c r="AT80" s="87">
        <v>0.1822902594745065</v>
      </c>
      <c r="AU80" s="87">
        <v>5.0636183187362925E-2</v>
      </c>
      <c r="AV80" s="87">
        <v>1.21526839649671E-2</v>
      </c>
      <c r="AW80" s="87">
        <v>0.42473630457560013</v>
      </c>
      <c r="AX80" s="87">
        <v>0.29178685998998138</v>
      </c>
      <c r="AY80" s="90"/>
      <c r="AZ80" s="91">
        <v>42</v>
      </c>
      <c r="BA80" s="87">
        <v>1.0624759504919323</v>
      </c>
      <c r="BB80" s="87">
        <v>1.6139918058383107E-2</v>
      </c>
      <c r="BC80" s="87">
        <v>1.2158738270648606</v>
      </c>
      <c r="BD80" s="87">
        <v>7.2766992725346187</v>
      </c>
      <c r="BE80" s="87">
        <v>0.11943539363203497</v>
      </c>
      <c r="BF80" s="87">
        <v>47.376039474040539</v>
      </c>
      <c r="BG80" s="87">
        <v>0.97269906165188857</v>
      </c>
      <c r="BH80" s="87">
        <v>0.19367901670059726</v>
      </c>
      <c r="BI80" s="87">
        <v>5.3799726861277028E-2</v>
      </c>
      <c r="BJ80" s="87">
        <v>1.2911934446706484E-2</v>
      </c>
      <c r="BK80" s="87">
        <v>0.45127210891239161</v>
      </c>
      <c r="BL80" s="87">
        <v>0.31001652140891184</v>
      </c>
      <c r="BM80" s="97">
        <v>99.998566255312227</v>
      </c>
      <c r="BN80" s="90"/>
      <c r="BO80" s="91"/>
      <c r="BQ80" s="91"/>
      <c r="BR80" s="87">
        <v>92.067828890929604</v>
      </c>
      <c r="BS80" s="86"/>
      <c r="BT80" s="91"/>
      <c r="BU80" s="91"/>
      <c r="BV80" s="91"/>
      <c r="BW80" s="98"/>
      <c r="BX80" s="99"/>
      <c r="BY80" s="91"/>
      <c r="BZ80" s="91"/>
      <c r="CA80" s="91"/>
      <c r="CB80" s="91"/>
      <c r="CC80" s="90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20"/>
      <c r="DF80" s="120"/>
      <c r="DG80" s="120"/>
      <c r="DH80" s="119"/>
      <c r="DI80" s="119"/>
      <c r="DJ80" s="119"/>
      <c r="DK80" s="119"/>
      <c r="DL80" s="119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</row>
    <row r="81" spans="1:133" s="83" customFormat="1" ht="11.25" x14ac:dyDescent="0.2">
      <c r="A81" s="83" t="s">
        <v>78</v>
      </c>
      <c r="B81" s="83" t="s">
        <v>113</v>
      </c>
      <c r="C81" s="83" t="s">
        <v>138</v>
      </c>
      <c r="F81" s="83" t="s">
        <v>161</v>
      </c>
      <c r="G81" s="91">
        <v>44.99</v>
      </c>
      <c r="H81" s="91">
        <v>2.3E-2</v>
      </c>
      <c r="I81" s="91">
        <v>1.18</v>
      </c>
      <c r="J81" s="87">
        <v>6.193848</v>
      </c>
      <c r="K81" s="91">
        <v>0.10100000000000001</v>
      </c>
      <c r="L81" s="91">
        <v>44.47</v>
      </c>
      <c r="M81" s="91">
        <v>0.56000000000000005</v>
      </c>
      <c r="N81" s="91">
        <v>0.21</v>
      </c>
      <c r="O81" s="91">
        <v>0.13</v>
      </c>
      <c r="P81" s="91">
        <v>1.0999999999999999E-2</v>
      </c>
      <c r="Q81" s="87">
        <v>0.39</v>
      </c>
      <c r="R81" s="87">
        <v>0.2871028113818368</v>
      </c>
      <c r="S81" s="87">
        <v>2.1311520000000002</v>
      </c>
      <c r="T81" s="87">
        <v>98.545950811381843</v>
      </c>
      <c r="U81" s="87">
        <v>0.47457627118644075</v>
      </c>
      <c r="V81" s="90"/>
      <c r="W81" s="87">
        <v>1.0147550373875962</v>
      </c>
      <c r="X81" s="87">
        <v>45.653829132067955</v>
      </c>
      <c r="Y81" s="87">
        <v>2.3339365859914713E-2</v>
      </c>
      <c r="Z81" s="87">
        <v>1.1974109441173635</v>
      </c>
      <c r="AA81" s="87">
        <v>6.2852384588130876</v>
      </c>
      <c r="AB81" s="87">
        <v>0.10249025877614722</v>
      </c>
      <c r="AC81" s="87">
        <v>45.126156512626402</v>
      </c>
      <c r="AD81" s="87">
        <v>0.56826282093705394</v>
      </c>
      <c r="AE81" s="87">
        <v>0.2130985578513952</v>
      </c>
      <c r="AF81" s="87">
        <v>0.13191815486038752</v>
      </c>
      <c r="AG81" s="87">
        <v>1.1162305411263557E-2</v>
      </c>
      <c r="AH81" s="87">
        <v>0.39575446458116254</v>
      </c>
      <c r="AI81" s="87">
        <v>0.29133902409785978</v>
      </c>
      <c r="AJ81" s="91">
        <v>1.4</v>
      </c>
      <c r="AK81" s="90"/>
      <c r="AL81" s="87">
        <v>0.99608107083903097</v>
      </c>
      <c r="AM81" s="87">
        <v>45.474915009772396</v>
      </c>
      <c r="AN81" s="87">
        <v>2.3247900538447767E-2</v>
      </c>
      <c r="AO81" s="87">
        <v>1.1927183754507984</v>
      </c>
      <c r="AP81" s="87">
        <v>6.2606070545332013</v>
      </c>
      <c r="AQ81" s="87">
        <v>0.10208860671231411</v>
      </c>
      <c r="AR81" s="87">
        <v>44.949310301946618</v>
      </c>
      <c r="AS81" s="87">
        <v>0.95417470036063878</v>
      </c>
      <c r="AT81" s="87">
        <v>0.21226343969887093</v>
      </c>
      <c r="AU81" s="87">
        <v>0.13140117695644393</v>
      </c>
      <c r="AV81" s="87">
        <v>1.1118561127083714E-2</v>
      </c>
      <c r="AW81" s="87">
        <v>0.39420353086933174</v>
      </c>
      <c r="AX81" s="87">
        <v>0.29019728710059439</v>
      </c>
      <c r="AY81" s="90"/>
      <c r="AZ81" s="91">
        <v>42</v>
      </c>
      <c r="BA81" s="87">
        <v>1.0637305748426655</v>
      </c>
      <c r="BB81" s="87">
        <v>2.4729502603648156E-2</v>
      </c>
      <c r="BC81" s="87">
        <v>1.268731003143688</v>
      </c>
      <c r="BD81" s="87">
        <v>6.6595991409826496</v>
      </c>
      <c r="BE81" s="87">
        <v>0.10859477230297669</v>
      </c>
      <c r="BF81" s="87">
        <v>47.813955686271022</v>
      </c>
      <c r="BG81" s="87">
        <v>1.0149848025149504</v>
      </c>
      <c r="BH81" s="87">
        <v>0.22579111072896144</v>
      </c>
      <c r="BI81" s="87">
        <v>0.13977544949888093</v>
      </c>
      <c r="BJ81" s="87">
        <v>1.1827153419136075E-2</v>
      </c>
      <c r="BK81" s="87">
        <v>0.41932634849664269</v>
      </c>
      <c r="BL81" s="87">
        <v>0.30869172702529735</v>
      </c>
      <c r="BM81" s="97">
        <v>99.996006696987848</v>
      </c>
      <c r="BN81" s="90"/>
      <c r="BO81" s="91"/>
      <c r="BQ81" s="91"/>
      <c r="BR81" s="87">
        <v>92.7534393186844</v>
      </c>
      <c r="BS81" s="86"/>
      <c r="BT81" s="91"/>
      <c r="BU81" s="91"/>
      <c r="BV81" s="91"/>
      <c r="BW81" s="98"/>
      <c r="BX81" s="99"/>
      <c r="BY81" s="91"/>
      <c r="BZ81" s="91"/>
      <c r="CA81" s="91"/>
      <c r="CB81" s="91"/>
      <c r="CC81" s="90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  <c r="DF81" s="120"/>
      <c r="DG81" s="120"/>
      <c r="DH81" s="119"/>
      <c r="DI81" s="119"/>
      <c r="DJ81" s="119"/>
      <c r="DK81" s="119"/>
      <c r="DL81" s="119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</row>
    <row r="82" spans="1:133" s="83" customFormat="1" ht="11.25" x14ac:dyDescent="0.2">
      <c r="A82" s="83" t="s">
        <v>78</v>
      </c>
      <c r="B82" s="83" t="s">
        <v>113</v>
      </c>
      <c r="C82" s="83" t="s">
        <v>119</v>
      </c>
      <c r="F82" s="83" t="s">
        <v>162</v>
      </c>
      <c r="G82" s="91">
        <v>44.57</v>
      </c>
      <c r="H82" s="91">
        <v>1.9E-2</v>
      </c>
      <c r="I82" s="91">
        <v>0.53</v>
      </c>
      <c r="J82" s="87">
        <v>6.2038079999999995</v>
      </c>
      <c r="K82" s="91">
        <v>0.10199999999999999</v>
      </c>
      <c r="L82" s="91">
        <v>45.43</v>
      </c>
      <c r="M82" s="91">
        <v>0.54</v>
      </c>
      <c r="N82" s="91">
        <v>0.2</v>
      </c>
      <c r="O82" s="91">
        <v>0.06</v>
      </c>
      <c r="P82" s="91">
        <v>1.7999999999999999E-2</v>
      </c>
      <c r="Q82" s="87">
        <v>0.32350000000000001</v>
      </c>
      <c r="R82" s="87">
        <v>0.25783257795195091</v>
      </c>
      <c r="S82" s="87">
        <v>2.3271919999999966</v>
      </c>
      <c r="T82" s="87">
        <v>98.254140577951944</v>
      </c>
      <c r="U82" s="87">
        <v>1.0188679245283019</v>
      </c>
      <c r="V82" s="90"/>
      <c r="W82" s="87">
        <v>1.0177688127113884</v>
      </c>
      <c r="X82" s="87">
        <v>45.361955982546583</v>
      </c>
      <c r="Y82" s="87">
        <v>1.9337607441516379E-2</v>
      </c>
      <c r="Z82" s="87">
        <v>0.53941747073703594</v>
      </c>
      <c r="AA82" s="87">
        <v>6.3140423024494128</v>
      </c>
      <c r="AB82" s="87">
        <v>0.10381241889656161</v>
      </c>
      <c r="AC82" s="87">
        <v>46.237237161478376</v>
      </c>
      <c r="AD82" s="87">
        <v>0.54959515886414978</v>
      </c>
      <c r="AE82" s="87">
        <v>0.20355376254227769</v>
      </c>
      <c r="AF82" s="87">
        <v>6.1066128762683303E-2</v>
      </c>
      <c r="AG82" s="87">
        <v>1.8319838628804989E-2</v>
      </c>
      <c r="AH82" s="87">
        <v>0.32924821091213419</v>
      </c>
      <c r="AI82" s="87">
        <v>0.26241395674047358</v>
      </c>
      <c r="AJ82" s="91">
        <v>1.88</v>
      </c>
      <c r="AK82" s="90"/>
      <c r="AL82" s="87">
        <v>1.0011871362661933</v>
      </c>
      <c r="AM82" s="87">
        <v>45.415806805598926</v>
      </c>
      <c r="AN82" s="87">
        <v>1.9360563816611612E-2</v>
      </c>
      <c r="AO82" s="87">
        <v>0.54005783277916608</v>
      </c>
      <c r="AP82" s="87">
        <v>6.3215379310529292</v>
      </c>
      <c r="AQ82" s="87">
        <v>0.10393565838391496</v>
      </c>
      <c r="AR82" s="87">
        <v>46.292127062561349</v>
      </c>
      <c r="AS82" s="87">
        <v>0.43204626622333286</v>
      </c>
      <c r="AT82" s="87">
        <v>0.20379540859591172</v>
      </c>
      <c r="AU82" s="87">
        <v>6.1138622578773512E-2</v>
      </c>
      <c r="AV82" s="87">
        <v>1.8341586773632051E-2</v>
      </c>
      <c r="AW82" s="87">
        <v>0.32963907340388721</v>
      </c>
      <c r="AX82" s="87">
        <v>0.26272547786527545</v>
      </c>
      <c r="AY82" s="90"/>
      <c r="AZ82" s="91">
        <v>42</v>
      </c>
      <c r="BA82" s="87">
        <v>1.0625786808542459</v>
      </c>
      <c r="BB82" s="87">
        <v>2.0572122360849612E-2</v>
      </c>
      <c r="BC82" s="87">
        <v>0.57385393953948927</v>
      </c>
      <c r="BD82" s="87">
        <v>6.7171314357483007</v>
      </c>
      <c r="BE82" s="87">
        <v>0.1104398147792979</v>
      </c>
      <c r="BF82" s="87">
        <v>49.189027308073577</v>
      </c>
      <c r="BG82" s="87">
        <v>0.45908315163159136</v>
      </c>
      <c r="BH82" s="87">
        <v>0.21654865642999593</v>
      </c>
      <c r="BI82" s="87">
        <v>6.4964596928998766E-2</v>
      </c>
      <c r="BJ82" s="87">
        <v>1.9489379078699628E-2</v>
      </c>
      <c r="BK82" s="87">
        <v>0.35026745177551838</v>
      </c>
      <c r="BL82" s="87">
        <v>0.27916649169688579</v>
      </c>
      <c r="BM82" s="97">
        <v>100.00054434804321</v>
      </c>
      <c r="BN82" s="90"/>
      <c r="BO82" s="91"/>
      <c r="BQ82" s="91"/>
      <c r="BR82" s="87">
        <v>92.885079285894221</v>
      </c>
      <c r="BS82" s="86"/>
      <c r="BT82" s="91"/>
      <c r="BU82" s="91"/>
      <c r="BV82" s="91"/>
      <c r="BW82" s="98"/>
      <c r="BX82" s="99"/>
      <c r="BY82" s="91"/>
      <c r="BZ82" s="91"/>
      <c r="CA82" s="91"/>
      <c r="CB82" s="91"/>
      <c r="CC82" s="90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20"/>
      <c r="DF82" s="120"/>
      <c r="DG82" s="120"/>
      <c r="DH82" s="119"/>
      <c r="DI82" s="119"/>
      <c r="DJ82" s="119"/>
      <c r="DK82" s="119"/>
      <c r="DL82" s="119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</row>
    <row r="83" spans="1:133" s="83" customFormat="1" ht="11.25" x14ac:dyDescent="0.2">
      <c r="A83" s="83" t="s">
        <v>78</v>
      </c>
      <c r="B83" s="83" t="s">
        <v>113</v>
      </c>
      <c r="C83" s="83" t="s">
        <v>138</v>
      </c>
      <c r="F83" s="83" t="s">
        <v>163</v>
      </c>
      <c r="G83" s="91">
        <v>48.42</v>
      </c>
      <c r="H83" s="91">
        <v>1.2999999999999999E-2</v>
      </c>
      <c r="I83" s="91">
        <v>1.19</v>
      </c>
      <c r="J83" s="87">
        <v>5.1299000000000001</v>
      </c>
      <c r="K83" s="91">
        <v>9.8000000000000004E-2</v>
      </c>
      <c r="L83" s="91">
        <v>42.36</v>
      </c>
      <c r="M83" s="91">
        <v>0.41</v>
      </c>
      <c r="N83" s="91">
        <v>0.13</v>
      </c>
      <c r="O83" s="91">
        <v>0.19</v>
      </c>
      <c r="P83" s="91">
        <v>1.2E-2</v>
      </c>
      <c r="Q83" s="87">
        <v>0.44879999999999998</v>
      </c>
      <c r="R83" s="87">
        <v>0.23352555801669792</v>
      </c>
      <c r="S83" s="87">
        <v>2.0471000000000146</v>
      </c>
      <c r="T83" s="87">
        <v>98.635225558016685</v>
      </c>
      <c r="U83" s="87">
        <v>0.34453781512605042</v>
      </c>
      <c r="V83" s="90"/>
      <c r="W83" s="87">
        <v>1.0138365825622873</v>
      </c>
      <c r="X83" s="87">
        <v>49.089967327665953</v>
      </c>
      <c r="Y83" s="87">
        <v>1.3179875573309734E-2</v>
      </c>
      <c r="Z83" s="87">
        <v>1.2064655332491219</v>
      </c>
      <c r="AA83" s="87">
        <v>5.2008802848862778</v>
      </c>
      <c r="AB83" s="87">
        <v>9.935598509110416E-2</v>
      </c>
      <c r="AC83" s="87">
        <v>42.946117637338489</v>
      </c>
      <c r="AD83" s="87">
        <v>0.41567299885053777</v>
      </c>
      <c r="AE83" s="87">
        <v>0.13179875573309735</v>
      </c>
      <c r="AF83" s="87">
        <v>0.19262895068683458</v>
      </c>
      <c r="AG83" s="87">
        <v>1.2166038990747448E-2</v>
      </c>
      <c r="AH83" s="87">
        <v>0.45500985825395451</v>
      </c>
      <c r="AI83" s="87">
        <v>0.23675675368060015</v>
      </c>
      <c r="AJ83" s="91">
        <v>0.79</v>
      </c>
      <c r="AK83" s="90"/>
      <c r="AL83" s="87">
        <v>0.9944820691739733</v>
      </c>
      <c r="AM83" s="87">
        <v>48.81909228369998</v>
      </c>
      <c r="AN83" s="87">
        <v>1.3107149931600571E-2</v>
      </c>
      <c r="AO83" s="87">
        <v>1.1998083398926678</v>
      </c>
      <c r="AP83" s="87">
        <v>5.1721821872398293</v>
      </c>
      <c r="AQ83" s="87">
        <v>9.8807745638219702E-2</v>
      </c>
      <c r="AR83" s="87">
        <v>42.709143930969248</v>
      </c>
      <c r="AS83" s="87">
        <v>0.95984667191413431</v>
      </c>
      <c r="AT83" s="87">
        <v>0.13107149931600573</v>
      </c>
      <c r="AU83" s="87">
        <v>0.19156603746185452</v>
      </c>
      <c r="AV83" s="87">
        <v>1.209890762916976E-2</v>
      </c>
      <c r="AW83" s="87">
        <v>0.45249914533094898</v>
      </c>
      <c r="AX83" s="87">
        <v>0.23545034629119596</v>
      </c>
      <c r="AY83" s="90"/>
      <c r="AZ83" s="91">
        <v>43</v>
      </c>
      <c r="BA83" s="87">
        <v>1.1136965431710528</v>
      </c>
      <c r="BB83" s="87">
        <v>1.4597387569648257E-2</v>
      </c>
      <c r="BC83" s="87">
        <v>1.3362224006062637</v>
      </c>
      <c r="BD83" s="87">
        <v>5.7602414225798926</v>
      </c>
      <c r="BE83" s="87">
        <v>0.11004184475580996</v>
      </c>
      <c r="BF83" s="87">
        <v>47.565025957715399</v>
      </c>
      <c r="BG83" s="87">
        <v>1.0689779204850109</v>
      </c>
      <c r="BH83" s="87">
        <v>0.1459738756964826</v>
      </c>
      <c r="BI83" s="87">
        <v>0.21334643371024378</v>
      </c>
      <c r="BJ83" s="87">
        <v>1.347451160275224E-2</v>
      </c>
      <c r="BK83" s="87">
        <v>0.50394673394293377</v>
      </c>
      <c r="BL83" s="87">
        <v>0.26222023675293227</v>
      </c>
      <c r="BM83" s="97">
        <v>99.994068725417392</v>
      </c>
      <c r="BN83" s="90"/>
      <c r="BO83" s="91"/>
      <c r="BQ83" s="91"/>
      <c r="BR83" s="87">
        <v>93.639098523564513</v>
      </c>
      <c r="BS83" s="86"/>
      <c r="BT83" s="91"/>
      <c r="BU83" s="91"/>
      <c r="BV83" s="91"/>
      <c r="BW83" s="98"/>
      <c r="BX83" s="99"/>
      <c r="BY83" s="91"/>
      <c r="BZ83" s="91"/>
      <c r="CA83" s="91"/>
      <c r="CB83" s="91"/>
      <c r="CC83" s="90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20"/>
      <c r="DF83" s="120"/>
      <c r="DG83" s="120"/>
      <c r="DH83" s="119"/>
      <c r="DI83" s="119"/>
      <c r="DJ83" s="119"/>
      <c r="DK83" s="119"/>
      <c r="DL83" s="119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</row>
    <row r="84" spans="1:133" s="83" customFormat="1" ht="11.25" x14ac:dyDescent="0.2">
      <c r="A84" s="83" t="s">
        <v>78</v>
      </c>
      <c r="B84" s="83" t="s">
        <v>113</v>
      </c>
      <c r="C84" s="83" t="s">
        <v>119</v>
      </c>
      <c r="F84" s="83" t="s">
        <v>164</v>
      </c>
      <c r="G84" s="91">
        <v>39.32</v>
      </c>
      <c r="H84" s="91">
        <v>0.06</v>
      </c>
      <c r="I84" s="91">
        <v>1.89</v>
      </c>
      <c r="J84" s="87">
        <v>8.4462739999999989</v>
      </c>
      <c r="K84" s="91">
        <v>9.9000000000000005E-2</v>
      </c>
      <c r="L84" s="91">
        <v>40</v>
      </c>
      <c r="M84" s="91">
        <v>1.45</v>
      </c>
      <c r="N84" s="91">
        <v>0.18</v>
      </c>
      <c r="O84" s="91">
        <v>0.09</v>
      </c>
      <c r="P84" s="91">
        <v>3.5000000000000003E-2</v>
      </c>
      <c r="Q84" s="87">
        <v>0.39689999999999998</v>
      </c>
      <c r="R84" s="87">
        <v>0.32082721076844434</v>
      </c>
      <c r="S84" s="87">
        <v>8.4297260000000023</v>
      </c>
      <c r="T84" s="87">
        <v>92.288001210768442</v>
      </c>
      <c r="U84" s="87">
        <v>0.76719576719576721</v>
      </c>
      <c r="V84" s="90"/>
      <c r="W84" s="87">
        <v>1.0835644795428909</v>
      </c>
      <c r="X84" s="87">
        <v>42.605755335626469</v>
      </c>
      <c r="Y84" s="87">
        <v>6.5013868772573452E-2</v>
      </c>
      <c r="Z84" s="87">
        <v>2.0479368663360638</v>
      </c>
      <c r="AA84" s="87">
        <v>9.1520824908866505</v>
      </c>
      <c r="AB84" s="87">
        <v>0.1072728834747462</v>
      </c>
      <c r="AC84" s="87">
        <v>43.342579181715635</v>
      </c>
      <c r="AD84" s="87">
        <v>1.5711684953371918</v>
      </c>
      <c r="AE84" s="87">
        <v>0.19504160631772036</v>
      </c>
      <c r="AF84" s="87">
        <v>9.7520803158860178E-2</v>
      </c>
      <c r="AG84" s="87">
        <v>3.7924756784001187E-2</v>
      </c>
      <c r="AH84" s="87">
        <v>0.43006674193057337</v>
      </c>
      <c r="AI84" s="87">
        <v>0.34763696965950674</v>
      </c>
      <c r="AJ84" s="91">
        <v>7.69</v>
      </c>
      <c r="AK84" s="90"/>
      <c r="AL84" s="87">
        <v>0.99931746626771178</v>
      </c>
      <c r="AM84" s="87">
        <v>42.576675470420284</v>
      </c>
      <c r="AN84" s="87">
        <v>6.4969494614069617E-2</v>
      </c>
      <c r="AO84" s="87">
        <v>2.0465390803431927</v>
      </c>
      <c r="AP84" s="87">
        <v>9.1458358858659352</v>
      </c>
      <c r="AQ84" s="87">
        <v>0.10719966611321487</v>
      </c>
      <c r="AR84" s="87">
        <v>43.312996409379743</v>
      </c>
      <c r="AS84" s="87">
        <v>1.6372312642745541</v>
      </c>
      <c r="AT84" s="87">
        <v>0.19490848384220882</v>
      </c>
      <c r="AU84" s="87">
        <v>9.7454241921104412E-2</v>
      </c>
      <c r="AV84" s="87">
        <v>3.7898871858207277E-2</v>
      </c>
      <c r="AW84" s="87">
        <v>0.42977320687207049</v>
      </c>
      <c r="AX84" s="87">
        <v>0.34739969570112367</v>
      </c>
      <c r="AY84" s="90"/>
      <c r="AZ84" s="91">
        <v>44</v>
      </c>
      <c r="BA84" s="87">
        <v>0.97521347742855713</v>
      </c>
      <c r="BB84" s="87">
        <v>6.3359126769362742E-2</v>
      </c>
      <c r="BC84" s="87">
        <v>1.9958124932349262</v>
      </c>
      <c r="BD84" s="87">
        <v>8.9191424182462065</v>
      </c>
      <c r="BE84" s="87">
        <v>0.10454255916944853</v>
      </c>
      <c r="BF84" s="87">
        <v>42.239417846241828</v>
      </c>
      <c r="BG84" s="87">
        <v>1.5966499945879409</v>
      </c>
      <c r="BH84" s="87">
        <v>0.19007738030808821</v>
      </c>
      <c r="BI84" s="87">
        <v>9.5038690154044106E-2</v>
      </c>
      <c r="BJ84" s="87">
        <v>3.6959490615461603E-2</v>
      </c>
      <c r="BK84" s="87">
        <v>0.41912062357933455</v>
      </c>
      <c r="BL84" s="87">
        <v>0.33878886530231539</v>
      </c>
      <c r="BM84" s="97">
        <v>99.998909488208938</v>
      </c>
      <c r="BN84" s="90"/>
      <c r="BO84" s="91"/>
      <c r="BQ84" s="91"/>
      <c r="BR84" s="87">
        <v>89.409917011274999</v>
      </c>
      <c r="BS84" s="86"/>
      <c r="BT84" s="91"/>
      <c r="BU84" s="91"/>
      <c r="BV84" s="91"/>
      <c r="BW84" s="98"/>
      <c r="BX84" s="99"/>
      <c r="BY84" s="91"/>
      <c r="BZ84" s="91"/>
      <c r="CA84" s="91"/>
      <c r="CB84" s="91"/>
      <c r="CC84" s="90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20"/>
      <c r="DF84" s="120"/>
      <c r="DG84" s="120"/>
      <c r="DH84" s="119"/>
      <c r="DI84" s="119"/>
      <c r="DJ84" s="119"/>
      <c r="DK84" s="119"/>
      <c r="DL84" s="119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</row>
    <row r="85" spans="1:133" s="83" customFormat="1" ht="11.25" x14ac:dyDescent="0.2">
      <c r="A85" s="83" t="s">
        <v>78</v>
      </c>
      <c r="B85" s="83" t="s">
        <v>113</v>
      </c>
      <c r="C85" s="83" t="s">
        <v>138</v>
      </c>
      <c r="F85" s="83" t="s">
        <v>165</v>
      </c>
      <c r="G85" s="91">
        <v>42.77</v>
      </c>
      <c r="H85" s="91">
        <v>6.6000000000000003E-2</v>
      </c>
      <c r="I85" s="91">
        <v>0.82</v>
      </c>
      <c r="J85" s="87">
        <v>7.9366939999999992</v>
      </c>
      <c r="K85" s="91">
        <v>0.126</v>
      </c>
      <c r="L85" s="91">
        <v>44.4</v>
      </c>
      <c r="M85" s="91">
        <v>1.07</v>
      </c>
      <c r="N85" s="91">
        <v>0.28000000000000003</v>
      </c>
      <c r="O85" s="91">
        <v>0.14000000000000001</v>
      </c>
      <c r="P85" s="91">
        <v>4.2000000000000003E-2</v>
      </c>
      <c r="Q85" s="87">
        <v>0.42870000000000003</v>
      </c>
      <c r="R85" s="87">
        <v>0.31764566365650021</v>
      </c>
      <c r="S85" s="87">
        <v>2.3493059999999986</v>
      </c>
      <c r="T85" s="87">
        <v>98.397039663656514</v>
      </c>
      <c r="U85" s="87">
        <v>1.3048780487804879</v>
      </c>
      <c r="V85" s="90"/>
      <c r="W85" s="87">
        <v>1.0162907374228205</v>
      </c>
      <c r="X85" s="87">
        <v>43.466754839574037</v>
      </c>
      <c r="Y85" s="87">
        <v>6.7075188669906152E-2</v>
      </c>
      <c r="Z85" s="87">
        <v>0.83335840468671274</v>
      </c>
      <c r="AA85" s="87">
        <v>8.065988597959274</v>
      </c>
      <c r="AB85" s="87">
        <v>0.12805263291527538</v>
      </c>
      <c r="AC85" s="87">
        <v>45.123308741573226</v>
      </c>
      <c r="AD85" s="87">
        <v>1.0874310890424179</v>
      </c>
      <c r="AE85" s="87">
        <v>0.28456140647838979</v>
      </c>
      <c r="AF85" s="87">
        <v>0.14228070323919489</v>
      </c>
      <c r="AG85" s="87">
        <v>4.2684210971758466E-2</v>
      </c>
      <c r="AH85" s="87">
        <v>0.43568383913316316</v>
      </c>
      <c r="AI85" s="87">
        <v>0.32282034575662583</v>
      </c>
      <c r="AJ85" s="91">
        <v>1.6</v>
      </c>
      <c r="AK85" s="90"/>
      <c r="AL85" s="87">
        <v>1.0042536997059677</v>
      </c>
      <c r="AM85" s="87">
        <v>43.651649361854503</v>
      </c>
      <c r="AN85" s="87">
        <v>6.7360506380229057E-2</v>
      </c>
      <c r="AO85" s="87">
        <v>0.83690326108769431</v>
      </c>
      <c r="AP85" s="87">
        <v>8.1002988912867515</v>
      </c>
      <c r="AQ85" s="87">
        <v>0.12859733036225549</v>
      </c>
      <c r="AR85" s="87">
        <v>45.315249746699543</v>
      </c>
      <c r="AS85" s="87">
        <v>0.66952260887015547</v>
      </c>
      <c r="AT85" s="87">
        <v>0.28577184524945665</v>
      </c>
      <c r="AU85" s="87">
        <v>0.14288592262472832</v>
      </c>
      <c r="AV85" s="87">
        <v>4.28657767874185E-2</v>
      </c>
      <c r="AW85" s="87">
        <v>0.43753710735157875</v>
      </c>
      <c r="AX85" s="87">
        <v>0.32419352656645117</v>
      </c>
      <c r="AY85" s="90"/>
      <c r="AZ85" s="91">
        <v>45</v>
      </c>
      <c r="BA85" s="87">
        <v>0.97607116050646703</v>
      </c>
      <c r="BB85" s="87">
        <v>6.5748647634853455E-2</v>
      </c>
      <c r="BC85" s="87">
        <v>0.81687713728151257</v>
      </c>
      <c r="BD85" s="87">
        <v>7.906468139267508</v>
      </c>
      <c r="BE85" s="87">
        <v>0.12552014548472024</v>
      </c>
      <c r="BF85" s="87">
        <v>44.230908408901406</v>
      </c>
      <c r="BG85" s="87">
        <v>0.65350170982521005</v>
      </c>
      <c r="BH85" s="87">
        <v>0.27893365663271164</v>
      </c>
      <c r="BI85" s="87">
        <v>0.13946682831635582</v>
      </c>
      <c r="BJ85" s="87">
        <v>4.1840048494906752E-2</v>
      </c>
      <c r="BK85" s="87">
        <v>0.42706735213729813</v>
      </c>
      <c r="BL85" s="87">
        <v>0.31643595170440014</v>
      </c>
      <c r="BM85" s="97">
        <v>100.00276802568089</v>
      </c>
      <c r="BN85" s="90"/>
      <c r="BO85" s="91"/>
      <c r="BQ85" s="91"/>
      <c r="BR85" s="87">
        <v>90.886893935575202</v>
      </c>
      <c r="BS85" s="86"/>
      <c r="BT85" s="91"/>
      <c r="BU85" s="91"/>
      <c r="BV85" s="91"/>
      <c r="BW85" s="98"/>
      <c r="BX85" s="99"/>
      <c r="BY85" s="91"/>
      <c r="BZ85" s="91"/>
      <c r="CA85" s="91"/>
      <c r="CB85" s="91"/>
      <c r="CC85" s="90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20"/>
      <c r="DF85" s="120"/>
      <c r="DG85" s="120"/>
      <c r="DH85" s="119"/>
      <c r="DI85" s="119"/>
      <c r="DJ85" s="119"/>
      <c r="DK85" s="119"/>
      <c r="DL85" s="119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</row>
    <row r="86" spans="1:133" s="83" customFormat="1" ht="11.25" x14ac:dyDescent="0.2">
      <c r="A86" s="83" t="s">
        <v>78</v>
      </c>
      <c r="B86" s="83" t="s">
        <v>113</v>
      </c>
      <c r="C86" s="83" t="s">
        <v>138</v>
      </c>
      <c r="F86" s="83" t="s">
        <v>166</v>
      </c>
      <c r="G86" s="91">
        <v>42.13</v>
      </c>
      <c r="H86" s="91">
        <v>3.9E-2</v>
      </c>
      <c r="I86" s="91">
        <v>0.94</v>
      </c>
      <c r="J86" s="87">
        <v>8.2576560000000008</v>
      </c>
      <c r="K86" s="91">
        <v>0.124</v>
      </c>
      <c r="L86" s="91">
        <v>44.52</v>
      </c>
      <c r="M86" s="91">
        <v>0.59</v>
      </c>
      <c r="N86" s="91">
        <v>0.52</v>
      </c>
      <c r="O86" s="91">
        <v>0.14000000000000001</v>
      </c>
      <c r="P86" s="91">
        <v>3.9E-2</v>
      </c>
      <c r="Q86" s="87">
        <v>0.40100000000000002</v>
      </c>
      <c r="R86" s="87">
        <v>0.29728376214005792</v>
      </c>
      <c r="S86" s="87">
        <v>2.700343999999987</v>
      </c>
      <c r="T86" s="87">
        <v>97.997939762140064</v>
      </c>
      <c r="U86" s="87">
        <v>0.62765957446808507</v>
      </c>
      <c r="V86" s="90"/>
      <c r="W86" s="87">
        <v>1.0204296155890555</v>
      </c>
      <c r="X86" s="87">
        <v>42.990699704766911</v>
      </c>
      <c r="Y86" s="87">
        <v>3.9796755007973167E-2</v>
      </c>
      <c r="Z86" s="87">
        <v>0.95920383865371217</v>
      </c>
      <c r="AA86" s="87">
        <v>8.4263567377466586</v>
      </c>
      <c r="AB86" s="87">
        <v>0.12653327233304287</v>
      </c>
      <c r="AC86" s="87">
        <v>45.429526486024756</v>
      </c>
      <c r="AD86" s="87">
        <v>0.60205347319754277</v>
      </c>
      <c r="AE86" s="87">
        <v>0.53062340010630893</v>
      </c>
      <c r="AF86" s="87">
        <v>0.14286014618246778</v>
      </c>
      <c r="AG86" s="87">
        <v>3.9796755007973167E-2</v>
      </c>
      <c r="AH86" s="87">
        <v>0.40919227585121132</v>
      </c>
      <c r="AI86" s="87">
        <v>0.30335715512144751</v>
      </c>
      <c r="AJ86" s="91">
        <v>1.43</v>
      </c>
      <c r="AK86" s="90"/>
      <c r="AL86" s="87">
        <v>0.99833689121856417</v>
      </c>
      <c r="AM86" s="87">
        <v>42.919201494567844</v>
      </c>
      <c r="AN86" s="87">
        <v>3.9730568675246755E-2</v>
      </c>
      <c r="AO86" s="87">
        <v>0.95760857832646018</v>
      </c>
      <c r="AP86" s="87">
        <v>8.4123427898606007</v>
      </c>
      <c r="AQ86" s="87">
        <v>0.12632283373668199</v>
      </c>
      <c r="AR86" s="87">
        <v>45.353972241589375</v>
      </c>
      <c r="AS86" s="87">
        <v>0.76608686266116821</v>
      </c>
      <c r="AT86" s="87">
        <v>0.52974091566995674</v>
      </c>
      <c r="AU86" s="87">
        <v>0.14262255421883452</v>
      </c>
      <c r="AV86" s="87">
        <v>3.9730568675246755E-2</v>
      </c>
      <c r="AW86" s="87">
        <v>0.40851174458394746</v>
      </c>
      <c r="AX86" s="87">
        <v>0.30285263917285365</v>
      </c>
      <c r="AY86" s="90"/>
      <c r="AZ86" s="91">
        <v>46</v>
      </c>
      <c r="BA86" s="87">
        <v>0.94602741051110262</v>
      </c>
      <c r="BB86" s="87">
        <v>3.7586207001977213E-2</v>
      </c>
      <c r="BC86" s="87">
        <v>0.90592396363739947</v>
      </c>
      <c r="BD86" s="87">
        <v>7.9583068658235687</v>
      </c>
      <c r="BE86" s="87">
        <v>0.11950486328833781</v>
      </c>
      <c r="BF86" s="87">
        <v>42.906100916103227</v>
      </c>
      <c r="BG86" s="87">
        <v>0.72473917090991968</v>
      </c>
      <c r="BH86" s="87">
        <v>0.50114942669302953</v>
      </c>
      <c r="BI86" s="87">
        <v>0.13492484564812335</v>
      </c>
      <c r="BJ86" s="87">
        <v>3.7586207001977213E-2</v>
      </c>
      <c r="BK86" s="87">
        <v>0.38646330789212474</v>
      </c>
      <c r="BL86" s="87">
        <v>0.28650689800314805</v>
      </c>
      <c r="BM86" s="97">
        <v>99.99879267200285</v>
      </c>
      <c r="BN86" s="90"/>
      <c r="BO86" s="91"/>
      <c r="BQ86" s="91"/>
      <c r="BR86" s="87">
        <v>90.57623608047696</v>
      </c>
      <c r="BS86" s="86"/>
      <c r="BT86" s="91"/>
      <c r="BU86" s="91"/>
      <c r="BV86" s="91"/>
      <c r="BW86" s="98"/>
      <c r="BX86" s="99"/>
      <c r="BY86" s="91"/>
      <c r="BZ86" s="91"/>
      <c r="CA86" s="91"/>
      <c r="CB86" s="91"/>
      <c r="CC86" s="90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20"/>
      <c r="DF86" s="120"/>
      <c r="DG86" s="120"/>
      <c r="DH86" s="119"/>
      <c r="DI86" s="119"/>
      <c r="DJ86" s="119"/>
      <c r="DK86" s="119"/>
      <c r="DL86" s="119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</row>
    <row r="87" spans="1:133" s="83" customFormat="1" ht="11.25" x14ac:dyDescent="0.2">
      <c r="A87" s="83" t="s">
        <v>78</v>
      </c>
      <c r="B87" s="83" t="s">
        <v>113</v>
      </c>
      <c r="C87" s="83" t="s">
        <v>114</v>
      </c>
      <c r="F87" s="83" t="s">
        <v>167</v>
      </c>
      <c r="G87" s="91">
        <v>46.29</v>
      </c>
      <c r="H87" s="91">
        <v>2.5999999999999999E-2</v>
      </c>
      <c r="I87" s="91">
        <v>0.74</v>
      </c>
      <c r="J87" s="87">
        <v>5.862806</v>
      </c>
      <c r="K87" s="91">
        <v>9.9000000000000005E-2</v>
      </c>
      <c r="L87" s="91">
        <v>43.83</v>
      </c>
      <c r="M87" s="91">
        <v>0.36</v>
      </c>
      <c r="N87" s="91">
        <v>0.09</v>
      </c>
      <c r="O87" s="91">
        <v>0.08</v>
      </c>
      <c r="P87" s="91">
        <v>1.2E-2</v>
      </c>
      <c r="Q87" s="87">
        <v>0.50719999999999998</v>
      </c>
      <c r="R87" s="87">
        <v>0.28379400238541491</v>
      </c>
      <c r="S87" s="87">
        <v>2.610194000000007</v>
      </c>
      <c r="T87" s="87">
        <v>98.180800002385411</v>
      </c>
      <c r="U87" s="87">
        <v>0.48648648648648646</v>
      </c>
      <c r="V87" s="90"/>
      <c r="W87" s="87">
        <v>1.0185290810175756</v>
      </c>
      <c r="X87" s="87">
        <v>47.147711160303572</v>
      </c>
      <c r="Y87" s="87">
        <v>2.6481756106456963E-2</v>
      </c>
      <c r="Z87" s="87">
        <v>0.75371151995300589</v>
      </c>
      <c r="AA87" s="87">
        <v>5.9714384073643281</v>
      </c>
      <c r="AB87" s="87">
        <v>0.10083437902073998</v>
      </c>
      <c r="AC87" s="87">
        <v>44.642129621000336</v>
      </c>
      <c r="AD87" s="87">
        <v>0.36667046916632717</v>
      </c>
      <c r="AE87" s="87">
        <v>9.1667617291581793E-2</v>
      </c>
      <c r="AF87" s="87">
        <v>8.1482326481406048E-2</v>
      </c>
      <c r="AG87" s="87">
        <v>1.2222348972210906E-2</v>
      </c>
      <c r="AH87" s="87">
        <v>0.51659794989211427</v>
      </c>
      <c r="AI87" s="87">
        <v>0.28905244444791628</v>
      </c>
      <c r="AJ87" s="91">
        <v>1.54</v>
      </c>
      <c r="AK87" s="90"/>
      <c r="AL87" s="87">
        <v>0.9976283162681725</v>
      </c>
      <c r="AM87" s="87">
        <v>47.035891700751776</v>
      </c>
      <c r="AN87" s="87">
        <v>2.6418949756309054E-2</v>
      </c>
      <c r="AO87" s="87">
        <v>0.75192395460264239</v>
      </c>
      <c r="AP87" s="87">
        <v>5.9572760440379726</v>
      </c>
      <c r="AQ87" s="87">
        <v>0.10059523176440756</v>
      </c>
      <c r="AR87" s="87">
        <v>44.536252608424078</v>
      </c>
      <c r="AS87" s="87">
        <v>0.60153916368211391</v>
      </c>
      <c r="AT87" s="87">
        <v>9.1450210694915962E-2</v>
      </c>
      <c r="AU87" s="87">
        <v>8.1289076173258645E-2</v>
      </c>
      <c r="AV87" s="87">
        <v>1.2193361425988796E-2</v>
      </c>
      <c r="AW87" s="87">
        <v>0.51537274293845969</v>
      </c>
      <c r="AX87" s="87">
        <v>0.28836690346777416</v>
      </c>
      <c r="AY87" s="90"/>
      <c r="AZ87" s="91">
        <v>47</v>
      </c>
      <c r="BA87" s="87">
        <v>1.0006776608141685</v>
      </c>
      <c r="BB87" s="87">
        <v>2.6436852843310391E-2</v>
      </c>
      <c r="BC87" s="87">
        <v>0.75243350400191122</v>
      </c>
      <c r="BD87" s="87">
        <v>5.9613130565722017</v>
      </c>
      <c r="BE87" s="87">
        <v>0.1006634012110665</v>
      </c>
      <c r="BF87" s="87">
        <v>44.56643308162672</v>
      </c>
      <c r="BG87" s="87">
        <v>0.60194680320152893</v>
      </c>
      <c r="BH87" s="87">
        <v>9.1512182919151364E-2</v>
      </c>
      <c r="BI87" s="87">
        <v>8.134416259480122E-2</v>
      </c>
      <c r="BJ87" s="87">
        <v>1.2201624389220183E-2</v>
      </c>
      <c r="BK87" s="87">
        <v>0.51572199085103965</v>
      </c>
      <c r="BL87" s="87">
        <v>0.28856231841835739</v>
      </c>
      <c r="BM87" s="97">
        <v>99.998568978629294</v>
      </c>
      <c r="BN87" s="90"/>
      <c r="BO87" s="91"/>
      <c r="BQ87" s="91"/>
      <c r="BR87" s="87">
        <v>93.020546222828159</v>
      </c>
      <c r="BS87" s="86"/>
      <c r="BT87" s="91"/>
      <c r="BU87" s="91"/>
      <c r="BV87" s="91"/>
      <c r="BW87" s="98"/>
      <c r="BX87" s="99"/>
      <c r="BY87" s="91"/>
      <c r="BZ87" s="91"/>
      <c r="CA87" s="91"/>
      <c r="CB87" s="91"/>
      <c r="CC87" s="90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20"/>
      <c r="DF87" s="120"/>
      <c r="DG87" s="120"/>
      <c r="DH87" s="119"/>
      <c r="DI87" s="119"/>
      <c r="DJ87" s="119"/>
      <c r="DK87" s="119"/>
      <c r="DL87" s="119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</row>
    <row r="88" spans="1:133" s="84" customFormat="1" ht="11.25" x14ac:dyDescent="0.2"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7"/>
      <c r="T88" s="86"/>
      <c r="U88" s="86"/>
      <c r="V88" s="94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94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95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95"/>
      <c r="BO88" s="86"/>
      <c r="BQ88" s="91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95"/>
      <c r="DN88" s="83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</row>
    <row r="89" spans="1:133" s="84" customFormat="1" ht="11.25" x14ac:dyDescent="0.2">
      <c r="F89" s="84" t="s">
        <v>168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7"/>
      <c r="T89" s="86"/>
      <c r="U89" s="86"/>
      <c r="V89" s="94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94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95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95"/>
      <c r="BO89" s="86"/>
      <c r="BQ89" s="91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95"/>
      <c r="DN89" s="83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</row>
    <row r="90" spans="1:133" s="83" customFormat="1" ht="11.25" x14ac:dyDescent="0.2">
      <c r="A90" s="83" t="s">
        <v>78</v>
      </c>
      <c r="B90" s="83" t="s">
        <v>169</v>
      </c>
      <c r="C90" s="83" t="s">
        <v>80</v>
      </c>
      <c r="F90" s="83" t="s">
        <v>170</v>
      </c>
      <c r="G90" s="121">
        <v>40.504350000000002</v>
      </c>
      <c r="H90" s="121">
        <v>0.15028</v>
      </c>
      <c r="I90" s="121">
        <v>4.1997299999999997</v>
      </c>
      <c r="J90" s="121">
        <v>6.6783156000000004</v>
      </c>
      <c r="K90" s="121">
        <v>0.16754000000000002</v>
      </c>
      <c r="L90" s="121">
        <v>32.180190000000003</v>
      </c>
      <c r="M90" s="121">
        <v>8.3838699999999999</v>
      </c>
      <c r="N90" s="121">
        <v>0.26915</v>
      </c>
      <c r="O90" s="121">
        <v>0.15967999999999999</v>
      </c>
      <c r="P90" s="121">
        <v>6.1249999999999999E-2</v>
      </c>
      <c r="Q90" s="121">
        <v>0.28491230769230769</v>
      </c>
      <c r="R90" s="121">
        <v>0.32829822827938676</v>
      </c>
      <c r="S90" s="87">
        <v>7.2456443999999891</v>
      </c>
      <c r="T90" s="87">
        <v>93.367566135971714</v>
      </c>
      <c r="U90" s="87">
        <v>1.9962878566003053</v>
      </c>
      <c r="V90" s="89"/>
      <c r="W90" s="87">
        <v>1.0710357369107109</v>
      </c>
      <c r="X90" s="87">
        <v>43.381606350339354</v>
      </c>
      <c r="Y90" s="87">
        <v>0.16095525054294163</v>
      </c>
      <c r="Z90" s="87">
        <v>4.4980609153760192</v>
      </c>
      <c r="AA90" s="87">
        <v>7.1527146699682964</v>
      </c>
      <c r="AB90" s="87">
        <v>0.17944132736202051</v>
      </c>
      <c r="AC90" s="87">
        <v>34.46613351057669</v>
      </c>
      <c r="AD90" s="87">
        <v>8.9794243836136012</v>
      </c>
      <c r="AE90" s="87">
        <v>0.28826926858951785</v>
      </c>
      <c r="AF90" s="87">
        <v>0.1710229864699023</v>
      </c>
      <c r="AG90" s="87">
        <v>6.5600938885781043E-2</v>
      </c>
      <c r="AH90" s="87">
        <v>0.30515126342416193</v>
      </c>
      <c r="AI90" s="87">
        <v>0.35161913485169377</v>
      </c>
      <c r="AJ90" s="91">
        <v>5.13</v>
      </c>
      <c r="AK90" s="89"/>
      <c r="AL90" s="87">
        <v>1.0591182335957898</v>
      </c>
      <c r="AM90" s="87">
        <v>45.94625028831932</v>
      </c>
      <c r="AN90" s="87">
        <v>0.17047064064300813</v>
      </c>
      <c r="AO90" s="87">
        <v>4.7639783312993105</v>
      </c>
      <c r="AP90" s="87">
        <v>7.5755705266715152</v>
      </c>
      <c r="AQ90" s="87">
        <v>0.19004958166974703</v>
      </c>
      <c r="AR90" s="87">
        <v>36.503710442598639</v>
      </c>
      <c r="AS90" s="87">
        <v>3.8111826650394485</v>
      </c>
      <c r="AT90" s="87">
        <v>0.30531123854848047</v>
      </c>
      <c r="AU90" s="87">
        <v>0.18113356333427957</v>
      </c>
      <c r="AV90" s="87">
        <v>6.947915051493378E-2</v>
      </c>
      <c r="AW90" s="87">
        <v>0.32319126709732193</v>
      </c>
      <c r="AX90" s="87">
        <v>0.37240623700260572</v>
      </c>
      <c r="AY90" s="90"/>
      <c r="AZ90" s="91">
        <v>42</v>
      </c>
      <c r="BA90" s="87">
        <v>1.0730060413822977</v>
      </c>
      <c r="BB90" s="87">
        <v>0.18291602728825837</v>
      </c>
      <c r="BC90" s="87">
        <v>5.1117775304985171</v>
      </c>
      <c r="BD90" s="87">
        <v>8.1286329420362105</v>
      </c>
      <c r="BE90" s="87">
        <v>0.20392434929381695</v>
      </c>
      <c r="BF90" s="87">
        <v>39.168701837778407</v>
      </c>
      <c r="BG90" s="87">
        <v>4.0894220243988144</v>
      </c>
      <c r="BH90" s="87">
        <v>0.32760080346443138</v>
      </c>
      <c r="BI90" s="87">
        <v>0.19435740775478502</v>
      </c>
      <c r="BJ90" s="87">
        <v>7.4551548252633923E-2</v>
      </c>
      <c r="BK90" s="87">
        <v>0.34678618211742623</v>
      </c>
      <c r="BL90" s="87">
        <v>0.3995941421522437</v>
      </c>
      <c r="BM90" s="97">
        <v>100.22826479503553</v>
      </c>
      <c r="BN90" s="90"/>
      <c r="BO90" s="91">
        <v>5.5E-2</v>
      </c>
      <c r="BQ90" s="91"/>
      <c r="BR90" s="87">
        <v>89.572901539891703</v>
      </c>
      <c r="BS90" s="88">
        <v>5.1117775304985171</v>
      </c>
      <c r="BT90" s="87">
        <v>3.651623395435124</v>
      </c>
      <c r="BU90" s="87">
        <v>0.26033696013441043</v>
      </c>
      <c r="BV90" s="87">
        <v>0.34185226368223276</v>
      </c>
      <c r="BW90" s="98">
        <v>0.12801769617117831</v>
      </c>
      <c r="BX90" s="99">
        <v>6.0000000000000002E-5</v>
      </c>
      <c r="BY90" s="100">
        <v>0.12770431338757046</v>
      </c>
      <c r="BZ90" s="101">
        <v>4.0140621891648402E-2</v>
      </c>
      <c r="CA90" s="122">
        <v>0.21105068911865724</v>
      </c>
      <c r="CB90" s="101">
        <v>8.4668926069142031E-2</v>
      </c>
      <c r="CC90" s="90"/>
      <c r="CD90" s="115">
        <v>18.626236865032617</v>
      </c>
      <c r="CE90" s="115">
        <v>93.724420108450261</v>
      </c>
      <c r="CF90" s="115">
        <v>3280.107709347054</v>
      </c>
      <c r="CG90" s="115">
        <v>127.41524209334167</v>
      </c>
      <c r="CH90" s="123">
        <v>2148.6547393670567</v>
      </c>
      <c r="CI90" s="123">
        <v>30.819382145903006</v>
      </c>
      <c r="CJ90" s="123">
        <v>44.76115073436047</v>
      </c>
      <c r="CK90" s="115">
        <v>3.9026840826136922</v>
      </c>
      <c r="CL90" s="115">
        <v>8.7327072745070549</v>
      </c>
      <c r="CM90" s="115">
        <v>107.25640570843566</v>
      </c>
      <c r="CN90" s="115">
        <v>3.6715825580926795</v>
      </c>
      <c r="CO90" s="115">
        <v>8.3180266872618045</v>
      </c>
      <c r="CP90" s="115">
        <v>8.3784780109131756</v>
      </c>
      <c r="CQ90" s="115">
        <v>0.18964153418899465</v>
      </c>
      <c r="CR90" s="123">
        <v>153.06118741274832</v>
      </c>
      <c r="CS90" s="115">
        <v>11.52235521074539</v>
      </c>
      <c r="CT90" s="115">
        <v>17.958760253125742</v>
      </c>
      <c r="CU90" s="115">
        <v>1.6939507305664765</v>
      </c>
      <c r="CV90" s="115">
        <v>5.4947963526395531</v>
      </c>
      <c r="CW90" s="115">
        <v>0.70479192718316985</v>
      </c>
      <c r="CX90" s="115">
        <v>0.24525158581336232</v>
      </c>
      <c r="CY90" s="115">
        <v>0.68803931393191031</v>
      </c>
      <c r="CZ90" s="116">
        <v>0.11282951963233015</v>
      </c>
      <c r="DA90" s="116">
        <v>0.69074310540879935</v>
      </c>
      <c r="DB90" s="116">
        <v>0.14518520432233276</v>
      </c>
      <c r="DC90" s="116">
        <v>0.44825137637834461</v>
      </c>
      <c r="DD90" s="116">
        <v>6.5685568823723436E-2</v>
      </c>
      <c r="DE90" s="117">
        <v>0.43628773664096299</v>
      </c>
      <c r="DF90" s="117">
        <v>6.9424914749058264E-2</v>
      </c>
      <c r="DG90" s="118">
        <v>0.2489398271508089</v>
      </c>
      <c r="DH90" s="115">
        <v>0.49388213292640504</v>
      </c>
      <c r="DI90" s="115">
        <v>0.41383630925100595</v>
      </c>
      <c r="DJ90" s="115">
        <v>0.81774741113458882</v>
      </c>
      <c r="DK90" s="115">
        <v>0.29285106574027253</v>
      </c>
      <c r="DL90" s="115"/>
      <c r="DN90" s="83" t="s">
        <v>170</v>
      </c>
      <c r="DO90" s="106">
        <v>49.031298769129322</v>
      </c>
      <c r="DP90" s="106">
        <v>28.965742343751199</v>
      </c>
      <c r="DQ90" s="106">
        <v>18.020752452834856</v>
      </c>
      <c r="DR90" s="106">
        <v>11.945209462259898</v>
      </c>
      <c r="DS90" s="106">
        <v>4.6986128478877989</v>
      </c>
      <c r="DT90" s="106">
        <v>4.3026594002344263</v>
      </c>
      <c r="DU90" s="106">
        <v>3.4401965696595513</v>
      </c>
      <c r="DV90" s="106">
        <v>3.0087871901954708</v>
      </c>
      <c r="DW90" s="106">
        <v>2.7194610449165326</v>
      </c>
      <c r="DX90" s="106">
        <v>2.5605856141504897</v>
      </c>
      <c r="DY90" s="106">
        <v>2.700309496255088</v>
      </c>
      <c r="DZ90" s="106">
        <v>2.5658425321766964</v>
      </c>
      <c r="EA90" s="106">
        <v>2.644168100854321</v>
      </c>
      <c r="EB90" s="106">
        <v>2.7332643601991444</v>
      </c>
      <c r="EC90" s="106">
        <v>1.0336953839341896</v>
      </c>
    </row>
    <row r="91" spans="1:133" s="83" customFormat="1" ht="11.25" x14ac:dyDescent="0.2">
      <c r="A91" s="83" t="s">
        <v>78</v>
      </c>
      <c r="B91" s="83" t="s">
        <v>169</v>
      </c>
      <c r="C91" s="83" t="s">
        <v>80</v>
      </c>
      <c r="F91" s="83" t="s">
        <v>172</v>
      </c>
      <c r="G91" s="121">
        <v>44.724430000000005</v>
      </c>
      <c r="H91" s="121">
        <v>9.8799999999999999E-3</v>
      </c>
      <c r="I91" s="121">
        <v>1.69763</v>
      </c>
      <c r="J91" s="121">
        <v>6.5723281579999995</v>
      </c>
      <c r="K91" s="121">
        <v>7.172000000000002E-2</v>
      </c>
      <c r="L91" s="121">
        <v>39.554049999999997</v>
      </c>
      <c r="M91" s="121">
        <v>0.36387000000000003</v>
      </c>
      <c r="N91" s="121">
        <v>0</v>
      </c>
      <c r="O91" s="121">
        <v>2.1700000000000001E-2</v>
      </c>
      <c r="P91" s="121">
        <v>2.5850000000000001E-2</v>
      </c>
      <c r="Q91" s="121">
        <v>0.46174384615384617</v>
      </c>
      <c r="R91" s="121">
        <v>0.31715049403747869</v>
      </c>
      <c r="S91" s="87">
        <v>6.9585418420000025</v>
      </c>
      <c r="T91" s="87">
        <v>93.820352498191326</v>
      </c>
      <c r="U91" s="87">
        <v>0.2143399916353976</v>
      </c>
      <c r="V91" s="89"/>
      <c r="W91" s="87">
        <v>1.0658668118085337</v>
      </c>
      <c r="X91" s="87">
        <v>47.670285614053945</v>
      </c>
      <c r="Y91" s="87">
        <v>1.0530764100668314E-2</v>
      </c>
      <c r="Z91" s="87">
        <v>1.809447475730521</v>
      </c>
      <c r="AA91" s="87">
        <v>7.0052264599269121</v>
      </c>
      <c r="AB91" s="87">
        <v>7.6443967742908056E-2</v>
      </c>
      <c r="AC91" s="87">
        <v>42.159349167615332</v>
      </c>
      <c r="AD91" s="87">
        <v>0.38783695681277119</v>
      </c>
      <c r="AE91" s="87">
        <v>0</v>
      </c>
      <c r="AF91" s="87">
        <v>2.3129309816245183E-2</v>
      </c>
      <c r="AG91" s="87">
        <v>2.7552657085250599E-2</v>
      </c>
      <c r="AH91" s="87">
        <v>0.49215744117221011</v>
      </c>
      <c r="AI91" s="87">
        <v>0.33804018594322877</v>
      </c>
      <c r="AJ91" s="91">
        <v>3.46</v>
      </c>
      <c r="AK91" s="89"/>
      <c r="AL91" s="87">
        <v>0.98936152984337655</v>
      </c>
      <c r="AM91" s="87">
        <v>47.163146703191117</v>
      </c>
      <c r="AN91" s="87">
        <v>1.0418732881056911E-2</v>
      </c>
      <c r="AO91" s="87">
        <v>1.7901977227599841</v>
      </c>
      <c r="AP91" s="87">
        <v>6.9307015672925907</v>
      </c>
      <c r="AQ91" s="87">
        <v>7.5630720873421237E-2</v>
      </c>
      <c r="AR91" s="87">
        <v>41.710838189672991</v>
      </c>
      <c r="AS91" s="87">
        <v>1.4321581782079873</v>
      </c>
      <c r="AT91" s="87">
        <v>0</v>
      </c>
      <c r="AU91" s="87">
        <v>2.288324934402176E-2</v>
      </c>
      <c r="AV91" s="87">
        <v>2.7259538965113482E-2</v>
      </c>
      <c r="AW91" s="87">
        <v>0.4869216389219394</v>
      </c>
      <c r="AX91" s="87">
        <v>0.33444395551333228</v>
      </c>
      <c r="AY91" s="90"/>
      <c r="AZ91" s="91">
        <v>42</v>
      </c>
      <c r="BA91" s="87">
        <v>1.0977186637930034</v>
      </c>
      <c r="BB91" s="87">
        <v>1.1436837536610022E-2</v>
      </c>
      <c r="BC91" s="87">
        <v>1.9651334521533674</v>
      </c>
      <c r="BD91" s="87">
        <v>7.6079604635964975</v>
      </c>
      <c r="BE91" s="87">
        <v>8.3021253858873573E-2</v>
      </c>
      <c r="BF91" s="87">
        <v>45.786765563254015</v>
      </c>
      <c r="BG91" s="87">
        <v>1.5721067617226938</v>
      </c>
      <c r="BH91" s="87">
        <v>0</v>
      </c>
      <c r="BI91" s="87">
        <v>2.5119369893161689E-2</v>
      </c>
      <c r="BJ91" s="87">
        <v>2.9923304688397684E-2</v>
      </c>
      <c r="BK91" s="87">
        <v>0.53450297084929066</v>
      </c>
      <c r="BL91" s="87">
        <v>0.36712537195974176</v>
      </c>
      <c r="BM91" s="97">
        <v>99.983095349512638</v>
      </c>
      <c r="BN91" s="90"/>
      <c r="BO91" s="91">
        <v>5.5E-2</v>
      </c>
      <c r="BQ91" s="91"/>
      <c r="BR91" s="87">
        <v>91.474195368614971</v>
      </c>
      <c r="BS91" s="88">
        <v>1.9651334521533674</v>
      </c>
      <c r="BT91" s="87">
        <v>4.46</v>
      </c>
      <c r="BU91" s="87">
        <v>0.19817687643038009</v>
      </c>
      <c r="BV91" s="87">
        <v>0.21306235930127188</v>
      </c>
      <c r="BW91" s="98">
        <v>0.10978954153967806</v>
      </c>
      <c r="BX91" s="99">
        <v>6.0000000000000002E-5</v>
      </c>
      <c r="BY91" s="100">
        <v>0.1095942230283402</v>
      </c>
      <c r="BZ91" s="101">
        <v>2.5767631036348577</v>
      </c>
      <c r="CA91" s="122">
        <v>5.0952124380786863</v>
      </c>
      <c r="CB91" s="101">
        <v>2.6033713296773224</v>
      </c>
      <c r="CC91" s="90"/>
      <c r="CD91" s="115">
        <v>7.9312748070034997</v>
      </c>
      <c r="CE91" s="115">
        <v>32.623420836038711</v>
      </c>
      <c r="CF91" s="115">
        <v>3790.7697480007569</v>
      </c>
      <c r="CG91" s="115">
        <v>143.53309581069769</v>
      </c>
      <c r="CH91" s="123">
        <v>3155.0503713443204</v>
      </c>
      <c r="CI91" s="123">
        <v>6.9875445111756838</v>
      </c>
      <c r="CJ91" s="123">
        <v>55.027328993845941</v>
      </c>
      <c r="CK91" s="115">
        <v>3.5269019740063872</v>
      </c>
      <c r="CL91" s="115">
        <v>2.4037238178375064</v>
      </c>
      <c r="CM91" s="115">
        <v>18.171343315624085</v>
      </c>
      <c r="CN91" s="115">
        <v>0.48847290098967705</v>
      </c>
      <c r="CO91" s="115">
        <v>1.8896327004251183</v>
      </c>
      <c r="CP91" s="115">
        <v>3.821770364690587</v>
      </c>
      <c r="CQ91" s="115">
        <v>8.3582987599258932E-2</v>
      </c>
      <c r="CR91" s="123">
        <v>33.953782512289592</v>
      </c>
      <c r="CS91" s="115">
        <v>1.9369015422199598</v>
      </c>
      <c r="CT91" s="115">
        <v>3.4372227945091796</v>
      </c>
      <c r="CU91" s="115">
        <v>0.35687254126209456</v>
      </c>
      <c r="CV91" s="115">
        <v>1.2069830059631266</v>
      </c>
      <c r="CW91" s="115">
        <v>0.1894544622542689</v>
      </c>
      <c r="CX91" s="115">
        <v>6.7409557768481593E-2</v>
      </c>
      <c r="CY91" s="115">
        <v>0.15628858523695222</v>
      </c>
      <c r="CZ91" s="116">
        <v>2.1697708826763987E-2</v>
      </c>
      <c r="DA91" s="116">
        <v>0.10558425867707351</v>
      </c>
      <c r="DB91" s="116">
        <v>1.800395220817215E-2</v>
      </c>
      <c r="DC91" s="116">
        <v>4.9945246213276416E-2</v>
      </c>
      <c r="DD91" s="116">
        <v>6.5064659741947547E-3</v>
      </c>
      <c r="DE91" s="117">
        <v>4.3534652771832744E-2</v>
      </c>
      <c r="DF91" s="117">
        <v>7.1260521063118802E-3</v>
      </c>
      <c r="DG91" s="118">
        <v>2.622768491184034E-2</v>
      </c>
      <c r="DH91" s="115">
        <v>9.1176723824374098E-2</v>
      </c>
      <c r="DI91" s="115">
        <v>0.23830468371181526</v>
      </c>
      <c r="DJ91" s="115">
        <v>0.27594731108134413</v>
      </c>
      <c r="DK91" s="115">
        <v>0.18006237467643341</v>
      </c>
      <c r="DL91" s="115"/>
      <c r="DN91" s="83" t="s">
        <v>172</v>
      </c>
      <c r="DO91" s="106">
        <v>8.2421342222125951</v>
      </c>
      <c r="DP91" s="106">
        <v>5.5439077330793216</v>
      </c>
      <c r="DQ91" s="106">
        <v>3.7965163964052611</v>
      </c>
      <c r="DR91" s="106">
        <v>2.6238760999198401</v>
      </c>
      <c r="DS91" s="106">
        <v>1.2630297483617927</v>
      </c>
      <c r="DT91" s="106">
        <v>1.1826238204996771</v>
      </c>
      <c r="DU91" s="106">
        <v>0.78144292618476108</v>
      </c>
      <c r="DV91" s="106">
        <v>0.57860556871370639</v>
      </c>
      <c r="DW91" s="106">
        <v>0.41568605778375395</v>
      </c>
      <c r="DX91" s="106">
        <v>0.31753002130815078</v>
      </c>
      <c r="DY91" s="106">
        <v>0.30087497718841211</v>
      </c>
      <c r="DZ91" s="106">
        <v>0.25415882711698257</v>
      </c>
      <c r="EA91" s="106">
        <v>0.26384638043534997</v>
      </c>
      <c r="EB91" s="106">
        <v>0.28055323253196379</v>
      </c>
      <c r="EC91" s="106">
        <v>1.0633203763077868</v>
      </c>
    </row>
    <row r="92" spans="1:133" s="83" customFormat="1" ht="11.25" x14ac:dyDescent="0.2">
      <c r="A92" s="83" t="s">
        <v>78</v>
      </c>
      <c r="B92" s="83" t="s">
        <v>169</v>
      </c>
      <c r="C92" s="83" t="s">
        <v>80</v>
      </c>
      <c r="F92" s="83" t="s">
        <v>173</v>
      </c>
      <c r="G92" s="87">
        <v>37.419110000000003</v>
      </c>
      <c r="H92" s="87">
        <v>0.15279999999999999</v>
      </c>
      <c r="I92" s="87">
        <v>2.7458800000000001</v>
      </c>
      <c r="J92" s="87">
        <v>6.4540314520000006</v>
      </c>
      <c r="K92" s="87">
        <v>0.32593</v>
      </c>
      <c r="L92" s="87">
        <v>30.2392</v>
      </c>
      <c r="M92" s="87">
        <v>11.232329999999999</v>
      </c>
      <c r="N92" s="87">
        <v>0.13642000000000001</v>
      </c>
      <c r="O92" s="87">
        <v>6.3730000000000009E-2</v>
      </c>
      <c r="P92" s="87">
        <v>4.2690000000000006E-2</v>
      </c>
      <c r="Q92" s="87">
        <v>0.3247830769230769</v>
      </c>
      <c r="R92" s="87">
        <v>0.32549856899488927</v>
      </c>
      <c r="S92" s="87">
        <v>11.187878547999986</v>
      </c>
      <c r="T92" s="87">
        <v>89.462403097917985</v>
      </c>
      <c r="U92" s="87">
        <v>4.090612117062653</v>
      </c>
      <c r="V92" s="90"/>
      <c r="W92" s="87">
        <v>1.1177879929130503</v>
      </c>
      <c r="X92" s="87">
        <v>41.826631863492651</v>
      </c>
      <c r="Y92" s="87">
        <v>0.17079800531711409</v>
      </c>
      <c r="Z92" s="87">
        <v>3.0693116939800866</v>
      </c>
      <c r="AA92" s="87">
        <v>7.2142388629287808</v>
      </c>
      <c r="AB92" s="87">
        <v>0.36432064053015051</v>
      </c>
      <c r="AC92" s="87">
        <v>33.801014675296308</v>
      </c>
      <c r="AD92" s="87">
        <v>12.555363606437041</v>
      </c>
      <c r="AE92" s="87">
        <v>0.15248863799319834</v>
      </c>
      <c r="AF92" s="87">
        <v>7.1236628788348702E-2</v>
      </c>
      <c r="AG92" s="87">
        <v>4.7718369417458127E-2</v>
      </c>
      <c r="AH92" s="87">
        <v>0.36303862368597095</v>
      </c>
      <c r="AI92" s="87">
        <v>0.36383839213286728</v>
      </c>
      <c r="AJ92" s="91">
        <v>5.41</v>
      </c>
      <c r="AK92" s="90"/>
      <c r="AL92" s="87">
        <v>1.1155006718284719</v>
      </c>
      <c r="AM92" s="87">
        <v>46.657635944048224</v>
      </c>
      <c r="AN92" s="87">
        <v>0.19052528967820367</v>
      </c>
      <c r="AO92" s="87">
        <v>3.4238192566857717</v>
      </c>
      <c r="AP92" s="87">
        <v>8.0474882983281262</v>
      </c>
      <c r="AQ92" s="87">
        <v>0.40639991927236208</v>
      </c>
      <c r="AR92" s="87">
        <v>37.705054578777073</v>
      </c>
      <c r="AS92" s="87">
        <v>2.7390554053486174</v>
      </c>
      <c r="AT92" s="87">
        <v>0.17010117812762141</v>
      </c>
      <c r="AU92" s="87">
        <v>7.9464507272198434E-2</v>
      </c>
      <c r="AV92" s="87">
        <v>5.3229873143733751E-2</v>
      </c>
      <c r="AW92" s="87">
        <v>0.40496982862138436</v>
      </c>
      <c r="AX92" s="87">
        <v>0.40586197086120446</v>
      </c>
      <c r="AY92" s="90"/>
      <c r="AZ92" s="91">
        <v>42</v>
      </c>
      <c r="BA92" s="87">
        <v>1.0873158890963801</v>
      </c>
      <c r="BB92" s="87">
        <v>0.2071611747418014</v>
      </c>
      <c r="BC92" s="87">
        <v>3.7227730791885971</v>
      </c>
      <c r="BD92" s="87">
        <v>8.7501618940893611</v>
      </c>
      <c r="BE92" s="87">
        <v>0.44188508955232547</v>
      </c>
      <c r="BF92" s="87">
        <v>40.997304942750532</v>
      </c>
      <c r="BG92" s="87">
        <v>2.9782184633508777</v>
      </c>
      <c r="BH92" s="87">
        <v>0.18495371373217639</v>
      </c>
      <c r="BI92" s="87">
        <v>8.6403021376276201E-2</v>
      </c>
      <c r="BJ92" s="87">
        <v>5.7877686843766388E-2</v>
      </c>
      <c r="BK92" s="87">
        <v>0.44033012926466925</v>
      </c>
      <c r="BL92" s="87">
        <v>0.44130016969735963</v>
      </c>
      <c r="BM92" s="97">
        <v>100.30836936458772</v>
      </c>
      <c r="BN92" s="90"/>
      <c r="BO92" s="91">
        <v>5.5E-2</v>
      </c>
      <c r="BQ92" s="91"/>
      <c r="BR92" s="87">
        <v>89.307984812884484</v>
      </c>
      <c r="BS92" s="88">
        <v>3.7227730791885971</v>
      </c>
      <c r="BT92" s="87">
        <v>2.0955108722720053</v>
      </c>
      <c r="BU92" s="87">
        <v>0.19883699462917956</v>
      </c>
      <c r="BV92" s="87">
        <v>0.45498374733469676</v>
      </c>
      <c r="BW92" s="98">
        <v>0.11919470059801129</v>
      </c>
      <c r="BX92" s="99">
        <v>1.1E-4</v>
      </c>
      <c r="BY92" s="100">
        <v>0.11877760792850474</v>
      </c>
      <c r="BZ92" s="101">
        <v>1.2813361576013553</v>
      </c>
      <c r="CA92" s="101">
        <v>-19.390074619892172</v>
      </c>
      <c r="CB92" s="101">
        <v>1.3393810745420094</v>
      </c>
      <c r="CC92" s="90"/>
      <c r="CD92" s="115">
        <v>15.415564976730559</v>
      </c>
      <c r="CE92" s="115">
        <v>67.039093644008361</v>
      </c>
      <c r="CF92" s="115">
        <v>3597.7224036648131</v>
      </c>
      <c r="CG92" s="115">
        <v>89.805875889282333</v>
      </c>
      <c r="CH92" s="123">
        <v>2258.6393207905107</v>
      </c>
      <c r="CI92" s="123">
        <v>8.092444088117583</v>
      </c>
      <c r="CJ92" s="123">
        <v>44.209958988141935</v>
      </c>
      <c r="CK92" s="115">
        <v>3.2276589651860208</v>
      </c>
      <c r="CL92" s="115">
        <v>4.3324885799468271</v>
      </c>
      <c r="CM92" s="115">
        <v>85.965017844723732</v>
      </c>
      <c r="CN92" s="115">
        <v>2.3001046127855829</v>
      </c>
      <c r="CO92" s="115">
        <v>6.6022725897942465</v>
      </c>
      <c r="CP92" s="115">
        <v>4.5780554471330381</v>
      </c>
      <c r="CQ92" s="115">
        <v>9.2385743718389146E-2</v>
      </c>
      <c r="CR92" s="123">
        <v>89.737208352028631</v>
      </c>
      <c r="CS92" s="115">
        <v>5.8520342624601209</v>
      </c>
      <c r="CT92" s="115">
        <v>7.7683980214271315</v>
      </c>
      <c r="CU92" s="115">
        <v>0.74840656560182162</v>
      </c>
      <c r="CV92" s="115">
        <v>2.5224115826415994</v>
      </c>
      <c r="CW92" s="115">
        <v>0.38481729012477167</v>
      </c>
      <c r="CX92" s="115">
        <v>0.15304274910597912</v>
      </c>
      <c r="CY92" s="115">
        <v>0.43090369309631871</v>
      </c>
      <c r="CZ92" s="116">
        <v>6.8333746581095534E-2</v>
      </c>
      <c r="DA92" s="116">
        <v>0.42704704959762074</v>
      </c>
      <c r="DB92" s="116">
        <v>8.8473636852466883E-2</v>
      </c>
      <c r="DC92" s="116">
        <v>0.26916764136199656</v>
      </c>
      <c r="DD92" s="116">
        <v>3.9027810148108161E-2</v>
      </c>
      <c r="DE92" s="117">
        <v>0.26662417963710233</v>
      </c>
      <c r="DF92" s="117">
        <v>4.2316725734036088E-2</v>
      </c>
      <c r="DG92" s="118">
        <v>0.18972072375071303</v>
      </c>
      <c r="DH92" s="115">
        <v>0.22581384375278202</v>
      </c>
      <c r="DI92" s="115">
        <v>0.34320951408531186</v>
      </c>
      <c r="DJ92" s="115">
        <v>0.32246146769756107</v>
      </c>
      <c r="DK92" s="115">
        <v>0.13327245750739078</v>
      </c>
      <c r="DL92" s="115"/>
      <c r="DN92" s="83" t="s">
        <v>173</v>
      </c>
      <c r="DO92" s="106">
        <v>24.902273457277111</v>
      </c>
      <c r="DP92" s="106">
        <v>12.529674228108277</v>
      </c>
      <c r="DQ92" s="106">
        <v>7.9617719744874638</v>
      </c>
      <c r="DR92" s="106">
        <v>5.4835034405252161</v>
      </c>
      <c r="DS92" s="106">
        <v>2.5654486008318114</v>
      </c>
      <c r="DT92" s="106">
        <v>2.6849605106312127</v>
      </c>
      <c r="DU92" s="106">
        <v>2.1545184654815932</v>
      </c>
      <c r="DV92" s="106">
        <v>1.8222332421625476</v>
      </c>
      <c r="DW92" s="106">
        <v>1.6812875968410266</v>
      </c>
      <c r="DX92" s="106">
        <v>1.5603816023362767</v>
      </c>
      <c r="DY92" s="106">
        <v>1.6214918154337141</v>
      </c>
      <c r="DZ92" s="106">
        <v>1.524523833910475</v>
      </c>
      <c r="EA92" s="106">
        <v>1.6159041190127412</v>
      </c>
      <c r="EB92" s="106">
        <v>1.6660128241746492</v>
      </c>
      <c r="EC92" s="106">
        <v>1.0310097019818989</v>
      </c>
    </row>
    <row r="93" spans="1:133" s="83" customFormat="1" ht="11.25" x14ac:dyDescent="0.2">
      <c r="A93" s="83" t="s">
        <v>78</v>
      </c>
      <c r="B93" s="83" t="s">
        <v>169</v>
      </c>
      <c r="C93" s="83" t="s">
        <v>80</v>
      </c>
      <c r="F93" s="83" t="s">
        <v>175</v>
      </c>
      <c r="G93" s="87">
        <v>44.15157</v>
      </c>
      <c r="H93" s="87">
        <v>4.9700000000000001E-2</v>
      </c>
      <c r="I93" s="87">
        <v>0.80578000000000005</v>
      </c>
      <c r="J93" s="87">
        <v>7.3731141659999988</v>
      </c>
      <c r="K93" s="87">
        <v>0.1138</v>
      </c>
      <c r="L93" s="87">
        <v>43.440089999999998</v>
      </c>
      <c r="M93" s="87">
        <v>0.77623999999999993</v>
      </c>
      <c r="N93" s="87">
        <v>5.8999999999999999E-3</v>
      </c>
      <c r="O93" s="87">
        <v>3.9079999999999997E-2</v>
      </c>
      <c r="P93" s="87">
        <v>3.569E-2</v>
      </c>
      <c r="Q93" s="87">
        <v>0.37064615384615379</v>
      </c>
      <c r="R93" s="87">
        <v>0.30413207836456557</v>
      </c>
      <c r="S93" s="87">
        <v>3.2090358340000051</v>
      </c>
      <c r="T93" s="87">
        <v>97.465742398210708</v>
      </c>
      <c r="U93" s="87">
        <v>0.96333986944327221</v>
      </c>
      <c r="V93" s="90"/>
      <c r="W93" s="87">
        <v>1.026001521554468</v>
      </c>
      <c r="X93" s="87">
        <v>45.299577999018602</v>
      </c>
      <c r="Y93" s="87">
        <v>5.0992275621257063E-2</v>
      </c>
      <c r="Z93" s="87">
        <v>0.82673150603815926</v>
      </c>
      <c r="AA93" s="87">
        <v>7.5648263529108011</v>
      </c>
      <c r="AB93" s="87">
        <v>0.11675897315289846</v>
      </c>
      <c r="AC93" s="87">
        <v>44.569598436463025</v>
      </c>
      <c r="AD93" s="87">
        <v>0.79642342109144015</v>
      </c>
      <c r="AE93" s="87">
        <v>6.0534089771713609E-3</v>
      </c>
      <c r="AF93" s="87">
        <v>4.0096139462348607E-2</v>
      </c>
      <c r="AG93" s="87">
        <v>3.6617994304278964E-2</v>
      </c>
      <c r="AH93" s="87">
        <v>0.38028351780446523</v>
      </c>
      <c r="AI93" s="87">
        <v>0.31203997515556697</v>
      </c>
      <c r="AJ93" s="91">
        <v>3.15</v>
      </c>
      <c r="AK93" s="90"/>
      <c r="AL93" s="87">
        <v>1.001361223263493</v>
      </c>
      <c r="AM93" s="87">
        <v>45.361240838417281</v>
      </c>
      <c r="AN93" s="87">
        <v>5.1061687493091167E-2</v>
      </c>
      <c r="AO93" s="87">
        <v>0.82785687219684101</v>
      </c>
      <c r="AP93" s="87">
        <v>7.5751237705266679</v>
      </c>
      <c r="AQ93" s="87">
        <v>0.11691790818337573</v>
      </c>
      <c r="AR93" s="87">
        <v>44.630267610699278</v>
      </c>
      <c r="AS93" s="87">
        <v>0.66228549775747281</v>
      </c>
      <c r="AT93" s="87">
        <v>6.0616490182945236E-3</v>
      </c>
      <c r="AU93" s="87">
        <v>4.0150719260161012E-2</v>
      </c>
      <c r="AV93" s="87">
        <v>3.6667839569988404E-2</v>
      </c>
      <c r="AW93" s="87">
        <v>0.38080116857562363</v>
      </c>
      <c r="AX93" s="87">
        <v>0.31246473122888851</v>
      </c>
      <c r="AY93" s="90"/>
      <c r="AZ93" s="91">
        <v>42</v>
      </c>
      <c r="BA93" s="87">
        <v>1.0615175177839802</v>
      </c>
      <c r="BB93" s="87">
        <v>5.4202875761527443E-2</v>
      </c>
      <c r="BC93" s="87">
        <v>0.87878457205480043</v>
      </c>
      <c r="BD93" s="87">
        <v>8.0411265817958935</v>
      </c>
      <c r="BE93" s="87">
        <v>0.12411040767931231</v>
      </c>
      <c r="BF93" s="87">
        <v>47.375810892144266</v>
      </c>
      <c r="BG93" s="87">
        <v>0.70302765764384034</v>
      </c>
      <c r="BH93" s="87">
        <v>6.4345466195777027E-3</v>
      </c>
      <c r="BI93" s="87">
        <v>4.2620691846287563E-2</v>
      </c>
      <c r="BJ93" s="87">
        <v>3.8923554042835297E-2</v>
      </c>
      <c r="BK93" s="87">
        <v>0.40422711123563498</v>
      </c>
      <c r="BL93" s="87">
        <v>0.33168678588912826</v>
      </c>
      <c r="BM93" s="97">
        <v>100.0009556767131</v>
      </c>
      <c r="BN93" s="90"/>
      <c r="BO93" s="91">
        <v>5.5E-2</v>
      </c>
      <c r="BQ93" s="91"/>
      <c r="BR93" s="87">
        <v>91.306942732641431</v>
      </c>
      <c r="BS93" s="88">
        <v>0.87878457205480043</v>
      </c>
      <c r="BT93" s="87">
        <v>0.42703449671421184</v>
      </c>
      <c r="BU93" s="87">
        <v>0.29125335040618633</v>
      </c>
      <c r="BV93" s="87">
        <v>3.2703676774204395</v>
      </c>
      <c r="BW93" s="98">
        <v>0.12405488807419356</v>
      </c>
      <c r="BX93" s="99">
        <v>1.8000000000000001E-4</v>
      </c>
      <c r="BY93" s="100">
        <v>0.12105687684228941</v>
      </c>
      <c r="BZ93" s="101">
        <v>0.60079513044534949</v>
      </c>
      <c r="CA93" s="101">
        <v>-8.9524505222094819E-2</v>
      </c>
      <c r="CB93" s="101">
        <v>1.0214985002310366</v>
      </c>
      <c r="CC93" s="90"/>
      <c r="CD93" s="115">
        <v>9.1279881345789455</v>
      </c>
      <c r="CE93" s="115">
        <v>31.634561317248131</v>
      </c>
      <c r="CF93" s="115">
        <v>3800.6088945350684</v>
      </c>
      <c r="CG93" s="115">
        <v>142.25952063148137</v>
      </c>
      <c r="CH93" s="123">
        <v>2828.1085085413274</v>
      </c>
      <c r="CI93" s="123">
        <v>11.503821478058599</v>
      </c>
      <c r="CJ93" s="123">
        <v>51.671121694278689</v>
      </c>
      <c r="CK93" s="115">
        <v>1.0179281567745095</v>
      </c>
      <c r="CL93" s="115">
        <v>2.407838777877346</v>
      </c>
      <c r="CM93" s="115">
        <v>29.934234002682459</v>
      </c>
      <c r="CN93" s="115">
        <v>0.3163199337051234</v>
      </c>
      <c r="CO93" s="115">
        <v>2.4605411924200196</v>
      </c>
      <c r="CP93" s="115">
        <v>5.1569296261394229</v>
      </c>
      <c r="CQ93" s="115">
        <v>7.890554904327729E-2</v>
      </c>
      <c r="CR93" s="123">
        <v>44.849023133785664</v>
      </c>
      <c r="CS93" s="115">
        <v>3.2955045518873156</v>
      </c>
      <c r="CT93" s="115">
        <v>5.3272302450006919</v>
      </c>
      <c r="CU93" s="115">
        <v>0.51092648704561916</v>
      </c>
      <c r="CV93" s="115">
        <v>1.5967441277991998</v>
      </c>
      <c r="CW93" s="115">
        <v>0.20482151053724143</v>
      </c>
      <c r="CX93" s="115">
        <v>6.7329266336264293E-2</v>
      </c>
      <c r="CY93" s="115">
        <v>0.14626677970439386</v>
      </c>
      <c r="CZ93" s="116">
        <v>1.8692000470991645E-2</v>
      </c>
      <c r="DA93" s="116">
        <v>8.0106809364229772E-2</v>
      </c>
      <c r="DB93" s="116">
        <v>1.3184723322113425E-2</v>
      </c>
      <c r="DC93" s="116">
        <v>3.4195736632940933E-2</v>
      </c>
      <c r="DD93" s="116">
        <v>4.7384890083017163E-3</v>
      </c>
      <c r="DE93" s="117">
        <v>3.4107252553671343E-2</v>
      </c>
      <c r="DF93" s="117">
        <v>5.9399877460174586E-3</v>
      </c>
      <c r="DG93" s="118">
        <v>5.3023098444131701E-2</v>
      </c>
      <c r="DH93" s="115">
        <v>0.30416235421793147</v>
      </c>
      <c r="DI93" s="115">
        <v>0.26911354360626472</v>
      </c>
      <c r="DJ93" s="115">
        <v>0.41827921362587361</v>
      </c>
      <c r="DK93" s="115">
        <v>0.14317063237330102</v>
      </c>
      <c r="DL93" s="115"/>
      <c r="DN93" s="83" t="s">
        <v>175</v>
      </c>
      <c r="DO93" s="106">
        <v>14.023423625052407</v>
      </c>
      <c r="DP93" s="106">
        <v>8.5923068467753101</v>
      </c>
      <c r="DQ93" s="106">
        <v>5.4353881600597784</v>
      </c>
      <c r="DR93" s="106">
        <v>3.4711828865199994</v>
      </c>
      <c r="DS93" s="106">
        <v>1.365476736914943</v>
      </c>
      <c r="DT93" s="106">
        <v>1.1812151988818296</v>
      </c>
      <c r="DU93" s="106">
        <v>0.73133389852196928</v>
      </c>
      <c r="DV93" s="106">
        <v>0.49845334589311058</v>
      </c>
      <c r="DW93" s="106">
        <v>0.3153811392292511</v>
      </c>
      <c r="DX93" s="106">
        <v>0.2325348028591433</v>
      </c>
      <c r="DY93" s="106">
        <v>0.2059984134514514</v>
      </c>
      <c r="DZ93" s="106">
        <v>0.18509722688678579</v>
      </c>
      <c r="EA93" s="106">
        <v>0.20671062153740208</v>
      </c>
      <c r="EB93" s="106">
        <v>0.2338577852762779</v>
      </c>
      <c r="EC93" s="106">
        <v>1.1313293121416299</v>
      </c>
    </row>
    <row r="94" spans="1:133" s="83" customFormat="1" ht="11.25" x14ac:dyDescent="0.2">
      <c r="A94" s="83" t="s">
        <v>78</v>
      </c>
      <c r="B94" s="83" t="s">
        <v>169</v>
      </c>
      <c r="C94" s="83" t="s">
        <v>80</v>
      </c>
      <c r="F94" s="83" t="s">
        <v>176</v>
      </c>
      <c r="G94" s="87">
        <v>36.853099999999998</v>
      </c>
      <c r="H94" s="87">
        <v>0.10576000000000002</v>
      </c>
      <c r="I94" s="87">
        <v>1.39276</v>
      </c>
      <c r="J94" s="87">
        <v>6.551470794000001</v>
      </c>
      <c r="K94" s="87">
        <v>0.36908999999999997</v>
      </c>
      <c r="L94" s="87">
        <v>35.901959999999995</v>
      </c>
      <c r="M94" s="87">
        <v>9.5507800000000014</v>
      </c>
      <c r="N94" s="87">
        <v>4.3860000000000003E-2</v>
      </c>
      <c r="O94" s="87">
        <v>8.1740000000000007E-2</v>
      </c>
      <c r="P94" s="87">
        <v>8.7160000000000015E-2</v>
      </c>
      <c r="Q94" s="87">
        <v>1.0115015384615385</v>
      </c>
      <c r="R94" s="87">
        <v>0.26214991482112437</v>
      </c>
      <c r="S94" s="87">
        <v>9.0623192060000122</v>
      </c>
      <c r="T94" s="87">
        <v>92.211332247282655</v>
      </c>
      <c r="U94" s="87">
        <v>6.8574485194864883</v>
      </c>
      <c r="V94" s="90"/>
      <c r="W94" s="87">
        <v>1.0844654074819191</v>
      </c>
      <c r="X94" s="87">
        <v>39.965912108471912</v>
      </c>
      <c r="Y94" s="87">
        <v>0.11469306149528778</v>
      </c>
      <c r="Z94" s="87">
        <v>1.5104000409245177</v>
      </c>
      <c r="AA94" s="87">
        <v>7.1048434442211033</v>
      </c>
      <c r="AB94" s="87">
        <v>0.40026533724750152</v>
      </c>
      <c r="AC94" s="87">
        <v>38.934433680799557</v>
      </c>
      <c r="AD94" s="87">
        <v>10.357490524470165</v>
      </c>
      <c r="AE94" s="87">
        <v>4.7564652772156976E-2</v>
      </c>
      <c r="AF94" s="87">
        <v>8.8644202407572079E-2</v>
      </c>
      <c r="AG94" s="87">
        <v>9.4522004916124086E-2</v>
      </c>
      <c r="AH94" s="87">
        <v>1.0969384280762804</v>
      </c>
      <c r="AI94" s="87">
        <v>0.28429251419784102</v>
      </c>
      <c r="AJ94" s="91">
        <v>7.77</v>
      </c>
      <c r="AK94" s="90"/>
      <c r="AL94" s="87">
        <v>1.1020628555052674</v>
      </c>
      <c r="AM94" s="87">
        <v>44.044947221135097</v>
      </c>
      <c r="AN94" s="87">
        <v>0.12639896285813809</v>
      </c>
      <c r="AO94" s="87">
        <v>1.6645557820565466</v>
      </c>
      <c r="AP94" s="87">
        <v>7.8299840540561876</v>
      </c>
      <c r="AQ94" s="87">
        <v>0.44111756052676038</v>
      </c>
      <c r="AR94" s="87">
        <v>42.908193159742417</v>
      </c>
      <c r="AS94" s="87">
        <v>1.3316446256452374</v>
      </c>
      <c r="AT94" s="87">
        <v>5.2419237055199852E-2</v>
      </c>
      <c r="AU94" s="87">
        <v>9.7691482829275783E-2</v>
      </c>
      <c r="AV94" s="87">
        <v>0.10416919064594664</v>
      </c>
      <c r="AW94" s="87">
        <v>1.2088950963592049</v>
      </c>
      <c r="AX94" s="87">
        <v>0.31330821999564445</v>
      </c>
      <c r="AY94" s="90"/>
      <c r="AZ94" s="91">
        <v>42</v>
      </c>
      <c r="BA94" s="87">
        <v>1.036546247739534</v>
      </c>
      <c r="BB94" s="87">
        <v>0.13101837066877176</v>
      </c>
      <c r="BC94" s="87">
        <v>1.7253890500438589</v>
      </c>
      <c r="BD94" s="87">
        <v>8.116140591092325</v>
      </c>
      <c r="BE94" s="87">
        <v>0.45723875217603022</v>
      </c>
      <c r="BF94" s="87">
        <v>44.476326617014138</v>
      </c>
      <c r="BG94" s="87">
        <v>1.3803112400350872</v>
      </c>
      <c r="BH94" s="87">
        <v>5.4334963478936543E-2</v>
      </c>
      <c r="BI94" s="87">
        <v>0.10126173996279693</v>
      </c>
      <c r="BJ94" s="87">
        <v>0.10797618369412015</v>
      </c>
      <c r="BK94" s="87">
        <v>1.2530756760418562</v>
      </c>
      <c r="BL94" s="87">
        <v>0.32475845982243767</v>
      </c>
      <c r="BM94" s="97">
        <v>100.12783164403035</v>
      </c>
      <c r="BN94" s="90"/>
      <c r="BO94" s="91">
        <v>5.5E-2</v>
      </c>
      <c r="BQ94" s="91"/>
      <c r="BR94" s="87">
        <v>90.714489052256582</v>
      </c>
      <c r="BS94" s="88">
        <v>1.7253890500438589</v>
      </c>
      <c r="BT94" s="87">
        <v>3.0879269389845945</v>
      </c>
      <c r="BU94" s="87"/>
      <c r="BV94" s="87"/>
      <c r="BW94" s="98">
        <v>0.11433988273549101</v>
      </c>
      <c r="BX94" s="99">
        <v>1E-4</v>
      </c>
      <c r="BY94" s="100">
        <v>0.11433988273549101</v>
      </c>
      <c r="BZ94" s="101">
        <v>1.9535084612866631</v>
      </c>
      <c r="CA94" s="101">
        <v>1.9535084612866633</v>
      </c>
      <c r="CB94" s="101">
        <v>1.9535084612866631</v>
      </c>
      <c r="CC94" s="90"/>
      <c r="CD94" s="115">
        <v>9.7991405025742839</v>
      </c>
      <c r="CE94" s="115">
        <v>44.203486726405139</v>
      </c>
      <c r="CF94" s="115">
        <v>3414.6124670761001</v>
      </c>
      <c r="CG94" s="115">
        <v>125.01631939552398</v>
      </c>
      <c r="CH94" s="123">
        <v>2574.5059920653885</v>
      </c>
      <c r="CI94" s="123">
        <v>16.657601435364391</v>
      </c>
      <c r="CJ94" s="123">
        <v>49.35967262795085</v>
      </c>
      <c r="CK94" s="115">
        <v>2.3080008007923833</v>
      </c>
      <c r="CL94" s="115">
        <v>4.1550635876403268</v>
      </c>
      <c r="CM94" s="115">
        <v>104.23854780129318</v>
      </c>
      <c r="CN94" s="115">
        <v>1.3579339137717794</v>
      </c>
      <c r="CO94" s="115">
        <v>5.4672487640936742</v>
      </c>
      <c r="CP94" s="115">
        <v>9.1872292216400435</v>
      </c>
      <c r="CQ94" s="115">
        <v>7.8600790431986062E-2</v>
      </c>
      <c r="CR94" s="123">
        <v>161.96400913271961</v>
      </c>
      <c r="CS94" s="115">
        <v>12.217132054515996</v>
      </c>
      <c r="CT94" s="115">
        <v>16.70751638587554</v>
      </c>
      <c r="CU94" s="115">
        <v>1.5198263236243379</v>
      </c>
      <c r="CV94" s="115">
        <v>4.7025780936203336</v>
      </c>
      <c r="CW94" s="115">
        <v>0.53092509024778345</v>
      </c>
      <c r="CX94" s="115">
        <v>0.18110982165268535</v>
      </c>
      <c r="CY94" s="115">
        <v>0.44566896728759664</v>
      </c>
      <c r="CZ94" s="116">
        <v>6.1425415018302329E-2</v>
      </c>
      <c r="DA94" s="116">
        <v>0.29141402032968866</v>
      </c>
      <c r="DB94" s="116">
        <v>5.3051743245585363E-2</v>
      </c>
      <c r="DC94" s="116">
        <v>0.13781954767987659</v>
      </c>
      <c r="DD94" s="116">
        <v>1.7072110133279656E-2</v>
      </c>
      <c r="DE94" s="117">
        <v>0.10328460843105476</v>
      </c>
      <c r="DF94" s="117">
        <v>1.5430826391723143E-2</v>
      </c>
      <c r="DG94" s="118">
        <v>0.13891743938712589</v>
      </c>
      <c r="DH94" s="115">
        <v>0.41321612180070072</v>
      </c>
      <c r="DI94" s="115">
        <v>0.37543410015444545</v>
      </c>
      <c r="DJ94" s="115">
        <v>0.6894097667112723</v>
      </c>
      <c r="DK94" s="115">
        <v>0.27624896504095997</v>
      </c>
      <c r="DL94" s="115"/>
      <c r="DN94" s="83" t="s">
        <v>176</v>
      </c>
      <c r="DO94" s="106">
        <v>51.987795976663818</v>
      </c>
      <c r="DP94" s="106">
        <v>26.947607073992806</v>
      </c>
      <c r="DQ94" s="106">
        <v>16.168365144939767</v>
      </c>
      <c r="DR94" s="106">
        <v>10.222995855696377</v>
      </c>
      <c r="DS94" s="106">
        <v>3.53950060165189</v>
      </c>
      <c r="DT94" s="106">
        <v>3.1773652921523747</v>
      </c>
      <c r="DU94" s="106">
        <v>2.2283448364379832</v>
      </c>
      <c r="DV94" s="106">
        <v>1.6380110671547288</v>
      </c>
      <c r="DW94" s="106">
        <v>1.1472992926365695</v>
      </c>
      <c r="DX94" s="106">
        <v>0.93565684736482124</v>
      </c>
      <c r="DY94" s="106">
        <v>0.83023823903540106</v>
      </c>
      <c r="DZ94" s="106">
        <v>0.66687930208123658</v>
      </c>
      <c r="EA94" s="106">
        <v>0.62596732382457432</v>
      </c>
      <c r="EB94" s="106">
        <v>0.60751285006784028</v>
      </c>
      <c r="EC94" s="106">
        <v>0.97051847108571143</v>
      </c>
    </row>
    <row r="95" spans="1:133" s="83" customFormat="1" ht="11.25" x14ac:dyDescent="0.2">
      <c r="A95" s="83" t="s">
        <v>78</v>
      </c>
      <c r="B95" s="83" t="s">
        <v>169</v>
      </c>
      <c r="C95" s="83" t="s">
        <v>80</v>
      </c>
      <c r="F95" s="83" t="s">
        <v>178</v>
      </c>
      <c r="G95" s="87">
        <v>44.540959999999998</v>
      </c>
      <c r="H95" s="87">
        <v>0.15869</v>
      </c>
      <c r="I95" s="87">
        <v>2.3062099999999996</v>
      </c>
      <c r="J95" s="87">
        <v>7.4106628199999998</v>
      </c>
      <c r="K95" s="87">
        <v>0.14482</v>
      </c>
      <c r="L95" s="87">
        <v>35.886559999999996</v>
      </c>
      <c r="M95" s="87">
        <v>2.5931700000000002</v>
      </c>
      <c r="N95" s="87">
        <v>8.8279999999999997E-2</v>
      </c>
      <c r="O95" s="87">
        <v>5.5690000000000003E-2</v>
      </c>
      <c r="P95" s="87">
        <v>5.0860000000000002E-2</v>
      </c>
      <c r="Q95" s="87">
        <v>5.9820769230769226E-2</v>
      </c>
      <c r="R95" s="87">
        <v>0.40875025553662692</v>
      </c>
      <c r="S95" s="87">
        <v>6.7640971800000074</v>
      </c>
      <c r="T95" s="87">
        <v>93.704473844767392</v>
      </c>
      <c r="U95" s="87">
        <v>1.1244292583936417</v>
      </c>
      <c r="V95" s="90"/>
      <c r="W95" s="87">
        <v>1.0671849048068067</v>
      </c>
      <c r="X95" s="87">
        <v>47.533440157603785</v>
      </c>
      <c r="Y95" s="87">
        <v>0.16935157254379216</v>
      </c>
      <c r="Z95" s="87">
        <v>2.4611524993145055</v>
      </c>
      <c r="AA95" s="87">
        <v>7.9085474961170412</v>
      </c>
      <c r="AB95" s="87">
        <v>0.15454971791412175</v>
      </c>
      <c r="AC95" s="87">
        <v>38.297595117443755</v>
      </c>
      <c r="AD95" s="87">
        <v>2.7673918795978674</v>
      </c>
      <c r="AE95" s="87">
        <v>9.4211083396344888E-2</v>
      </c>
      <c r="AF95" s="87">
        <v>5.9431527348691067E-2</v>
      </c>
      <c r="AG95" s="87">
        <v>5.4277024258474194E-2</v>
      </c>
      <c r="AH95" s="87">
        <v>6.3839821917008405E-2</v>
      </c>
      <c r="AI95" s="87">
        <v>0.43621210254461312</v>
      </c>
      <c r="AJ95" s="91">
        <v>7.4</v>
      </c>
      <c r="AK95" s="90"/>
      <c r="AL95" s="87">
        <v>1.0082119557994118</v>
      </c>
      <c r="AM95" s="87">
        <v>47.923782667172013</v>
      </c>
      <c r="AN95" s="87">
        <v>0.17074228017208265</v>
      </c>
      <c r="AO95" s="87">
        <v>2.4813633748544883</v>
      </c>
      <c r="AP95" s="87">
        <v>7.9734921385927029</v>
      </c>
      <c r="AQ95" s="87">
        <v>0.15581887336644409</v>
      </c>
      <c r="AR95" s="87">
        <v>38.612093275771976</v>
      </c>
      <c r="AS95" s="87">
        <v>1.9850906998835907</v>
      </c>
      <c r="AT95" s="87">
        <v>9.4984740649010371E-2</v>
      </c>
      <c r="AU95" s="87">
        <v>5.9919576424370055E-2</v>
      </c>
      <c r="AV95" s="87">
        <v>5.4722744782608385E-2</v>
      </c>
      <c r="AW95" s="87">
        <v>6.4364071712833204E-2</v>
      </c>
      <c r="AX95" s="87">
        <v>0.43979425704987796</v>
      </c>
      <c r="AY95" s="90"/>
      <c r="AZ95" s="91">
        <v>42</v>
      </c>
      <c r="BA95" s="87">
        <v>1.1137521688511305</v>
      </c>
      <c r="BB95" s="87">
        <v>0.19016458485624443</v>
      </c>
      <c r="BC95" s="87">
        <v>2.7636238404519471</v>
      </c>
      <c r="BD95" s="87">
        <v>8.8804941626750615</v>
      </c>
      <c r="BE95" s="87">
        <v>0.17354360815981676</v>
      </c>
      <c r="BF95" s="87">
        <v>43.004302629773193</v>
      </c>
      <c r="BG95" s="87">
        <v>2.2108990723615576</v>
      </c>
      <c r="BH95" s="87">
        <v>0.10578946090559743</v>
      </c>
      <c r="BI95" s="87">
        <v>6.6735558199283215E-2</v>
      </c>
      <c r="BJ95" s="87">
        <v>6.0947575687116971E-2</v>
      </c>
      <c r="BK95" s="87">
        <v>7.1685624466257675E-2</v>
      </c>
      <c r="BL95" s="87">
        <v>0.48982180763757316</v>
      </c>
      <c r="BM95" s="97">
        <v>100.01800792517365</v>
      </c>
      <c r="BN95" s="90"/>
      <c r="BO95" s="91"/>
      <c r="BQ95" s="91"/>
      <c r="BR95" s="87">
        <v>89.619115177745883</v>
      </c>
      <c r="BS95" s="88">
        <v>2.7636238404519471</v>
      </c>
      <c r="BT95" s="87"/>
      <c r="BU95" s="87"/>
      <c r="BV95" s="87"/>
      <c r="BW95" s="100"/>
      <c r="BX95" s="91"/>
      <c r="BY95" s="100"/>
      <c r="BZ95" s="101"/>
      <c r="CA95" s="101"/>
      <c r="CB95" s="101"/>
      <c r="CC95" s="90"/>
      <c r="CD95" s="115"/>
      <c r="CE95" s="115"/>
      <c r="CF95" s="115"/>
      <c r="CG95" s="115"/>
      <c r="CH95" s="123"/>
      <c r="CI95" s="123"/>
      <c r="CJ95" s="123"/>
      <c r="CK95" s="115"/>
      <c r="CL95" s="115"/>
      <c r="CM95" s="115"/>
      <c r="CN95" s="115"/>
      <c r="CO95" s="115"/>
      <c r="CP95" s="115"/>
      <c r="CQ95" s="115"/>
      <c r="CR95" s="123"/>
      <c r="CS95" s="115"/>
      <c r="CT95" s="115"/>
      <c r="CU95" s="115"/>
      <c r="CV95" s="115"/>
      <c r="CW95" s="115"/>
      <c r="CX95" s="115"/>
      <c r="CY95" s="115"/>
      <c r="CZ95" s="116"/>
      <c r="DA95" s="116"/>
      <c r="DB95" s="116"/>
      <c r="DC95" s="116"/>
      <c r="DD95" s="116"/>
      <c r="DE95" s="117"/>
      <c r="DF95" s="117"/>
      <c r="DG95" s="118"/>
      <c r="DH95" s="115"/>
      <c r="DI95" s="115"/>
      <c r="DJ95" s="115"/>
      <c r="DK95" s="115"/>
      <c r="DL95" s="115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</row>
    <row r="96" spans="1:133" s="83" customFormat="1" ht="11.25" x14ac:dyDescent="0.2">
      <c r="A96" s="83" t="s">
        <v>78</v>
      </c>
      <c r="B96" s="83" t="s">
        <v>169</v>
      </c>
      <c r="C96" s="83" t="s">
        <v>80</v>
      </c>
      <c r="F96" s="83" t="s">
        <v>179</v>
      </c>
      <c r="G96" s="87">
        <v>40.487299999999998</v>
      </c>
      <c r="H96" s="87">
        <v>0.12542</v>
      </c>
      <c r="I96" s="87">
        <v>1.9432899999999997</v>
      </c>
      <c r="J96" s="87">
        <v>7.611786116000002</v>
      </c>
      <c r="K96" s="87">
        <v>0.24914000000000003</v>
      </c>
      <c r="L96" s="87">
        <v>37.045639999999999</v>
      </c>
      <c r="M96" s="87">
        <v>7.1377699999999997</v>
      </c>
      <c r="N96" s="87">
        <v>0.1583</v>
      </c>
      <c r="O96" s="87">
        <v>6.8559999999999996E-2</v>
      </c>
      <c r="P96" s="87">
        <v>5.0720000000000001E-2</v>
      </c>
      <c r="Q96" s="87">
        <v>0.38613846153846154</v>
      </c>
      <c r="R96" s="87">
        <v>0.28210385008517885</v>
      </c>
      <c r="S96" s="87">
        <v>5.1220738840000024</v>
      </c>
      <c r="T96" s="87">
        <v>95.546168427623641</v>
      </c>
      <c r="U96" s="87">
        <v>3.6730338755409644</v>
      </c>
      <c r="V96" s="90"/>
      <c r="W96" s="87">
        <v>1.0466144445734644</v>
      </c>
      <c r="X96" s="87">
        <v>42.374593001779225</v>
      </c>
      <c r="Y96" s="87">
        <v>0.1312663836384039</v>
      </c>
      <c r="Z96" s="87">
        <v>2.0338753839951673</v>
      </c>
      <c r="AA96" s="87">
        <v>7.96660529800935</v>
      </c>
      <c r="AB96" s="87">
        <v>0.26075352272103297</v>
      </c>
      <c r="AC96" s="87">
        <v>38.772501932468515</v>
      </c>
      <c r="AD96" s="87">
        <v>7.4704931840431366</v>
      </c>
      <c r="AE96" s="87">
        <v>0.16567906657597942</v>
      </c>
      <c r="AF96" s="87">
        <v>7.1755886319956719E-2</v>
      </c>
      <c r="AG96" s="87">
        <v>5.3084284628766118E-2</v>
      </c>
      <c r="AH96" s="87">
        <v>0.40413809145152896</v>
      </c>
      <c r="AI96" s="87">
        <v>0.29525396436893536</v>
      </c>
      <c r="AJ96" s="91">
        <v>5.21</v>
      </c>
      <c r="AK96" s="90"/>
      <c r="AL96" s="87">
        <v>1.0631516699691228</v>
      </c>
      <c r="AM96" s="87">
        <v>45.050619314103486</v>
      </c>
      <c r="AN96" s="87">
        <v>0.13955607497597664</v>
      </c>
      <c r="AO96" s="87">
        <v>2.1623180110035531</v>
      </c>
      <c r="AP96" s="87">
        <v>8.4697097265635009</v>
      </c>
      <c r="AQ96" s="87">
        <v>0.27722054313119782</v>
      </c>
      <c r="AR96" s="87">
        <v>41.221050178384942</v>
      </c>
      <c r="AS96" s="87">
        <v>1.7298544088028427</v>
      </c>
      <c r="AT96" s="87">
        <v>0.17614197630917799</v>
      </c>
      <c r="AU96" s="87">
        <v>7.6287390371176517E-2</v>
      </c>
      <c r="AV96" s="87">
        <v>5.6436645852188931E-2</v>
      </c>
      <c r="AW96" s="87">
        <v>0.42966008682482709</v>
      </c>
      <c r="AX96" s="87">
        <v>0.31389974528383752</v>
      </c>
      <c r="AY96" s="90"/>
      <c r="AZ96" s="91">
        <v>42</v>
      </c>
      <c r="BA96" s="87">
        <v>1.0555169007552885</v>
      </c>
      <c r="BB96" s="87">
        <v>0.14730379574021552</v>
      </c>
      <c r="BC96" s="87">
        <v>2.2823632054218104</v>
      </c>
      <c r="BD96" s="87">
        <v>8.9399217608792281</v>
      </c>
      <c r="BE96" s="87">
        <v>0.29261096851153967</v>
      </c>
      <c r="BF96" s="87">
        <v>43.509515130167102</v>
      </c>
      <c r="BG96" s="87">
        <v>1.8258905643374483</v>
      </c>
      <c r="BH96" s="87">
        <v>0.185920832926775</v>
      </c>
      <c r="BI96" s="87">
        <v>8.0522629851293076E-2</v>
      </c>
      <c r="BJ96" s="87">
        <v>5.9569833518926266E-2</v>
      </c>
      <c r="BK96" s="87">
        <v>0.45351348322358964</v>
      </c>
      <c r="BL96" s="87">
        <v>0.33132648628987066</v>
      </c>
      <c r="BM96" s="97">
        <v>100.10845869086778</v>
      </c>
      <c r="BN96" s="90"/>
      <c r="BO96" s="91">
        <v>5.5E-2</v>
      </c>
      <c r="BQ96" s="91"/>
      <c r="BR96" s="87">
        <v>89.665630656035219</v>
      </c>
      <c r="BS96" s="88">
        <v>2.2823632054218104</v>
      </c>
      <c r="BT96" s="87">
        <v>2.3260000000000001</v>
      </c>
      <c r="BU96" s="87">
        <v>9.7538057009956158E-2</v>
      </c>
      <c r="BV96" s="87">
        <v>0.20107264976901967</v>
      </c>
      <c r="BW96" s="98">
        <v>0.11779184511552893</v>
      </c>
      <c r="BX96" s="99">
        <v>1.1E-4</v>
      </c>
      <c r="BY96" s="100">
        <v>0.11760751780988733</v>
      </c>
      <c r="BZ96" s="101">
        <v>1.4763425799745113</v>
      </c>
      <c r="CA96" s="101">
        <v>2.7891550786726356</v>
      </c>
      <c r="CB96" s="101">
        <v>1.5019182988479547</v>
      </c>
      <c r="CC96" s="90"/>
      <c r="CD96" s="115">
        <v>12.590986827370228</v>
      </c>
      <c r="CE96" s="115">
        <v>62.497737852416812</v>
      </c>
      <c r="CF96" s="115">
        <v>3761.5441749939882</v>
      </c>
      <c r="CG96" s="115">
        <v>119.21863902051548</v>
      </c>
      <c r="CH96" s="123">
        <v>1915.0594742458359</v>
      </c>
      <c r="CI96" s="123">
        <v>6.6468782413668706</v>
      </c>
      <c r="CJ96" s="123">
        <v>53.814738930430259</v>
      </c>
      <c r="CK96" s="115">
        <v>2.4739596025466306</v>
      </c>
      <c r="CL96" s="115">
        <v>3.6626753463485389</v>
      </c>
      <c r="CM96" s="115">
        <v>70.986622523590839</v>
      </c>
      <c r="CN96" s="115">
        <v>1.976529681762828</v>
      </c>
      <c r="CO96" s="115">
        <v>6.2810939437863222</v>
      </c>
      <c r="CP96" s="115">
        <v>5.0792418440115261</v>
      </c>
      <c r="CQ96" s="115">
        <v>6.2027027862264966E-2</v>
      </c>
      <c r="CR96" s="123">
        <v>82.431044867135498</v>
      </c>
      <c r="CS96" s="115">
        <v>7.8622214807230222</v>
      </c>
      <c r="CT96" s="115">
        <v>11.078161450970363</v>
      </c>
      <c r="CU96" s="115">
        <v>1.0664609883484772</v>
      </c>
      <c r="CV96" s="115">
        <v>3.5682431869959355</v>
      </c>
      <c r="CW96" s="115">
        <v>0.49803904172599373</v>
      </c>
      <c r="CX96" s="115">
        <v>0.17762228579543904</v>
      </c>
      <c r="CY96" s="115">
        <v>0.48406324118481342</v>
      </c>
      <c r="CZ96" s="116">
        <v>7.4957598196065817E-2</v>
      </c>
      <c r="DA96" s="116">
        <v>0.41710636185200289</v>
      </c>
      <c r="DB96" s="116">
        <v>8.0718640071422321E-2</v>
      </c>
      <c r="DC96" s="116">
        <v>0.23104951896744377</v>
      </c>
      <c r="DD96" s="116">
        <v>3.186704041674529E-2</v>
      </c>
      <c r="DE96" s="117">
        <v>0.20232037266175043</v>
      </c>
      <c r="DF96" s="117">
        <v>3.203666614573631E-2</v>
      </c>
      <c r="DG96" s="118">
        <v>0.18966168088881652</v>
      </c>
      <c r="DH96" s="115">
        <v>0.24463342400489274</v>
      </c>
      <c r="DI96" s="115">
        <v>0.27278603005848451</v>
      </c>
      <c r="DJ96" s="115">
        <v>0.3783533589260481</v>
      </c>
      <c r="DK96" s="115">
        <v>0.1267972407566037</v>
      </c>
      <c r="DL96" s="115"/>
      <c r="DN96" s="83" t="s">
        <v>179</v>
      </c>
      <c r="DO96" s="106">
        <v>33.456261620097969</v>
      </c>
      <c r="DP96" s="106">
        <v>17.868002340274778</v>
      </c>
      <c r="DQ96" s="106">
        <v>11.345329663281673</v>
      </c>
      <c r="DR96" s="106">
        <v>7.7570504065129029</v>
      </c>
      <c r="DS96" s="106">
        <v>3.3202602781732917</v>
      </c>
      <c r="DT96" s="106">
        <v>3.116180452551562</v>
      </c>
      <c r="DU96" s="106">
        <v>2.4203162059240668</v>
      </c>
      <c r="DV96" s="106">
        <v>1.9988692852284218</v>
      </c>
      <c r="DW96" s="106">
        <v>1.6421510309133971</v>
      </c>
      <c r="DX96" s="106">
        <v>1.4236091723354907</v>
      </c>
      <c r="DY96" s="106">
        <v>1.3918645720930347</v>
      </c>
      <c r="DZ96" s="106">
        <v>1.2448062662791128</v>
      </c>
      <c r="EA96" s="106">
        <v>1.2261840767378813</v>
      </c>
      <c r="EB96" s="106">
        <v>1.261286068729776</v>
      </c>
      <c r="EC96" s="106">
        <v>1.0286270166590969</v>
      </c>
    </row>
    <row r="97" spans="1:133" s="83" customFormat="1" ht="11.25" x14ac:dyDescent="0.2">
      <c r="A97" s="83" t="s">
        <v>78</v>
      </c>
      <c r="B97" s="83" t="s">
        <v>169</v>
      </c>
      <c r="C97" s="83" t="s">
        <v>80</v>
      </c>
      <c r="F97" s="83" t="s">
        <v>180</v>
      </c>
      <c r="G97" s="87">
        <v>39.428820000000002</v>
      </c>
      <c r="H97" s="87">
        <v>7.2590000000000016E-2</v>
      </c>
      <c r="I97" s="87">
        <v>0.80202000000000007</v>
      </c>
      <c r="J97" s="87">
        <v>7.2551143940000014</v>
      </c>
      <c r="K97" s="87">
        <v>0.27248000000000006</v>
      </c>
      <c r="L97" s="87">
        <v>41.246920000000003</v>
      </c>
      <c r="M97" s="87">
        <v>5.4811800000000002</v>
      </c>
      <c r="N97" s="87">
        <v>2.0239999999999998E-2</v>
      </c>
      <c r="O97" s="87">
        <v>9.6250000000000002E-2</v>
      </c>
      <c r="P97" s="87">
        <v>8.0939999999999998E-2</v>
      </c>
      <c r="Q97" s="87">
        <v>0.47869769230769232</v>
      </c>
      <c r="R97" s="87">
        <v>0.31183114139693358</v>
      </c>
      <c r="S97" s="87">
        <v>5.2434456059999945</v>
      </c>
      <c r="T97" s="87">
        <v>95.547083227704633</v>
      </c>
      <c r="U97" s="87">
        <v>6.834218598039949</v>
      </c>
      <c r="V97" s="90"/>
      <c r="W97" s="87">
        <v>1.0466044239328931</v>
      </c>
      <c r="X97" s="87">
        <v>41.266377442453738</v>
      </c>
      <c r="Y97" s="87">
        <v>7.5973015133288732E-2</v>
      </c>
      <c r="Z97" s="87">
        <v>0.83939768008265903</v>
      </c>
      <c r="AA97" s="87">
        <v>7.5932348208996121</v>
      </c>
      <c r="AB97" s="87">
        <v>0.28517877343323478</v>
      </c>
      <c r="AC97" s="87">
        <v>43.16920894560613</v>
      </c>
      <c r="AD97" s="87">
        <v>5.7366272363724953</v>
      </c>
      <c r="AE97" s="87">
        <v>2.1183273540401754E-2</v>
      </c>
      <c r="AF97" s="87">
        <v>0.10073567580354097</v>
      </c>
      <c r="AG97" s="87">
        <v>8.4712162073128372E-2</v>
      </c>
      <c r="AH97" s="87">
        <v>0.50100712249569768</v>
      </c>
      <c r="AI97" s="87">
        <v>0.32636385210607421</v>
      </c>
      <c r="AJ97" s="91">
        <v>1.8</v>
      </c>
      <c r="AK97" s="90"/>
      <c r="AL97" s="87">
        <v>1.0537335864801645</v>
      </c>
      <c r="AM97" s="87">
        <v>43.483767903480938</v>
      </c>
      <c r="AN97" s="87">
        <v>8.0055317712112148E-2</v>
      </c>
      <c r="AO97" s="87">
        <v>0.88450152791663006</v>
      </c>
      <c r="AP97" s="87">
        <v>8.0012465608126178</v>
      </c>
      <c r="AQ97" s="87">
        <v>0.30050245171781675</v>
      </c>
      <c r="AR97" s="87">
        <v>45.488845367765144</v>
      </c>
      <c r="AS97" s="87">
        <v>0.70760122233330414</v>
      </c>
      <c r="AT97" s="87">
        <v>2.2321526801117909E-2</v>
      </c>
      <c r="AU97" s="87">
        <v>0.10614856495096835</v>
      </c>
      <c r="AV97" s="87">
        <v>8.9264050359806529E-2</v>
      </c>
      <c r="AW97" s="87">
        <v>0.52792803203949856</v>
      </c>
      <c r="AX97" s="87">
        <v>0.34390055237721556</v>
      </c>
      <c r="AY97" s="90"/>
      <c r="AZ97" s="91">
        <v>42</v>
      </c>
      <c r="BA97" s="87">
        <v>1.026253836259766</v>
      </c>
      <c r="BB97" s="87">
        <v>8.2157076915049476E-2</v>
      </c>
      <c r="BC97" s="87">
        <v>0.9077230862020661</v>
      </c>
      <c r="BD97" s="87">
        <v>8.2113099778942082</v>
      </c>
      <c r="BE97" s="87">
        <v>0.30839179388087457</v>
      </c>
      <c r="BF97" s="87">
        <v>46.683102065696261</v>
      </c>
      <c r="BG97" s="87">
        <v>0.72617846896165295</v>
      </c>
      <c r="BH97" s="87">
        <v>2.2907552510822438E-2</v>
      </c>
      <c r="BI97" s="87">
        <v>0.1089353719944002</v>
      </c>
      <c r="BJ97" s="87">
        <v>9.1607574121836399E-2</v>
      </c>
      <c r="BK97" s="87">
        <v>0.54178816814960407</v>
      </c>
      <c r="BL97" s="87">
        <v>0.35292926116897005</v>
      </c>
      <c r="BM97" s="97">
        <v>100.03703039749574</v>
      </c>
      <c r="BN97" s="90"/>
      <c r="BO97" s="91">
        <v>5.5E-2</v>
      </c>
      <c r="BQ97" s="91"/>
      <c r="BR97" s="87">
        <v>91.019590992708302</v>
      </c>
      <c r="BS97" s="88">
        <v>0.9077230862020661</v>
      </c>
      <c r="BT97" s="87">
        <v>1.9</v>
      </c>
      <c r="BU97" s="87">
        <v>0.34508242276614143</v>
      </c>
      <c r="BV97" s="87">
        <v>0.87087906166507789</v>
      </c>
      <c r="BW97" s="98">
        <v>0.11409588899881294</v>
      </c>
      <c r="BX97" s="99">
        <v>6.9999999999999994E-5</v>
      </c>
      <c r="BY97" s="100">
        <v>0.1132975368054102</v>
      </c>
      <c r="BZ97" s="101">
        <v>1.9870926930197927</v>
      </c>
      <c r="CA97" s="101">
        <v>-1.9300713767322539</v>
      </c>
      <c r="CB97" s="101">
        <v>2.0968497985945214</v>
      </c>
      <c r="CC97" s="90"/>
      <c r="CD97" s="115">
        <v>6.4934836550183173</v>
      </c>
      <c r="CE97" s="115">
        <v>32.186540851889959</v>
      </c>
      <c r="CF97" s="115">
        <v>2144.5061115136418</v>
      </c>
      <c r="CG97" s="115">
        <v>121.40723541017526</v>
      </c>
      <c r="CH97" s="123">
        <v>2370.1531957767829</v>
      </c>
      <c r="CI97" s="123">
        <v>13.101379586295444</v>
      </c>
      <c r="CJ97" s="123">
        <v>45.7599912401149</v>
      </c>
      <c r="CK97" s="115">
        <v>0.98005975875099693</v>
      </c>
      <c r="CL97" s="115">
        <v>5.635958267943713</v>
      </c>
      <c r="CM97" s="115">
        <v>76.970012489742913</v>
      </c>
      <c r="CN97" s="115">
        <v>0.55917855347913181</v>
      </c>
      <c r="CO97" s="115">
        <v>3.698610010529499</v>
      </c>
      <c r="CP97" s="115">
        <v>8.7513611050272555</v>
      </c>
      <c r="CQ97" s="115">
        <v>0.10624600891620593</v>
      </c>
      <c r="CR97" s="123">
        <v>113.84286769787495</v>
      </c>
      <c r="CS97" s="115">
        <v>8.1987459462121048</v>
      </c>
      <c r="CT97" s="115">
        <v>12.21709459356132</v>
      </c>
      <c r="CU97" s="115">
        <v>1.1671995703588205</v>
      </c>
      <c r="CV97" s="115">
        <v>3.6897420346586509</v>
      </c>
      <c r="CW97" s="115">
        <v>0.40979088291869442</v>
      </c>
      <c r="CX97" s="115">
        <v>0.12568836193138605</v>
      </c>
      <c r="CY97" s="115">
        <v>0.34674081823417119</v>
      </c>
      <c r="CZ97" s="116">
        <v>3.6601554988288522E-2</v>
      </c>
      <c r="DA97" s="116">
        <v>0.13716078204008694</v>
      </c>
      <c r="DB97" s="116">
        <v>2.1298356591517402E-2</v>
      </c>
      <c r="DC97" s="116">
        <v>5.3664231095979863E-2</v>
      </c>
      <c r="DD97" s="116">
        <v>7.0151952959251951E-3</v>
      </c>
      <c r="DE97" s="117">
        <v>4.5681959539621356E-2</v>
      </c>
      <c r="DF97" s="117">
        <v>7.3717851436272607E-3</v>
      </c>
      <c r="DG97" s="118">
        <v>9.1846318252749651E-2</v>
      </c>
      <c r="DH97" s="115">
        <v>0.49539057714688511</v>
      </c>
      <c r="DI97" s="115">
        <v>0.19893773125040187</v>
      </c>
      <c r="DJ97" s="115">
        <v>0.6977459753252292</v>
      </c>
      <c r="DK97" s="115">
        <v>0.20395112744861346</v>
      </c>
      <c r="DL97" s="115"/>
      <c r="DN97" s="83" t="s">
        <v>180</v>
      </c>
      <c r="DO97" s="106">
        <v>34.888280622179174</v>
      </c>
      <c r="DP97" s="106">
        <v>19.704991279937612</v>
      </c>
      <c r="DQ97" s="106">
        <v>12.417016705944899</v>
      </c>
      <c r="DR97" s="106">
        <v>8.021178336214458</v>
      </c>
      <c r="DS97" s="106">
        <v>2.731939219457963</v>
      </c>
      <c r="DT97" s="106">
        <v>2.2050589812523866</v>
      </c>
      <c r="DU97" s="106">
        <v>1.7337040911708559</v>
      </c>
      <c r="DV97" s="106">
        <v>0.97604146635436062</v>
      </c>
      <c r="DW97" s="106">
        <v>0.54000307889798005</v>
      </c>
      <c r="DX97" s="106">
        <v>0.3756323913847866</v>
      </c>
      <c r="DY97" s="106">
        <v>0.32327850057819191</v>
      </c>
      <c r="DZ97" s="106">
        <v>0.2740310662470779</v>
      </c>
      <c r="EA97" s="106">
        <v>0.27686036084619003</v>
      </c>
      <c r="EB97" s="106">
        <v>0.29022776156012836</v>
      </c>
      <c r="EC97" s="106">
        <v>1.0482821039208448</v>
      </c>
    </row>
    <row r="98" spans="1:133" s="83" customFormat="1" ht="11.25" x14ac:dyDescent="0.2">
      <c r="A98" s="83" t="s">
        <v>78</v>
      </c>
      <c r="B98" s="83" t="s">
        <v>169</v>
      </c>
      <c r="C98" s="83" t="s">
        <v>80</v>
      </c>
      <c r="F98" s="83" t="s">
        <v>182</v>
      </c>
      <c r="G98" s="87">
        <v>39.275440000000003</v>
      </c>
      <c r="H98" s="87">
        <v>9.5610000000000001E-2</v>
      </c>
      <c r="I98" s="87">
        <v>2.1026699999999998</v>
      </c>
      <c r="J98" s="87">
        <v>7.1798821160000017</v>
      </c>
      <c r="K98" s="87">
        <v>0.19225</v>
      </c>
      <c r="L98" s="87">
        <v>38.648160000000004</v>
      </c>
      <c r="M98" s="87">
        <v>5.7486200000000007</v>
      </c>
      <c r="N98" s="87">
        <v>6.5009999999999998E-2</v>
      </c>
      <c r="O98" s="87">
        <v>0.32095000000000001</v>
      </c>
      <c r="P98" s="87">
        <v>7.9469999999999999E-2</v>
      </c>
      <c r="Q98" s="87">
        <v>0.43325846153846148</v>
      </c>
      <c r="R98" s="87">
        <v>0.2898156388415673</v>
      </c>
      <c r="S98" s="87">
        <v>6.2919378839999922</v>
      </c>
      <c r="T98" s="87">
        <v>94.43113621638004</v>
      </c>
      <c r="U98" s="87">
        <v>2.7339620577646522</v>
      </c>
      <c r="V98" s="90"/>
      <c r="W98" s="87">
        <v>1.0589727499503918</v>
      </c>
      <c r="X98" s="87">
        <v>41.591620702311623</v>
      </c>
      <c r="Y98" s="87">
        <v>0.10124838462275697</v>
      </c>
      <c r="Z98" s="87">
        <v>2.2266702321381904</v>
      </c>
      <c r="AA98" s="87">
        <v>7.60329950870016</v>
      </c>
      <c r="AB98" s="87">
        <v>0.20358751117796284</v>
      </c>
      <c r="AC98" s="87">
        <v>40.927348275722743</v>
      </c>
      <c r="AD98" s="87">
        <v>6.087631929819822</v>
      </c>
      <c r="AE98" s="87">
        <v>6.8843818474274968E-2</v>
      </c>
      <c r="AF98" s="87">
        <v>0.33987730409657829</v>
      </c>
      <c r="AG98" s="87">
        <v>8.4156564438557638E-2</v>
      </c>
      <c r="AH98" s="87">
        <v>0.4588089044546606</v>
      </c>
      <c r="AI98" s="87">
        <v>0.30690686404268414</v>
      </c>
      <c r="AJ98" s="91">
        <v>6.49</v>
      </c>
      <c r="AK98" s="90"/>
      <c r="AL98" s="87">
        <v>1.0458544048308014</v>
      </c>
      <c r="AM98" s="87">
        <v>43.498779715564559</v>
      </c>
      <c r="AN98" s="87">
        <v>0.10589106903971356</v>
      </c>
      <c r="AO98" s="87">
        <v>2.3287728703873496</v>
      </c>
      <c r="AP98" s="87">
        <v>7.9519442824219304</v>
      </c>
      <c r="AQ98" s="87">
        <v>0.21292289533401246</v>
      </c>
      <c r="AR98" s="87">
        <v>42.804047472208936</v>
      </c>
      <c r="AS98" s="87">
        <v>1.8630182963098798</v>
      </c>
      <c r="AT98" s="87">
        <v>7.200061079669258E-2</v>
      </c>
      <c r="AU98" s="87">
        <v>0.35546217559142418</v>
      </c>
      <c r="AV98" s="87">
        <v>8.8015513613492677E-2</v>
      </c>
      <c r="AW98" s="87">
        <v>0.47984731369950107</v>
      </c>
      <c r="AX98" s="87">
        <v>0.32097989563184909</v>
      </c>
      <c r="AY98" s="90"/>
      <c r="AZ98" s="91">
        <v>42</v>
      </c>
      <c r="BA98" s="87">
        <v>1.0265265016935825</v>
      </c>
      <c r="BB98" s="87">
        <v>0.10869998866193079</v>
      </c>
      <c r="BC98" s="87">
        <v>2.3905470678776486</v>
      </c>
      <c r="BD98" s="87">
        <v>8.1628815458968695</v>
      </c>
      <c r="BE98" s="87">
        <v>0.21857099487769263</v>
      </c>
      <c r="BF98" s="87">
        <v>43.939489109972669</v>
      </c>
      <c r="BG98" s="87">
        <v>1.9124376543021191</v>
      </c>
      <c r="BH98" s="87">
        <v>7.3910535120930015E-2</v>
      </c>
      <c r="BI98" s="87">
        <v>0.36489134359425462</v>
      </c>
      <c r="BJ98" s="87">
        <v>9.035025728442253E-2</v>
      </c>
      <c r="BK98" s="87">
        <v>0.49257598427901189</v>
      </c>
      <c r="BL98" s="87">
        <v>0.32949436937693327</v>
      </c>
      <c r="BM98" s="97">
        <v>100.0838488512445</v>
      </c>
      <c r="BN98" s="90"/>
      <c r="BO98" s="91">
        <v>5.5E-2</v>
      </c>
      <c r="BQ98" s="91"/>
      <c r="BR98" s="87">
        <v>90.562727760929491</v>
      </c>
      <c r="BS98" s="88">
        <v>2.3905470678776486</v>
      </c>
      <c r="BT98" s="87">
        <v>2.1115853503015858</v>
      </c>
      <c r="BU98" s="87">
        <v>0.10494915523112272</v>
      </c>
      <c r="BV98" s="87">
        <v>0.23831913744872291</v>
      </c>
      <c r="BW98" s="98">
        <v>0.11956837311483641</v>
      </c>
      <c r="BX98" s="99">
        <v>1.2999999999999999E-4</v>
      </c>
      <c r="BY98" s="100">
        <v>0.1193499012115755</v>
      </c>
      <c r="BZ98" s="101">
        <v>1.2292861155111034</v>
      </c>
      <c r="CA98" s="101">
        <v>2.7876135035946152</v>
      </c>
      <c r="CB98" s="101">
        <v>1.2597232467854056</v>
      </c>
      <c r="CC98" s="90"/>
      <c r="CD98" s="115">
        <v>11.347157564425773</v>
      </c>
      <c r="CE98" s="115">
        <v>44.523331741536069</v>
      </c>
      <c r="CF98" s="115">
        <v>2025.6214253588555</v>
      </c>
      <c r="CG98" s="115">
        <v>112.8339404244438</v>
      </c>
      <c r="CH98" s="123">
        <v>2383.3447637455179</v>
      </c>
      <c r="CI98" s="123">
        <v>11.512223785177314</v>
      </c>
      <c r="CJ98" s="123">
        <v>47.638849673713239</v>
      </c>
      <c r="CK98" s="115">
        <v>1.727065515788601</v>
      </c>
      <c r="CL98" s="115">
        <v>13.90368894663237</v>
      </c>
      <c r="CM98" s="115">
        <v>82.138755424607012</v>
      </c>
      <c r="CN98" s="115">
        <v>1.3109249024393794</v>
      </c>
      <c r="CO98" s="115">
        <v>7.1189984178075036</v>
      </c>
      <c r="CP98" s="115">
        <v>14.363211659755681</v>
      </c>
      <c r="CQ98" s="115">
        <v>0.19049167026316599</v>
      </c>
      <c r="CR98" s="123">
        <v>189.54017997681834</v>
      </c>
      <c r="CS98" s="115">
        <v>10.708373707563274</v>
      </c>
      <c r="CT98" s="115">
        <v>17.08637660580947</v>
      </c>
      <c r="CU98" s="115">
        <v>1.6878462614952652</v>
      </c>
      <c r="CV98" s="115">
        <v>5.4444126470455725</v>
      </c>
      <c r="CW98" s="115">
        <v>0.66945577177384985</v>
      </c>
      <c r="CX98" s="115">
        <v>0.20631019215896648</v>
      </c>
      <c r="CY98" s="115">
        <v>0.52051245494242548</v>
      </c>
      <c r="CZ98" s="116">
        <v>6.6648567009212609E-2</v>
      </c>
      <c r="DA98" s="116">
        <v>0.29921991056186148</v>
      </c>
      <c r="DB98" s="116">
        <v>5.3113937606035062E-2</v>
      </c>
      <c r="DC98" s="116">
        <v>0.15322875592433832</v>
      </c>
      <c r="DD98" s="116">
        <v>2.0865068806871518E-2</v>
      </c>
      <c r="DE98" s="117">
        <v>0.14573681850986023</v>
      </c>
      <c r="DF98" s="117">
        <v>2.4263141327174359E-2</v>
      </c>
      <c r="DG98" s="118">
        <v>0.18865767790797175</v>
      </c>
      <c r="DH98" s="115">
        <v>0.77456341279707142</v>
      </c>
      <c r="DI98" s="115">
        <v>0.40282223776659559</v>
      </c>
      <c r="DJ98" s="115">
        <v>1.1025736402154109</v>
      </c>
      <c r="DK98" s="115">
        <v>0.27179679827848663</v>
      </c>
      <c r="DL98" s="115"/>
      <c r="DN98" s="83" t="s">
        <v>182</v>
      </c>
      <c r="DO98" s="106">
        <v>45.567547691758612</v>
      </c>
      <c r="DP98" s="106">
        <v>27.558671944853984</v>
      </c>
      <c r="DQ98" s="106">
        <v>17.955811292502823</v>
      </c>
      <c r="DR98" s="106">
        <v>11.835679667490375</v>
      </c>
      <c r="DS98" s="106">
        <v>4.4630384784923329</v>
      </c>
      <c r="DT98" s="106">
        <v>3.6194770554204645</v>
      </c>
      <c r="DU98" s="106">
        <v>2.6025622747121271</v>
      </c>
      <c r="DV98" s="106">
        <v>1.7772951202456697</v>
      </c>
      <c r="DW98" s="106">
        <v>1.1780311439443365</v>
      </c>
      <c r="DX98" s="106">
        <v>0.93675374966552138</v>
      </c>
      <c r="DY98" s="106">
        <v>0.92306479472492964</v>
      </c>
      <c r="DZ98" s="106">
        <v>0.81504175026841863</v>
      </c>
      <c r="EA98" s="106">
        <v>0.8832534455143044</v>
      </c>
      <c r="EB98" s="106">
        <v>0.95524178453442365</v>
      </c>
      <c r="EC98" s="106">
        <v>1.0815036039606973</v>
      </c>
    </row>
    <row r="99" spans="1:133" s="83" customFormat="1" ht="11.25" x14ac:dyDescent="0.2">
      <c r="A99" s="83" t="s">
        <v>78</v>
      </c>
      <c r="B99" s="83" t="s">
        <v>169</v>
      </c>
      <c r="C99" s="83" t="s">
        <v>80</v>
      </c>
      <c r="F99" s="83" t="s">
        <v>184</v>
      </c>
      <c r="G99" s="87">
        <v>41.53022</v>
      </c>
      <c r="H99" s="87">
        <v>0.10646000000000001</v>
      </c>
      <c r="I99" s="87">
        <v>0.91247999999999996</v>
      </c>
      <c r="J99" s="87">
        <v>7.4193188959999992</v>
      </c>
      <c r="K99" s="87">
        <v>0.19807</v>
      </c>
      <c r="L99" s="87">
        <v>41.282260000000001</v>
      </c>
      <c r="M99" s="87">
        <v>4.1564999999999994</v>
      </c>
      <c r="N99" s="87">
        <v>3.3000000000000002E-2</v>
      </c>
      <c r="O99" s="87">
        <v>9.9779999999999994E-2</v>
      </c>
      <c r="P99" s="87">
        <v>5.3110000000000011E-2</v>
      </c>
      <c r="Q99" s="87">
        <v>0.57230923076923068</v>
      </c>
      <c r="R99" s="87">
        <v>0.43364177172061324</v>
      </c>
      <c r="S99" s="87">
        <v>4.2088011040000026</v>
      </c>
      <c r="T99" s="87">
        <v>96.797149898489849</v>
      </c>
      <c r="U99" s="87">
        <v>4.555168332456601</v>
      </c>
      <c r="V99" s="90"/>
      <c r="W99" s="87">
        <v>1.0330882686615148</v>
      </c>
      <c r="X99" s="87">
        <v>42.904383076931815</v>
      </c>
      <c r="Y99" s="87">
        <v>0.10998257708170488</v>
      </c>
      <c r="Z99" s="87">
        <v>0.94267238338825898</v>
      </c>
      <c r="AA99" s="87">
        <v>7.6648113129163002</v>
      </c>
      <c r="AB99" s="87">
        <v>0.20462379337378622</v>
      </c>
      <c r="AC99" s="87">
        <v>42.648218509834507</v>
      </c>
      <c r="AD99" s="87">
        <v>4.294031388691586</v>
      </c>
      <c r="AE99" s="87">
        <v>3.4091912865829993E-2</v>
      </c>
      <c r="AF99" s="87">
        <v>0.10308154744704594</v>
      </c>
      <c r="AG99" s="87">
        <v>5.4867317948613062E-2</v>
      </c>
      <c r="AH99" s="87">
        <v>0.59124595235438782</v>
      </c>
      <c r="AI99" s="87">
        <v>0.44799022716616016</v>
      </c>
      <c r="AJ99" s="91">
        <v>5.66</v>
      </c>
      <c r="AK99" s="90"/>
      <c r="AL99" s="87">
        <v>1.0369871757565883</v>
      </c>
      <c r="AM99" s="87">
        <v>44.491295034526281</v>
      </c>
      <c r="AN99" s="87">
        <v>0.11405052199038841</v>
      </c>
      <c r="AO99" s="87">
        <v>0.97753917251352251</v>
      </c>
      <c r="AP99" s="87">
        <v>7.9483110360882216</v>
      </c>
      <c r="AQ99" s="87">
        <v>0.21219224958328226</v>
      </c>
      <c r="AR99" s="87">
        <v>44.225655663563138</v>
      </c>
      <c r="AS99" s="87">
        <v>0.78203133801081803</v>
      </c>
      <c r="AT99" s="87">
        <v>3.5352876438876739E-2</v>
      </c>
      <c r="AU99" s="87">
        <v>0.10689424275973092</v>
      </c>
      <c r="AV99" s="87">
        <v>5.6896705080871024E-2</v>
      </c>
      <c r="AW99" s="87">
        <v>0.61311447030949096</v>
      </c>
      <c r="AX99" s="87">
        <v>0.46456012043558881</v>
      </c>
      <c r="AY99" s="90"/>
      <c r="AZ99" s="91">
        <v>42</v>
      </c>
      <c r="BA99" s="87">
        <v>1.0448811593798821</v>
      </c>
      <c r="BB99" s="87">
        <v>0.11916924164519778</v>
      </c>
      <c r="BC99" s="87">
        <v>1.0214122639151799</v>
      </c>
      <c r="BD99" s="87">
        <v>8.3050404504997726</v>
      </c>
      <c r="BE99" s="87">
        <v>0.22171568375600528</v>
      </c>
      <c r="BF99" s="87">
        <v>46.2105543640793</v>
      </c>
      <c r="BG99" s="87">
        <v>0.817129811132144</v>
      </c>
      <c r="BH99" s="87">
        <v>3.6939554520867245E-2</v>
      </c>
      <c r="BI99" s="87">
        <v>0.11169178030582221</v>
      </c>
      <c r="BJ99" s="87">
        <v>5.9450295169795747E-2</v>
      </c>
      <c r="BK99" s="87">
        <v>0.64063175856956323</v>
      </c>
      <c r="BL99" s="87">
        <v>0.48541011724239569</v>
      </c>
      <c r="BM99" s="97">
        <v>100.02914532083605</v>
      </c>
      <c r="BN99" s="90"/>
      <c r="BO99" s="91">
        <v>5.5E-2</v>
      </c>
      <c r="BQ99" s="91"/>
      <c r="BR99" s="87">
        <v>90.842093508604947</v>
      </c>
      <c r="BS99" s="88">
        <v>1.0214122639151799</v>
      </c>
      <c r="BT99" s="87">
        <v>0.03</v>
      </c>
      <c r="BU99" s="87"/>
      <c r="BV99" s="87"/>
      <c r="BW99" s="98">
        <v>0.13169523726010585</v>
      </c>
      <c r="BX99" s="99">
        <v>5.2999999999999998E-4</v>
      </c>
      <c r="BY99" s="100">
        <v>0.13169523726010585</v>
      </c>
      <c r="BZ99" s="101">
        <v>-0.48488153097270492</v>
      </c>
      <c r="CA99" s="101">
        <v>-0.48488153097270503</v>
      </c>
      <c r="CB99" s="101">
        <v>-0.48488153097270492</v>
      </c>
      <c r="CC99" s="90"/>
      <c r="CD99" s="115">
        <v>7.9019136937462315</v>
      </c>
      <c r="CE99" s="115">
        <v>35.819350759208085</v>
      </c>
      <c r="CF99" s="115">
        <v>3397.937441112982</v>
      </c>
      <c r="CG99" s="115">
        <v>120.26834468479024</v>
      </c>
      <c r="CH99" s="123">
        <v>2328.4378878564139</v>
      </c>
      <c r="CI99" s="123">
        <v>7.3679543147973634</v>
      </c>
      <c r="CJ99" s="123">
        <v>44.482545408651426</v>
      </c>
      <c r="CK99" s="115">
        <v>1.7646064056702484</v>
      </c>
      <c r="CL99" s="115">
        <v>4.5921794438087575</v>
      </c>
      <c r="CM99" s="115">
        <v>57.797083769372925</v>
      </c>
      <c r="CN99" s="115">
        <v>0.94121728178397368</v>
      </c>
      <c r="CO99" s="115">
        <v>4.1022620396898342</v>
      </c>
      <c r="CP99" s="115">
        <v>8.6224258795443358</v>
      </c>
      <c r="CQ99" s="115">
        <v>6.8325036121666599E-2</v>
      </c>
      <c r="CR99" s="123">
        <v>102.98363542569409</v>
      </c>
      <c r="CS99" s="115">
        <v>10.420035927420058</v>
      </c>
      <c r="CT99" s="115">
        <v>13.731038993713817</v>
      </c>
      <c r="CU99" s="115">
        <v>1.2343091453397907</v>
      </c>
      <c r="CV99" s="115">
        <v>3.7515591403611626</v>
      </c>
      <c r="CW99" s="115">
        <v>0.406662885375705</v>
      </c>
      <c r="CX99" s="115">
        <v>0.13683440857141316</v>
      </c>
      <c r="CY99" s="115">
        <v>0.35316326449363833</v>
      </c>
      <c r="CZ99" s="116">
        <v>4.4915720737370886E-2</v>
      </c>
      <c r="DA99" s="116">
        <v>0.19557500709203435</v>
      </c>
      <c r="DB99" s="116">
        <v>3.5054438755539569E-2</v>
      </c>
      <c r="DC99" s="116">
        <v>9.0109016559740351E-2</v>
      </c>
      <c r="DD99" s="116">
        <v>1.1763727411724545E-2</v>
      </c>
      <c r="DE99" s="117">
        <v>7.084039276663566E-2</v>
      </c>
      <c r="DF99" s="117">
        <v>1.0987238690936854E-2</v>
      </c>
      <c r="DG99" s="118">
        <v>0.10063707395992189</v>
      </c>
      <c r="DH99" s="115">
        <v>0.3622445937303897</v>
      </c>
      <c r="DI99" s="115">
        <v>0.23230090233529552</v>
      </c>
      <c r="DJ99" s="115">
        <v>0.57214698911526174</v>
      </c>
      <c r="DK99" s="115">
        <v>0.19344058524763766</v>
      </c>
      <c r="DL99" s="115"/>
      <c r="DN99" s="83" t="s">
        <v>184</v>
      </c>
      <c r="DO99" s="106">
        <v>44.340578414553441</v>
      </c>
      <c r="DP99" s="106">
        <v>22.146837086635188</v>
      </c>
      <c r="DQ99" s="106">
        <v>13.130948354678624</v>
      </c>
      <c r="DR99" s="106">
        <v>8.1555633486112225</v>
      </c>
      <c r="DS99" s="106">
        <v>2.7110859025047001</v>
      </c>
      <c r="DT99" s="106">
        <v>2.400603659147599</v>
      </c>
      <c r="DU99" s="106">
        <v>1.7658163224681915</v>
      </c>
      <c r="DV99" s="106">
        <v>1.1977525529965569</v>
      </c>
      <c r="DW99" s="106">
        <v>0.76998034288202499</v>
      </c>
      <c r="DX99" s="106">
        <v>0.6182440697626026</v>
      </c>
      <c r="DY99" s="106">
        <v>0.54282540096229126</v>
      </c>
      <c r="DZ99" s="106">
        <v>0.45952060202049</v>
      </c>
      <c r="EA99" s="106">
        <v>0.42933571373718582</v>
      </c>
      <c r="EB99" s="106">
        <v>0.43256845239908875</v>
      </c>
      <c r="EC99" s="106">
        <v>1.0075296290489402</v>
      </c>
    </row>
    <row r="100" spans="1:133" s="83" customFormat="1" ht="11.25" x14ac:dyDescent="0.2">
      <c r="A100" s="83" t="s">
        <v>78</v>
      </c>
      <c r="B100" s="83" t="s">
        <v>169</v>
      </c>
      <c r="C100" s="83" t="s">
        <v>80</v>
      </c>
      <c r="F100" s="83" t="s">
        <v>186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90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91"/>
      <c r="AK100" s="90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90"/>
      <c r="AZ100" s="91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97"/>
      <c r="BN100" s="90"/>
      <c r="BO100" s="91">
        <v>5.5E-2</v>
      </c>
      <c r="BQ100" s="91"/>
      <c r="BR100" s="87"/>
      <c r="BS100" s="88">
        <v>0</v>
      </c>
      <c r="BT100" s="87">
        <v>5.974602398414989</v>
      </c>
      <c r="BU100" s="87"/>
      <c r="BV100" s="87"/>
      <c r="BW100" s="98">
        <v>0.12009110660146624</v>
      </c>
      <c r="BX100" s="99">
        <v>6.0000000000000002E-5</v>
      </c>
      <c r="BY100" s="100">
        <v>0.12009110660146624</v>
      </c>
      <c r="BZ100" s="101">
        <v>1.1563970762844824</v>
      </c>
      <c r="CA100" s="101">
        <v>1.1563970762844826</v>
      </c>
      <c r="CB100" s="101">
        <v>1.1563970762844824</v>
      </c>
      <c r="CC100" s="90"/>
      <c r="CD100" s="115">
        <v>16.446432719722822</v>
      </c>
      <c r="CE100" s="115">
        <v>67.898754943498176</v>
      </c>
      <c r="CF100" s="123">
        <v>5678.5401735934656</v>
      </c>
      <c r="CG100" s="123">
        <v>165.55312779840182</v>
      </c>
      <c r="CH100" s="123">
        <v>3755.5302630034116</v>
      </c>
      <c r="CI100" s="123">
        <v>24.385361195645725</v>
      </c>
      <c r="CJ100" s="123">
        <v>57.173996192339906</v>
      </c>
      <c r="CK100" s="115">
        <v>2.8012193161291505</v>
      </c>
      <c r="CL100" s="115">
        <v>4.0337201785327821</v>
      </c>
      <c r="CM100" s="115">
        <v>60.2996330023499</v>
      </c>
      <c r="CN100" s="115">
        <v>1.8257567338056837</v>
      </c>
      <c r="CO100" s="115">
        <v>7.2900219125980241</v>
      </c>
      <c r="CP100" s="115">
        <v>5.2931712052716886</v>
      </c>
      <c r="CQ100" s="115">
        <v>0.1485950118226135</v>
      </c>
      <c r="CR100" s="123">
        <v>107.25786937718546</v>
      </c>
      <c r="CS100" s="115">
        <v>5.1231027299879592</v>
      </c>
      <c r="CT100" s="115">
        <v>7.6585418493431998</v>
      </c>
      <c r="CU100" s="115">
        <v>0.76689424225138059</v>
      </c>
      <c r="CV100" s="115">
        <v>2.6032258728597415</v>
      </c>
      <c r="CW100" s="115">
        <v>0.41486814869814143</v>
      </c>
      <c r="CX100" s="115">
        <v>0.15898381354439975</v>
      </c>
      <c r="CY100" s="115">
        <v>0.42177260986695736</v>
      </c>
      <c r="CZ100" s="116">
        <v>6.8262695265380341E-2</v>
      </c>
      <c r="DA100" s="116">
        <v>0.39778197631823686</v>
      </c>
      <c r="DB100" s="116">
        <v>7.4342942840161616E-2</v>
      </c>
      <c r="DC100" s="116">
        <v>0.20343546467804169</v>
      </c>
      <c r="DD100" s="116">
        <v>2.760794469059992E-2</v>
      </c>
      <c r="DE100" s="117">
        <v>0.17798141771278578</v>
      </c>
      <c r="DF100" s="117">
        <v>2.7151634588331836E-2</v>
      </c>
      <c r="DG100" s="118">
        <v>0.1935625126747498</v>
      </c>
      <c r="DH100" s="115">
        <v>0.2071413808324519</v>
      </c>
      <c r="DI100" s="115">
        <v>0.42543666927750989</v>
      </c>
      <c r="DJ100" s="115">
        <v>0.27787288932563708</v>
      </c>
      <c r="DK100" s="115">
        <v>0.29614663927343482</v>
      </c>
      <c r="DL100" s="115"/>
      <c r="DN100" s="83" t="s">
        <v>186</v>
      </c>
      <c r="DO100" s="106">
        <v>21.800437148884935</v>
      </c>
      <c r="DP100" s="106">
        <v>12.352486853779356</v>
      </c>
      <c r="DQ100" s="106">
        <v>8.1584493856529843</v>
      </c>
      <c r="DR100" s="106">
        <v>5.6591866801298725</v>
      </c>
      <c r="DS100" s="106">
        <v>2.7657876579876097</v>
      </c>
      <c r="DT100" s="106">
        <v>2.7891897113052586</v>
      </c>
      <c r="DU100" s="106">
        <v>2.1088630493347869</v>
      </c>
      <c r="DV100" s="106">
        <v>1.8203385404101424</v>
      </c>
      <c r="DW100" s="106">
        <v>1.5660707729064443</v>
      </c>
      <c r="DX100" s="106">
        <v>1.3111630130539969</v>
      </c>
      <c r="DY100" s="106">
        <v>1.2255148474580824</v>
      </c>
      <c r="DZ100" s="106">
        <v>1.0784353394765593</v>
      </c>
      <c r="EA100" s="106">
        <v>1.0786752588653683</v>
      </c>
      <c r="EB100" s="106">
        <v>1.0689619916666078</v>
      </c>
      <c r="EC100" s="106">
        <v>0.99099518866412339</v>
      </c>
    </row>
    <row r="101" spans="1:133" s="83" customFormat="1" ht="11.25" x14ac:dyDescent="0.2">
      <c r="A101" s="83" t="s">
        <v>78</v>
      </c>
      <c r="B101" s="83" t="s">
        <v>169</v>
      </c>
      <c r="C101" s="83" t="s">
        <v>80</v>
      </c>
      <c r="F101" s="83" t="s">
        <v>188</v>
      </c>
      <c r="G101" s="87">
        <v>38.874669999999995</v>
      </c>
      <c r="H101" s="87">
        <v>0.10627000000000002</v>
      </c>
      <c r="I101" s="87">
        <v>0.6821299999999999</v>
      </c>
      <c r="J101" s="87">
        <v>7.3586543799999991</v>
      </c>
      <c r="K101" s="87">
        <v>0.19801000000000002</v>
      </c>
      <c r="L101" s="87">
        <v>40.616930000000004</v>
      </c>
      <c r="M101" s="87">
        <v>5.8862600000000009</v>
      </c>
      <c r="N101" s="87">
        <v>5.0200000000000002E-3</v>
      </c>
      <c r="O101" s="87">
        <v>0.16264000000000001</v>
      </c>
      <c r="P101" s="87">
        <v>0.10524000000000001</v>
      </c>
      <c r="Q101" s="87">
        <v>0.45385153846153842</v>
      </c>
      <c r="R101" s="87">
        <v>0.30825521294718911</v>
      </c>
      <c r="S101" s="87">
        <v>6.004175619999998</v>
      </c>
      <c r="T101" s="87">
        <v>94.757931131408725</v>
      </c>
      <c r="U101" s="87">
        <v>8.6292348965739691</v>
      </c>
      <c r="V101" s="90"/>
      <c r="W101" s="87">
        <v>1.0553206344418988</v>
      </c>
      <c r="X101" s="87">
        <v>41.025241408119449</v>
      </c>
      <c r="Y101" s="87">
        <v>0.1121489238221406</v>
      </c>
      <c r="Z101" s="87">
        <v>0.71986586437185229</v>
      </c>
      <c r="AA101" s="87">
        <v>7.7657398089402569</v>
      </c>
      <c r="AB101" s="87">
        <v>0.20896403882584041</v>
      </c>
      <c r="AC101" s="87">
        <v>42.863884336682197</v>
      </c>
      <c r="AD101" s="87">
        <v>6.2118916376899724</v>
      </c>
      <c r="AE101" s="87">
        <v>5.2977095848983323E-3</v>
      </c>
      <c r="AF101" s="87">
        <v>0.17163734798563043</v>
      </c>
      <c r="AG101" s="87">
        <v>0.11106194356866544</v>
      </c>
      <c r="AH101" s="87">
        <v>0.4789588935116626</v>
      </c>
      <c r="AI101" s="87">
        <v>0.32530808689745022</v>
      </c>
      <c r="AJ101" s="91">
        <v>10.17</v>
      </c>
      <c r="AK101" s="90"/>
      <c r="AL101" s="87">
        <v>1.0600928949800354</v>
      </c>
      <c r="AM101" s="87">
        <v>43.490566931588177</v>
      </c>
      <c r="AN101" s="87">
        <v>0.1188882773235085</v>
      </c>
      <c r="AO101" s="87">
        <v>0.76312468815926249</v>
      </c>
      <c r="AP101" s="87">
        <v>8.2324055957211844</v>
      </c>
      <c r="AQ101" s="87">
        <v>0.22152129286560571</v>
      </c>
      <c r="AR101" s="87">
        <v>45.439699236562824</v>
      </c>
      <c r="AS101" s="87">
        <v>0.61049975052741001</v>
      </c>
      <c r="AT101" s="87">
        <v>5.6160642906183554E-3</v>
      </c>
      <c r="AU101" s="87">
        <v>0.18195153311278273</v>
      </c>
      <c r="AV101" s="87">
        <v>0.11773597727981588</v>
      </c>
      <c r="AW101" s="87">
        <v>0.50774091999921289</v>
      </c>
      <c r="AX101" s="87">
        <v>0.34485679159953492</v>
      </c>
      <c r="AY101" s="90"/>
      <c r="AZ101" s="91">
        <v>42</v>
      </c>
      <c r="BA101" s="87">
        <v>1.0263773117274713</v>
      </c>
      <c r="BB101" s="87">
        <v>0.12202423047521274</v>
      </c>
      <c r="BC101" s="87">
        <v>0.78325386594576862</v>
      </c>
      <c r="BD101" s="87">
        <v>8.4495543243865008</v>
      </c>
      <c r="BE101" s="87">
        <v>0.22736442906179424</v>
      </c>
      <c r="BF101" s="87">
        <v>46.63827634812818</v>
      </c>
      <c r="BG101" s="87">
        <v>0.62660309275661497</v>
      </c>
      <c r="BH101" s="87">
        <v>5.7642009690935152E-3</v>
      </c>
      <c r="BI101" s="87">
        <v>0.18675092542098989</v>
      </c>
      <c r="BJ101" s="87">
        <v>0.12084153585406406</v>
      </c>
      <c r="BK101" s="87">
        <v>0.52113376052282523</v>
      </c>
      <c r="BL101" s="87">
        <v>0.35395318669289144</v>
      </c>
      <c r="BM101" s="97">
        <v>100.03551990021394</v>
      </c>
      <c r="BN101" s="90"/>
      <c r="BO101" s="91">
        <v>5.5E-2</v>
      </c>
      <c r="BQ101" s="91"/>
      <c r="BR101" s="87">
        <v>90.775005961417662</v>
      </c>
      <c r="BS101" s="88">
        <v>0.78325386594576862</v>
      </c>
      <c r="BT101" s="87">
        <v>0.95299999999999996</v>
      </c>
      <c r="BU101" s="87">
        <v>0.15224168673166366</v>
      </c>
      <c r="BV101" s="87">
        <v>0.76600093166666028</v>
      </c>
      <c r="BW101" s="98">
        <v>0.11801573278001241</v>
      </c>
      <c r="BX101" s="99">
        <v>1.2E-4</v>
      </c>
      <c r="BY101" s="100">
        <v>0.11731352445871532</v>
      </c>
      <c r="BZ101" s="101">
        <v>1.4452631318205196</v>
      </c>
      <c r="CA101" s="101">
        <v>-1.821851307612754</v>
      </c>
      <c r="CB101" s="101">
        <v>1.5426878249061793</v>
      </c>
      <c r="CC101" s="90"/>
      <c r="CD101" s="115">
        <v>7.7333910424017214</v>
      </c>
      <c r="CE101" s="115">
        <v>35.011290543606108</v>
      </c>
      <c r="CF101" s="123">
        <v>2607.2845143850532</v>
      </c>
      <c r="CG101" s="123">
        <v>132.84747984512035</v>
      </c>
      <c r="CH101" s="123">
        <v>2619.3022631197337</v>
      </c>
      <c r="CI101" s="123">
        <v>13.840363388751033</v>
      </c>
      <c r="CJ101" s="123">
        <v>52.750352670312139</v>
      </c>
      <c r="CK101" s="115">
        <v>1.1205066898796696</v>
      </c>
      <c r="CL101" s="115">
        <v>10.01939182027119</v>
      </c>
      <c r="CM101" s="115">
        <v>100.46046333804756</v>
      </c>
      <c r="CN101" s="115">
        <v>0.8845214911314988</v>
      </c>
      <c r="CO101" s="115">
        <v>5.8338908632569222</v>
      </c>
      <c r="CP101" s="115">
        <v>17.739119706308923</v>
      </c>
      <c r="CQ101" s="115">
        <v>0.16434756376503462</v>
      </c>
      <c r="CR101" s="123">
        <v>187.03305797674227</v>
      </c>
      <c r="CS101" s="115">
        <v>15.981837375249336</v>
      </c>
      <c r="CT101" s="115">
        <v>26.398096959724626</v>
      </c>
      <c r="CU101" s="115">
        <v>2.5713412262735074</v>
      </c>
      <c r="CV101" s="115">
        <v>8.1480667534682354</v>
      </c>
      <c r="CW101" s="115">
        <v>0.83587732587824781</v>
      </c>
      <c r="CX101" s="115">
        <v>0.24052308360148345</v>
      </c>
      <c r="CY101" s="115">
        <v>0.60882407611266209</v>
      </c>
      <c r="CZ101" s="116">
        <v>6.8069418973451798E-2</v>
      </c>
      <c r="DA101" s="116">
        <v>0.23103079976683313</v>
      </c>
      <c r="DB101" s="116">
        <v>3.5606960748226578E-2</v>
      </c>
      <c r="DC101" s="116">
        <v>8.4945417983612492E-2</v>
      </c>
      <c r="DD101" s="116">
        <v>1.0394400016872234E-2</v>
      </c>
      <c r="DE101" s="117">
        <v>6.1805275197740615E-2</v>
      </c>
      <c r="DF101" s="117">
        <v>9.1202745948139076E-3</v>
      </c>
      <c r="DG101" s="118">
        <v>0.1477353580725547</v>
      </c>
      <c r="DH101" s="115">
        <v>0.91020543091193529</v>
      </c>
      <c r="DI101" s="115">
        <v>0.738764003389353</v>
      </c>
      <c r="DJ101" s="115">
        <v>1.5187394315556981</v>
      </c>
      <c r="DK101" s="115">
        <v>0.53970512381221247</v>
      </c>
      <c r="DL101" s="115"/>
      <c r="DN101" s="83" t="s">
        <v>188</v>
      </c>
      <c r="DO101" s="106">
        <v>68.007818618082283</v>
      </c>
      <c r="DP101" s="106">
        <v>42.57757574149133</v>
      </c>
      <c r="DQ101" s="106">
        <v>27.354693896526673</v>
      </c>
      <c r="DR101" s="106">
        <v>17.713188594496163</v>
      </c>
      <c r="DS101" s="106">
        <v>5.5725155058549856</v>
      </c>
      <c r="DT101" s="106">
        <v>4.2197032210786567</v>
      </c>
      <c r="DU101" s="106">
        <v>3.0441203805633101</v>
      </c>
      <c r="DV101" s="106">
        <v>1.8151845059587146</v>
      </c>
      <c r="DW101" s="106">
        <v>0.90957007782217769</v>
      </c>
      <c r="DX101" s="106">
        <v>0.62798872571828179</v>
      </c>
      <c r="DY101" s="106">
        <v>0.51171938544344875</v>
      </c>
      <c r="DZ101" s="106">
        <v>0.40603125065907164</v>
      </c>
      <c r="EA101" s="106">
        <v>0.37457742544085221</v>
      </c>
      <c r="EB101" s="106">
        <v>0.35906592892968142</v>
      </c>
      <c r="EC101" s="106">
        <v>0.95858934506553672</v>
      </c>
    </row>
    <row r="102" spans="1:133" s="83" customFormat="1" ht="11.25" x14ac:dyDescent="0.2">
      <c r="A102" s="83" t="s">
        <v>78</v>
      </c>
      <c r="B102" s="83" t="s">
        <v>169</v>
      </c>
      <c r="C102" s="83" t="s">
        <v>80</v>
      </c>
      <c r="F102" s="83" t="s">
        <v>190</v>
      </c>
      <c r="G102" s="87">
        <v>42.368390000000005</v>
      </c>
      <c r="H102" s="87">
        <v>7.1560000000000012E-2</v>
      </c>
      <c r="I102" s="87">
        <v>0.85640000000000005</v>
      </c>
      <c r="J102" s="87">
        <v>6.9790917460000008</v>
      </c>
      <c r="K102" s="87">
        <v>0.15403</v>
      </c>
      <c r="L102" s="87">
        <v>41.558770000000003</v>
      </c>
      <c r="M102" s="87">
        <v>3.9514399999999994</v>
      </c>
      <c r="N102" s="87">
        <v>3.9810000000000005E-2</v>
      </c>
      <c r="O102" s="87">
        <v>0.14892000000000002</v>
      </c>
      <c r="P102" s="87">
        <v>6.8089999999999998E-2</v>
      </c>
      <c r="Q102" s="87">
        <v>0.51020846153846156</v>
      </c>
      <c r="R102" s="87">
        <v>0.36662810902896081</v>
      </c>
      <c r="S102" s="87">
        <v>3.8034982539999902</v>
      </c>
      <c r="T102" s="87">
        <v>97.073338316567444</v>
      </c>
      <c r="U102" s="87">
        <v>4.6140121438580097</v>
      </c>
      <c r="V102" s="90"/>
      <c r="W102" s="87">
        <v>1.0301489753436559</v>
      </c>
      <c r="X102" s="87">
        <v>43.645753545460401</v>
      </c>
      <c r="Y102" s="87">
        <v>7.3717460675592025E-2</v>
      </c>
      <c r="Z102" s="87">
        <v>0.88221958248430699</v>
      </c>
      <c r="AA102" s="87">
        <v>7.1895042109712675</v>
      </c>
      <c r="AB102" s="87">
        <v>0.15867384667218332</v>
      </c>
      <c r="AC102" s="87">
        <v>42.811724332042672</v>
      </c>
      <c r="AD102" s="87">
        <v>4.0705718671319353</v>
      </c>
      <c r="AE102" s="87">
        <v>4.1010230708430948E-2</v>
      </c>
      <c r="AF102" s="87">
        <v>0.15340978540817726</v>
      </c>
      <c r="AG102" s="87">
        <v>7.0142843731149526E-2</v>
      </c>
      <c r="AH102" s="87">
        <v>0.5255907238655092</v>
      </c>
      <c r="AI102" s="87">
        <v>0.37768157084836612</v>
      </c>
      <c r="AJ102" s="91">
        <v>1.42</v>
      </c>
      <c r="AK102" s="90"/>
      <c r="AL102" s="87">
        <v>1.0350757454374069</v>
      </c>
      <c r="AM102" s="87">
        <v>45.176660886244768</v>
      </c>
      <c r="AN102" s="87">
        <v>7.6303155560541139E-2</v>
      </c>
      <c r="AO102" s="87">
        <v>0.91316409197942194</v>
      </c>
      <c r="AP102" s="87">
        <v>7.4416814304964607</v>
      </c>
      <c r="AQ102" s="87">
        <v>0.16423945012563096</v>
      </c>
      <c r="AR102" s="87">
        <v>44.313377476449837</v>
      </c>
      <c r="AS102" s="87">
        <v>0.73053127358353764</v>
      </c>
      <c r="AT102" s="87">
        <v>4.2448695121089196E-2</v>
      </c>
      <c r="AU102" s="87">
        <v>0.15879074798876169</v>
      </c>
      <c r="AV102" s="87">
        <v>7.2603156262119134E-2</v>
      </c>
      <c r="AW102" s="87">
        <v>0.54402621030007825</v>
      </c>
      <c r="AX102" s="87">
        <v>0.39092903348384334</v>
      </c>
      <c r="AY102" s="90"/>
      <c r="AZ102" s="91">
        <v>42</v>
      </c>
      <c r="BA102" s="87">
        <v>1.0579435863921638</v>
      </c>
      <c r="BB102" s="87">
        <v>8.0724434046758067E-2</v>
      </c>
      <c r="BC102" s="87">
        <v>0.96607609443325337</v>
      </c>
      <c r="BD102" s="87">
        <v>7.8728791413673935</v>
      </c>
      <c r="BE102" s="87">
        <v>0.17375607289298695</v>
      </c>
      <c r="BF102" s="87">
        <v>46.881053492585075</v>
      </c>
      <c r="BG102" s="87">
        <v>0.77286087554660277</v>
      </c>
      <c r="BH102" s="87">
        <v>4.4908324754072651E-2</v>
      </c>
      <c r="BI102" s="87">
        <v>0.1679916534131248</v>
      </c>
      <c r="BJ102" s="87">
        <v>7.6810043519336998E-2</v>
      </c>
      <c r="BK102" s="87">
        <v>0.57554904001620233</v>
      </c>
      <c r="BL102" s="87">
        <v>0.41358086370871949</v>
      </c>
      <c r="BM102" s="97">
        <v>100.02619003628351</v>
      </c>
      <c r="BN102" s="90"/>
      <c r="BO102" s="91">
        <v>5.5E-2</v>
      </c>
      <c r="BQ102" s="91"/>
      <c r="BR102" s="87">
        <v>91.39108259739514</v>
      </c>
      <c r="BS102" s="88">
        <v>0.96607609443325337</v>
      </c>
      <c r="BT102" s="87">
        <v>3.5779999999999998</v>
      </c>
      <c r="BU102" s="87">
        <v>0.15691060759582667</v>
      </c>
      <c r="BV102" s="87">
        <v>0.21028126423197005</v>
      </c>
      <c r="BW102" s="98">
        <v>0.11678224513006587</v>
      </c>
      <c r="BX102" s="99">
        <v>8.0000000000000007E-5</v>
      </c>
      <c r="BY102" s="100">
        <v>0.11658947610400831</v>
      </c>
      <c r="BZ102" s="101">
        <v>1.6162928193240285</v>
      </c>
      <c r="CA102" s="101">
        <v>3.1796536577820427</v>
      </c>
      <c r="CB102" s="101">
        <v>1.6429773044711917</v>
      </c>
      <c r="CC102" s="90"/>
      <c r="CD102" s="115">
        <v>7.4970156454851926</v>
      </c>
      <c r="CE102" s="115">
        <v>36.105850870724169</v>
      </c>
      <c r="CF102" s="123">
        <v>2713.2541849242057</v>
      </c>
      <c r="CG102" s="123">
        <v>115.31669059220178</v>
      </c>
      <c r="CH102" s="123">
        <v>2291.5255225752289</v>
      </c>
      <c r="CI102" s="123">
        <v>19.259312835134942</v>
      </c>
      <c r="CJ102" s="123">
        <v>42.334536151801665</v>
      </c>
      <c r="CK102" s="115">
        <v>1.0049719205464196</v>
      </c>
      <c r="CL102" s="115">
        <v>7.5897508297176559</v>
      </c>
      <c r="CM102" s="115">
        <v>87.6208385573307</v>
      </c>
      <c r="CN102" s="115">
        <v>0.6502307910251125</v>
      </c>
      <c r="CO102" s="115">
        <v>4.0402768403529716</v>
      </c>
      <c r="CP102" s="115">
        <v>13.76014637232994</v>
      </c>
      <c r="CQ102" s="115">
        <v>0.10149119272612864</v>
      </c>
      <c r="CR102" s="123">
        <v>120.60456600299888</v>
      </c>
      <c r="CS102" s="115">
        <v>11.961486513371273</v>
      </c>
      <c r="CT102" s="115">
        <v>18.97917211795728</v>
      </c>
      <c r="CU102" s="115">
        <v>1.8027812032035113</v>
      </c>
      <c r="CV102" s="115">
        <v>5.7249844849271874</v>
      </c>
      <c r="CW102" s="115">
        <v>0.61487100285759944</v>
      </c>
      <c r="CX102" s="115">
        <v>0.17628086935058659</v>
      </c>
      <c r="CY102" s="115">
        <v>0.42541611675395691</v>
      </c>
      <c r="CZ102" s="116">
        <v>4.897106356526041E-2</v>
      </c>
      <c r="DA102" s="116">
        <v>0.16617029133036865</v>
      </c>
      <c r="DB102" s="116">
        <v>2.6174449962824579E-2</v>
      </c>
      <c r="DC102" s="116">
        <v>6.2712027452963962E-2</v>
      </c>
      <c r="DD102" s="116">
        <v>7.4618575656468485E-3</v>
      </c>
      <c r="DE102" s="117">
        <v>5.0638769018521469E-2</v>
      </c>
      <c r="DF102" s="117">
        <v>7.9672382361343982E-3</v>
      </c>
      <c r="DG102" s="118">
        <v>0.10273273376015019</v>
      </c>
      <c r="DH102" s="115">
        <v>0.64527427125254411</v>
      </c>
      <c r="DI102" s="115">
        <v>0.58125943789379098</v>
      </c>
      <c r="DJ102" s="115">
        <v>1.2156965592503015</v>
      </c>
      <c r="DK102" s="115">
        <v>0.25571133272579455</v>
      </c>
      <c r="DL102" s="115"/>
      <c r="DN102" s="83" t="s">
        <v>190</v>
      </c>
      <c r="DO102" s="106">
        <v>50.899942610090527</v>
      </c>
      <c r="DP102" s="106">
        <v>30.611567932189161</v>
      </c>
      <c r="DQ102" s="106">
        <v>19.178523438335226</v>
      </c>
      <c r="DR102" s="106">
        <v>12.445618445493885</v>
      </c>
      <c r="DS102" s="106">
        <v>4.0991400190506635</v>
      </c>
      <c r="DT102" s="106">
        <v>3.0926468307120456</v>
      </c>
      <c r="DU102" s="106">
        <v>2.1270805837697844</v>
      </c>
      <c r="DV102" s="106">
        <v>1.3058950284069444</v>
      </c>
      <c r="DW102" s="106">
        <v>0.65421374539515209</v>
      </c>
      <c r="DX102" s="106">
        <v>0.46163051080819362</v>
      </c>
      <c r="DY102" s="106">
        <v>0.37778329790942144</v>
      </c>
      <c r="DZ102" s="106">
        <v>0.29147881115808</v>
      </c>
      <c r="EA102" s="106">
        <v>0.30690163041528162</v>
      </c>
      <c r="EB102" s="106">
        <v>0.31367079669820469</v>
      </c>
      <c r="EC102" s="106">
        <v>1.0220564689531413</v>
      </c>
    </row>
    <row r="103" spans="1:133" s="83" customFormat="1" ht="11.25" x14ac:dyDescent="0.2">
      <c r="A103" s="83" t="s">
        <v>78</v>
      </c>
      <c r="B103" s="83" t="s">
        <v>169</v>
      </c>
      <c r="C103" s="83" t="s">
        <v>80</v>
      </c>
      <c r="F103" s="83" t="s">
        <v>192</v>
      </c>
      <c r="G103" s="87">
        <v>40.111649999999997</v>
      </c>
      <c r="H103" s="87">
        <v>0.17288000000000001</v>
      </c>
      <c r="I103" s="87">
        <v>3.10806</v>
      </c>
      <c r="J103" s="87">
        <v>5.9553622919999993</v>
      </c>
      <c r="K103" s="87">
        <v>0.26268999999999998</v>
      </c>
      <c r="L103" s="87">
        <v>31.575659999999999</v>
      </c>
      <c r="M103" s="87">
        <v>9.4324200000000005</v>
      </c>
      <c r="N103" s="87">
        <v>0.12055</v>
      </c>
      <c r="O103" s="87">
        <v>4.5010000000000001E-2</v>
      </c>
      <c r="P103" s="87">
        <v>4.7279999999999996E-2</v>
      </c>
      <c r="Q103" s="87">
        <v>0.42071846153846154</v>
      </c>
      <c r="R103" s="87">
        <v>0.34627967632027257</v>
      </c>
      <c r="S103" s="87">
        <v>9.168437707999999</v>
      </c>
      <c r="T103" s="87">
        <v>91.598560429858736</v>
      </c>
      <c r="U103" s="87">
        <v>3.034825582517712</v>
      </c>
      <c r="V103" s="90"/>
      <c r="W103" s="87">
        <v>1.0917202140592006</v>
      </c>
      <c r="X103" s="87">
        <v>43.790699124267732</v>
      </c>
      <c r="Y103" s="87">
        <v>0.18873659060655462</v>
      </c>
      <c r="Z103" s="87">
        <v>3.393131928508839</v>
      </c>
      <c r="AA103" s="87">
        <v>6.5015893962223306</v>
      </c>
      <c r="AB103" s="87">
        <v>0.28678398303121139</v>
      </c>
      <c r="AC103" s="87">
        <v>34.471786294260539</v>
      </c>
      <c r="AD103" s="87">
        <v>10.297563581496286</v>
      </c>
      <c r="AE103" s="87">
        <v>0.13160687180483663</v>
      </c>
      <c r="AF103" s="87">
        <v>4.9138326834804624E-2</v>
      </c>
      <c r="AG103" s="87">
        <v>5.1616531720718999E-2</v>
      </c>
      <c r="AH103" s="87">
        <v>0.4593068488894268</v>
      </c>
      <c r="AI103" s="87">
        <v>0.37804052235671864</v>
      </c>
      <c r="AJ103" s="91">
        <v>8.83</v>
      </c>
      <c r="AK103" s="90"/>
      <c r="AL103" s="87">
        <v>1.0845356975958904</v>
      </c>
      <c r="AM103" s="87">
        <v>47.492576422949455</v>
      </c>
      <c r="AN103" s="87">
        <v>0.20469156995534971</v>
      </c>
      <c r="AO103" s="87">
        <v>3.6799727031202227</v>
      </c>
      <c r="AP103" s="87">
        <v>7.0512057913140289</v>
      </c>
      <c r="AQ103" s="87">
        <v>0.31102746709608287</v>
      </c>
      <c r="AR103" s="87">
        <v>37.385882796022308</v>
      </c>
      <c r="AS103" s="87">
        <v>2.9439781624961783</v>
      </c>
      <c r="AT103" s="87">
        <v>0.14273235052127142</v>
      </c>
      <c r="AU103" s="87">
        <v>5.3292269572479692E-2</v>
      </c>
      <c r="AV103" s="87">
        <v>5.5979971237210387E-2</v>
      </c>
      <c r="AW103" s="87">
        <v>0.49813467377086473</v>
      </c>
      <c r="AX103" s="87">
        <v>0.40999844163365867</v>
      </c>
      <c r="AY103" s="90"/>
      <c r="AZ103" s="91">
        <v>42</v>
      </c>
      <c r="BA103" s="87">
        <v>1.1046057118930912</v>
      </c>
      <c r="BB103" s="87">
        <v>0.22610347734904354</v>
      </c>
      <c r="BC103" s="87">
        <v>4.0649188674772567</v>
      </c>
      <c r="BD103" s="87">
        <v>7.7888021928191202</v>
      </c>
      <c r="BE103" s="87">
        <v>0.34356271670997363</v>
      </c>
      <c r="BF103" s="87">
        <v>41.296659680651892</v>
      </c>
      <c r="BG103" s="87">
        <v>3.2519350939818055</v>
      </c>
      <c r="BH103" s="87">
        <v>0.15766296965772325</v>
      </c>
      <c r="BI103" s="87">
        <v>5.8866945369507456E-2</v>
      </c>
      <c r="BJ103" s="87">
        <v>6.1835795980233546E-2</v>
      </c>
      <c r="BK103" s="87">
        <v>0.55024240593929874</v>
      </c>
      <c r="BL103" s="87">
        <v>0.45288662049580553</v>
      </c>
      <c r="BM103" s="97">
        <v>100.25347676643165</v>
      </c>
      <c r="BN103" s="90"/>
      <c r="BO103" s="91">
        <v>5.5E-2</v>
      </c>
      <c r="BQ103" s="91"/>
      <c r="BR103" s="87">
        <v>90.432692987210331</v>
      </c>
      <c r="BS103" s="88">
        <v>4.0649188674772567</v>
      </c>
      <c r="BT103" s="87">
        <v>3.2314551004382555</v>
      </c>
      <c r="BU103" s="87">
        <v>0.14041632042905003</v>
      </c>
      <c r="BV103" s="87">
        <v>0.20835698950790968</v>
      </c>
      <c r="BW103" s="98">
        <v>0.11752654997713968</v>
      </c>
      <c r="BX103" s="99">
        <v>8.0000000000000007E-5</v>
      </c>
      <c r="BY103" s="100">
        <v>0.11733554497207457</v>
      </c>
      <c r="BZ103" s="101">
        <v>1.5131492758367278</v>
      </c>
      <c r="CA103" s="101">
        <v>2.9530058591960713</v>
      </c>
      <c r="CB103" s="101">
        <v>1.5396350895629065</v>
      </c>
      <c r="CC103" s="90"/>
      <c r="CD103" s="115">
        <v>22.230154906393381</v>
      </c>
      <c r="CE103" s="115">
        <v>86.271078668143986</v>
      </c>
      <c r="CF103" s="123">
        <v>7909.7165216941376</v>
      </c>
      <c r="CG103" s="123">
        <v>107.08849028338028</v>
      </c>
      <c r="CH103" s="123">
        <v>1978.9088799339245</v>
      </c>
      <c r="CI103" s="123">
        <v>12.06226080815768</v>
      </c>
      <c r="CJ103" s="123">
        <v>41.32820428999338</v>
      </c>
      <c r="CK103" s="115">
        <v>2.6086108011895508</v>
      </c>
      <c r="CL103" s="115">
        <v>3.4773552466443136</v>
      </c>
      <c r="CM103" s="115">
        <v>143.02904257280596</v>
      </c>
      <c r="CN103" s="115">
        <v>1.9654422918899226</v>
      </c>
      <c r="CO103" s="115">
        <v>8.6031371453838492</v>
      </c>
      <c r="CP103" s="115">
        <v>3.9017266044895518</v>
      </c>
      <c r="CQ103" s="115">
        <v>0.12424449550898378</v>
      </c>
      <c r="CR103" s="123">
        <v>157.61984121824261</v>
      </c>
      <c r="CS103" s="115">
        <v>6.1441316306966147</v>
      </c>
      <c r="CT103" s="115">
        <v>8.6621092027354045</v>
      </c>
      <c r="CU103" s="115">
        <v>0.82928480514052716</v>
      </c>
      <c r="CV103" s="115">
        <v>2.7371168274481983</v>
      </c>
      <c r="CW103" s="115">
        <v>0.41594288307357308</v>
      </c>
      <c r="CX103" s="115">
        <v>0.15999824052834058</v>
      </c>
      <c r="CY103" s="115">
        <v>0.41975957436155187</v>
      </c>
      <c r="CZ103" s="116">
        <v>7.0644545705891709E-2</v>
      </c>
      <c r="DA103" s="116">
        <v>0.40535289103398242</v>
      </c>
      <c r="DB103" s="116">
        <v>7.8382641612987275E-2</v>
      </c>
      <c r="DC103" s="116">
        <v>0.22007804465876288</v>
      </c>
      <c r="DD103" s="116">
        <v>3.0428553072426451E-2</v>
      </c>
      <c r="DE103" s="117">
        <v>0.19920865594716719</v>
      </c>
      <c r="DF103" s="117">
        <v>3.1734483011601769E-2</v>
      </c>
      <c r="DG103" s="118">
        <v>0.22680476369336144</v>
      </c>
      <c r="DH103" s="115">
        <v>0.20681933169274169</v>
      </c>
      <c r="DI103" s="115">
        <v>0.25360795778484174</v>
      </c>
      <c r="DJ103" s="115">
        <v>0.30016739401237319</v>
      </c>
      <c r="DK103" s="115">
        <v>9.1390373989856291E-2</v>
      </c>
      <c r="DL103" s="115"/>
      <c r="DN103" s="83" t="s">
        <v>192</v>
      </c>
      <c r="DO103" s="106">
        <v>26.145240981687724</v>
      </c>
      <c r="DP103" s="106">
        <v>13.971143875379685</v>
      </c>
      <c r="DQ103" s="106">
        <v>8.8221787780907146</v>
      </c>
      <c r="DR103" s="106">
        <v>5.9502539727134742</v>
      </c>
      <c r="DS103" s="106">
        <v>2.7729525538238207</v>
      </c>
      <c r="DT103" s="106">
        <v>2.8069866759357995</v>
      </c>
      <c r="DU103" s="106">
        <v>2.0987978718077591</v>
      </c>
      <c r="DV103" s="106">
        <v>1.8838545521571124</v>
      </c>
      <c r="DW103" s="106">
        <v>1.5958775237558362</v>
      </c>
      <c r="DX103" s="106">
        <v>1.3824099049909573</v>
      </c>
      <c r="DY103" s="106">
        <v>1.3257713533660413</v>
      </c>
      <c r="DZ103" s="106">
        <v>1.1886153543916582</v>
      </c>
      <c r="EA103" s="106">
        <v>1.2073251875585891</v>
      </c>
      <c r="EB103" s="106">
        <v>1.2493890949449515</v>
      </c>
      <c r="EC103" s="106">
        <v>1.0348405780147953</v>
      </c>
    </row>
    <row r="104" spans="1:133" s="83" customFormat="1" ht="11.25" x14ac:dyDescent="0.2">
      <c r="A104" s="83" t="s">
        <v>78</v>
      </c>
      <c r="B104" s="83" t="s">
        <v>169</v>
      </c>
      <c r="C104" s="83" t="s">
        <v>80</v>
      </c>
      <c r="F104" s="83" t="s">
        <v>193</v>
      </c>
      <c r="G104" s="87">
        <v>35.639020000000002</v>
      </c>
      <c r="H104" s="87">
        <v>3.7839999999999999E-2</v>
      </c>
      <c r="I104" s="87">
        <v>0.18749000000000002</v>
      </c>
      <c r="J104" s="87">
        <v>7.7554571820000007</v>
      </c>
      <c r="K104" s="87">
        <v>0.21083000000000002</v>
      </c>
      <c r="L104" s="87">
        <v>40.493110000000009</v>
      </c>
      <c r="M104" s="87">
        <v>8.1393799999999992</v>
      </c>
      <c r="N104" s="87">
        <v>0</v>
      </c>
      <c r="O104" s="87">
        <v>1.789E-2</v>
      </c>
      <c r="P104" s="87">
        <v>4.3600000000000007E-2</v>
      </c>
      <c r="Q104" s="87">
        <v>0.79580769230769233</v>
      </c>
      <c r="R104" s="87">
        <v>0.50004459965928449</v>
      </c>
      <c r="S104" s="87">
        <v>7.4753828179999999</v>
      </c>
      <c r="T104" s="87">
        <v>93.82046947396698</v>
      </c>
      <c r="U104" s="87">
        <v>43.412341991572873</v>
      </c>
      <c r="V104" s="90"/>
      <c r="W104" s="87">
        <v>1.0658654828810858</v>
      </c>
      <c r="X104" s="87">
        <v>37.986401261708679</v>
      </c>
      <c r="Y104" s="87">
        <v>4.0332349872220286E-2</v>
      </c>
      <c r="Z104" s="87">
        <v>0.1998391193853748</v>
      </c>
      <c r="AA104" s="87">
        <v>8.2662741142560154</v>
      </c>
      <c r="AB104" s="87">
        <v>0.22471641975581935</v>
      </c>
      <c r="AC104" s="87">
        <v>43.160208243506936</v>
      </c>
      <c r="AD104" s="87">
        <v>8.6754841940526521</v>
      </c>
      <c r="AE104" s="87">
        <v>0</v>
      </c>
      <c r="AF104" s="87">
        <v>1.9068333488742626E-2</v>
      </c>
      <c r="AG104" s="87">
        <v>4.6471735053615348E-2</v>
      </c>
      <c r="AH104" s="87">
        <v>0.84822395024202102</v>
      </c>
      <c r="AI104" s="87">
        <v>0.53298027867792253</v>
      </c>
      <c r="AJ104" s="91">
        <v>4.88</v>
      </c>
      <c r="AK104" s="90"/>
      <c r="AL104" s="87">
        <v>1.0932456397210901</v>
      </c>
      <c r="AM104" s="87">
        <v>41.528467548058728</v>
      </c>
      <c r="AN104" s="87">
        <v>4.4093165637510291E-2</v>
      </c>
      <c r="AO104" s="87">
        <v>0.21847324591376338</v>
      </c>
      <c r="AP104" s="87">
        <v>9.0370681321497059</v>
      </c>
      <c r="AQ104" s="87">
        <v>0.24567024607178375</v>
      </c>
      <c r="AR104" s="87">
        <v>47.184709471668207</v>
      </c>
      <c r="AS104" s="87">
        <v>0.1747785967310107</v>
      </c>
      <c r="AT104" s="87">
        <v>0</v>
      </c>
      <c r="AU104" s="87">
        <v>2.0846372443315518E-2</v>
      </c>
      <c r="AV104" s="87">
        <v>5.0805021717638718E-2</v>
      </c>
      <c r="AW104" s="87">
        <v>0.92731713510908842</v>
      </c>
      <c r="AX104" s="87">
        <v>0.58267836572197029</v>
      </c>
      <c r="AY104" s="90"/>
      <c r="AZ104" s="91">
        <v>42</v>
      </c>
      <c r="BA104" s="87">
        <v>0.99193569191420061</v>
      </c>
      <c r="BB104" s="87">
        <v>4.3737584765331225E-2</v>
      </c>
      <c r="BC104" s="87">
        <v>0.21671141035021019</v>
      </c>
      <c r="BD104" s="87">
        <v>8.9641904305396913</v>
      </c>
      <c r="BE104" s="87">
        <v>0.24368908551994675</v>
      </c>
      <c r="BF104" s="87">
        <v>46.804197437549739</v>
      </c>
      <c r="BG104" s="87">
        <v>0.17336912828016815</v>
      </c>
      <c r="BH104" s="87">
        <v>0</v>
      </c>
      <c r="BI104" s="87">
        <v>2.0678260873461304E-2</v>
      </c>
      <c r="BJ104" s="87">
        <v>5.0395314370201949E-2</v>
      </c>
      <c r="BK104" s="87">
        <v>0.91983896403832788</v>
      </c>
      <c r="BL104" s="87">
        <v>0.57797946786585819</v>
      </c>
      <c r="BM104" s="97">
        <v>100.01478708415294</v>
      </c>
      <c r="BN104" s="90"/>
      <c r="BO104" s="91">
        <v>5.5E-2</v>
      </c>
      <c r="BQ104" s="91"/>
      <c r="BR104" s="87">
        <v>90.298975705634348</v>
      </c>
      <c r="BS104" s="88">
        <v>0.21671141035021019</v>
      </c>
      <c r="BT104" s="87">
        <v>1.9939458846361176E-2</v>
      </c>
      <c r="BU104" s="87">
        <v>0.40920799270753921</v>
      </c>
      <c r="BV104" s="87">
        <v>98.405495362314255</v>
      </c>
      <c r="BW104" s="98">
        <v>0.24030698879372039</v>
      </c>
      <c r="BX104" s="99">
        <v>4.0000000000000002E-4</v>
      </c>
      <c r="BY104" s="100">
        <v>0.15009670986569124</v>
      </c>
      <c r="BZ104" s="101">
        <v>-18.51473957423908</v>
      </c>
      <c r="CA104" s="101">
        <v>6.85755168143653E-2</v>
      </c>
      <c r="CB104" s="101">
        <v>-3.1832335351148573</v>
      </c>
      <c r="CC104" s="90"/>
      <c r="CD104" s="115">
        <v>1.6090700092907417</v>
      </c>
      <c r="CE104" s="115">
        <v>11.191594877522844</v>
      </c>
      <c r="CF104" s="123">
        <v>432.427769386335</v>
      </c>
      <c r="CG104" s="123">
        <v>155.51690772132531</v>
      </c>
      <c r="CH104" s="123">
        <v>2986.1959259009182</v>
      </c>
      <c r="CI104" s="123">
        <v>47.254290563246109</v>
      </c>
      <c r="CJ104" s="123">
        <v>56.247754823382081</v>
      </c>
      <c r="CK104" s="115">
        <v>0.82708365956376972</v>
      </c>
      <c r="CL104" s="115">
        <v>2.1722614192960714</v>
      </c>
      <c r="CM104" s="115">
        <v>76.840276467234972</v>
      </c>
      <c r="CN104" s="115">
        <v>0.44635930651835853</v>
      </c>
      <c r="CO104" s="115">
        <v>1.2634246135263065</v>
      </c>
      <c r="CP104" s="115">
        <v>3.1411607434480913</v>
      </c>
      <c r="CQ104" s="115">
        <v>8.2266386435225367E-2</v>
      </c>
      <c r="CR104" s="123">
        <v>75.511412041066876</v>
      </c>
      <c r="CS104" s="115">
        <v>7.9090068897941395</v>
      </c>
      <c r="CT104" s="115">
        <v>11.41395684772567</v>
      </c>
      <c r="CU104" s="115">
        <v>1.0687981212202404</v>
      </c>
      <c r="CV104" s="115">
        <v>3.3665501522410093</v>
      </c>
      <c r="CW104" s="115">
        <v>0.32260430983658989</v>
      </c>
      <c r="CX104" s="115">
        <v>0.10704535265116152</v>
      </c>
      <c r="CY104" s="115">
        <v>0.25525685127810727</v>
      </c>
      <c r="CZ104" s="116">
        <v>2.5141863659870305E-2</v>
      </c>
      <c r="DA104" s="116">
        <v>8.5954876396088939E-2</v>
      </c>
      <c r="DB104" s="116">
        <v>1.3039037164625058E-2</v>
      </c>
      <c r="DC104" s="116">
        <v>3.1207843166372637E-2</v>
      </c>
      <c r="DD104" s="116">
        <v>3.0349115135945974E-3</v>
      </c>
      <c r="DE104" s="117">
        <v>2.0632096952617147E-2</v>
      </c>
      <c r="DF104" s="117">
        <v>2.7922812019928415E-3</v>
      </c>
      <c r="DG104" s="118">
        <v>2.5108196389395952E-2</v>
      </c>
      <c r="DH104" s="115">
        <v>0.16404360105077678</v>
      </c>
      <c r="DI104" s="115">
        <v>0.31512798443565376</v>
      </c>
      <c r="DJ104" s="115">
        <v>0.22750737791771583</v>
      </c>
      <c r="DK104" s="115">
        <v>0.10518676534673442</v>
      </c>
      <c r="DL104" s="115"/>
      <c r="DN104" s="83" t="s">
        <v>193</v>
      </c>
      <c r="DO104" s="106">
        <v>33.655348467209109</v>
      </c>
      <c r="DP104" s="106">
        <v>18.40960781891237</v>
      </c>
      <c r="DQ104" s="106">
        <v>11.370192778938728</v>
      </c>
      <c r="DR104" s="106">
        <v>7.3185872874804545</v>
      </c>
      <c r="DS104" s="106">
        <v>2.1506953989105995</v>
      </c>
      <c r="DT104" s="106">
        <v>1.8779886430028336</v>
      </c>
      <c r="DU104" s="106">
        <v>1.2762842563905363</v>
      </c>
      <c r="DV104" s="106">
        <v>0.67044969759654149</v>
      </c>
      <c r="DW104" s="106">
        <v>0.33840502518145249</v>
      </c>
      <c r="DX104" s="106">
        <v>0.2299653820921527</v>
      </c>
      <c r="DY104" s="106">
        <v>0.18799905521911225</v>
      </c>
      <c r="DZ104" s="106">
        <v>0.11855123099978895</v>
      </c>
      <c r="EA104" s="106">
        <v>0.12504301183404332</v>
      </c>
      <c r="EB104" s="106">
        <v>0.10993233078711975</v>
      </c>
      <c r="EC104" s="106">
        <v>0.87915613335530973</v>
      </c>
    </row>
    <row r="105" spans="1:133" s="83" customFormat="1" ht="11.25" x14ac:dyDescent="0.2">
      <c r="A105" s="83" t="s">
        <v>78</v>
      </c>
      <c r="B105" s="83" t="s">
        <v>169</v>
      </c>
      <c r="C105" s="83" t="s">
        <v>80</v>
      </c>
      <c r="F105" s="83" t="s">
        <v>195</v>
      </c>
      <c r="G105" s="87">
        <v>42.255340000000004</v>
      </c>
      <c r="H105" s="87">
        <v>7.0949999999999999E-2</v>
      </c>
      <c r="I105" s="87">
        <v>0.92342000000000002</v>
      </c>
      <c r="J105" s="87">
        <v>6.098727426</v>
      </c>
      <c r="K105" s="87">
        <v>0.21155000000000002</v>
      </c>
      <c r="L105" s="87">
        <v>37.659959999999998</v>
      </c>
      <c r="M105" s="87">
        <v>6.3447799999999992</v>
      </c>
      <c r="N105" s="87">
        <v>6.2089999999999999E-2</v>
      </c>
      <c r="O105" s="87">
        <v>0.35692999999999997</v>
      </c>
      <c r="P105" s="87">
        <v>0.14501000000000003</v>
      </c>
      <c r="Q105" s="87">
        <v>0.47644692307692305</v>
      </c>
      <c r="R105" s="87">
        <v>0.24986959114139695</v>
      </c>
      <c r="S105" s="87">
        <v>5.8712425739999929</v>
      </c>
      <c r="T105" s="87">
        <v>94.855073940218318</v>
      </c>
      <c r="U105" s="87">
        <v>6.8709579606246338</v>
      </c>
      <c r="V105" s="90"/>
      <c r="W105" s="87">
        <v>1.0542398613597015</v>
      </c>
      <c r="X105" s="87">
        <v>44.547263783307052</v>
      </c>
      <c r="Y105" s="87">
        <v>7.4798318163470823E-2</v>
      </c>
      <c r="Z105" s="87">
        <v>0.97350617277677554</v>
      </c>
      <c r="AA105" s="87">
        <v>6.4295215560568488</v>
      </c>
      <c r="AB105" s="87">
        <v>0.22302444267064486</v>
      </c>
      <c r="AC105" s="87">
        <v>39.702631009211899</v>
      </c>
      <c r="AD105" s="87">
        <v>6.6889199875578056</v>
      </c>
      <c r="AE105" s="87">
        <v>6.5457752991823867E-2</v>
      </c>
      <c r="AF105" s="87">
        <v>0.3762898337151182</v>
      </c>
      <c r="AG105" s="87">
        <v>0.15287532229577033</v>
      </c>
      <c r="AH105" s="87">
        <v>0.50228933812987175</v>
      </c>
      <c r="AI105" s="87">
        <v>0.26342248312291161</v>
      </c>
      <c r="AJ105" s="91">
        <v>4.7699999999999996</v>
      </c>
      <c r="AK105" s="90"/>
      <c r="AL105" s="87">
        <v>1.0633377627667404</v>
      </c>
      <c r="AM105" s="87">
        <v>47.368787808721557</v>
      </c>
      <c r="AN105" s="87">
        <v>7.9535876294659913E-2</v>
      </c>
      <c r="AO105" s="87">
        <v>1.0351658758000684</v>
      </c>
      <c r="AP105" s="87">
        <v>6.8367530670780212</v>
      </c>
      <c r="AQ105" s="87">
        <v>0.23715031191170266</v>
      </c>
      <c r="AR105" s="87">
        <v>42.217306833288795</v>
      </c>
      <c r="AS105" s="87">
        <v>0.82813270064005473</v>
      </c>
      <c r="AT105" s="87">
        <v>6.9603700622063905E-2</v>
      </c>
      <c r="AU105" s="87">
        <v>0.40012318993450258</v>
      </c>
      <c r="AV105" s="87">
        <v>0.16255810319222883</v>
      </c>
      <c r="AW105" s="87">
        <v>0.53410322106860464</v>
      </c>
      <c r="AX105" s="87">
        <v>0.28010707386637629</v>
      </c>
      <c r="AY105" s="90"/>
      <c r="AZ105" s="91">
        <v>42</v>
      </c>
      <c r="BA105" s="87">
        <v>1.1020076791925233</v>
      </c>
      <c r="BB105" s="87">
        <v>8.7649146448021797E-2</v>
      </c>
      <c r="BC105" s="87">
        <v>1.1407607443697292</v>
      </c>
      <c r="BD105" s="87">
        <v>7.5341543806630158</v>
      </c>
      <c r="BE105" s="87">
        <v>0.26134146484959847</v>
      </c>
      <c r="BF105" s="87">
        <v>46.523796325111242</v>
      </c>
      <c r="BG105" s="87">
        <v>0.91260859549578333</v>
      </c>
      <c r="BH105" s="87">
        <v>7.6703812585731834E-2</v>
      </c>
      <c r="BI105" s="87">
        <v>0.44093882793083039</v>
      </c>
      <c r="BJ105" s="87">
        <v>0.1791402780328068</v>
      </c>
      <c r="BK105" s="87">
        <v>0.58858585109906425</v>
      </c>
      <c r="BL105" s="87">
        <v>0.30868014639689401</v>
      </c>
      <c r="BM105" s="97">
        <v>100.05435957298273</v>
      </c>
      <c r="BN105" s="90"/>
      <c r="BO105" s="91">
        <v>5.5E-2</v>
      </c>
      <c r="BQ105" s="91"/>
      <c r="BR105" s="87">
        <v>91.672635349112142</v>
      </c>
      <c r="BS105" s="88">
        <v>1.1407607443697292</v>
      </c>
      <c r="BT105" s="87">
        <v>1.2490000000000001</v>
      </c>
      <c r="BU105" s="87">
        <v>0.22208562891137826</v>
      </c>
      <c r="BV105" s="87">
        <v>0.85260255454768508</v>
      </c>
      <c r="BW105" s="98">
        <v>0.12194372888737394</v>
      </c>
      <c r="BX105" s="99">
        <v>1.1E-4</v>
      </c>
      <c r="BY105" s="100">
        <v>0.12116213113231654</v>
      </c>
      <c r="BZ105" s="101">
        <v>0.89735560786826196</v>
      </c>
      <c r="CA105" s="101">
        <v>-0.89263947691423273</v>
      </c>
      <c r="CB105" s="101">
        <v>1.006778266195588</v>
      </c>
      <c r="CC105" s="90"/>
      <c r="CD105" s="115">
        <v>7.6664710879324378</v>
      </c>
      <c r="CE105" s="115">
        <v>42.390870098212133</v>
      </c>
      <c r="CF105" s="123">
        <v>2783.8965297088594</v>
      </c>
      <c r="CG105" s="123">
        <v>100.31640951337762</v>
      </c>
      <c r="CH105" s="123">
        <v>2022.4649003044328</v>
      </c>
      <c r="CI105" s="123">
        <v>11.910236487277002</v>
      </c>
      <c r="CJ105" s="123">
        <v>41.039820733319033</v>
      </c>
      <c r="CK105" s="115">
        <v>1.0019541003982011</v>
      </c>
      <c r="CL105" s="115">
        <v>16.320230702821821</v>
      </c>
      <c r="CM105" s="115">
        <v>128.21650817240274</v>
      </c>
      <c r="CN105" s="115">
        <v>0.93611094672326423</v>
      </c>
      <c r="CO105" s="115">
        <v>5.9830199607881385</v>
      </c>
      <c r="CP105" s="115">
        <v>22.311326539225451</v>
      </c>
      <c r="CQ105" s="115">
        <v>0.22089906834117057</v>
      </c>
      <c r="CR105" s="123">
        <v>231.00209874548892</v>
      </c>
      <c r="CS105" s="115">
        <v>18.228152743339677</v>
      </c>
      <c r="CT105" s="115">
        <v>28.419220977876346</v>
      </c>
      <c r="CU105" s="115">
        <v>2.7168806775007699</v>
      </c>
      <c r="CV105" s="115">
        <v>8.6622861021317732</v>
      </c>
      <c r="CW105" s="115">
        <v>0.93956118092156504</v>
      </c>
      <c r="CX105" s="115">
        <v>0.27392135170801912</v>
      </c>
      <c r="CY105" s="115">
        <v>0.75910253891223034</v>
      </c>
      <c r="CZ105" s="116">
        <v>7.3710649526017274E-2</v>
      </c>
      <c r="DA105" s="116">
        <v>0.24156645857557013</v>
      </c>
      <c r="DB105" s="116">
        <v>3.6213944982439565E-2</v>
      </c>
      <c r="DC105" s="116">
        <v>8.2707358578864354E-2</v>
      </c>
      <c r="DD105" s="116">
        <v>9.1764070140957586E-3</v>
      </c>
      <c r="DE105" s="117">
        <v>6.0184841494733944E-2</v>
      </c>
      <c r="DF105" s="117">
        <v>8.8071621213062536E-3</v>
      </c>
      <c r="DG105" s="118">
        <v>0.1579763759558282</v>
      </c>
      <c r="DH105" s="115">
        <v>1.2372825601521229</v>
      </c>
      <c r="DI105" s="115">
        <v>0.77366144824745497</v>
      </c>
      <c r="DJ105" s="115">
        <v>1.9517992944329148</v>
      </c>
      <c r="DK105" s="115">
        <v>2.3728203179967138</v>
      </c>
      <c r="DL105" s="115"/>
      <c r="DN105" s="83" t="s">
        <v>195</v>
      </c>
      <c r="DO105" s="106">
        <v>77.566607418466717</v>
      </c>
      <c r="DP105" s="106">
        <v>45.837453190123142</v>
      </c>
      <c r="DQ105" s="106">
        <v>28.902985930859256</v>
      </c>
      <c r="DR105" s="106">
        <v>18.831056743764723</v>
      </c>
      <c r="DS105" s="106">
        <v>6.2637412061437674</v>
      </c>
      <c r="DT105" s="106">
        <v>4.805637749263493</v>
      </c>
      <c r="DU105" s="106">
        <v>3.7955126945611517</v>
      </c>
      <c r="DV105" s="106">
        <v>1.9656173206937941</v>
      </c>
      <c r="DW105" s="106">
        <v>0.95104904951011859</v>
      </c>
      <c r="DX105" s="106">
        <v>0.63869391503420747</v>
      </c>
      <c r="DY105" s="106">
        <v>0.49823709987267678</v>
      </c>
      <c r="DZ105" s="106">
        <v>0.35845339898811557</v>
      </c>
      <c r="EA105" s="106">
        <v>0.36475661511959967</v>
      </c>
      <c r="EB105" s="106">
        <v>0.34673866619315963</v>
      </c>
      <c r="EC105" s="106">
        <v>0.9506028179350986</v>
      </c>
    </row>
    <row r="106" spans="1:133" s="83" customFormat="1" ht="11.25" x14ac:dyDescent="0.2">
      <c r="A106" s="83" t="s">
        <v>78</v>
      </c>
      <c r="B106" s="83" t="s">
        <v>169</v>
      </c>
      <c r="C106" s="83" t="s">
        <v>80</v>
      </c>
      <c r="F106" s="83" t="s">
        <v>196</v>
      </c>
      <c r="G106" s="87">
        <v>45.113030000000002</v>
      </c>
      <c r="H106" s="87">
        <v>6.7090000000000011E-2</v>
      </c>
      <c r="I106" s="87">
        <v>1.2423199999999999</v>
      </c>
      <c r="J106" s="87">
        <v>7.4155397359999968</v>
      </c>
      <c r="K106" s="87">
        <v>0.11693000000000001</v>
      </c>
      <c r="L106" s="87">
        <v>41.472580000000001</v>
      </c>
      <c r="M106" s="87">
        <v>1.3755500000000001</v>
      </c>
      <c r="N106" s="87">
        <v>5.2510000000000008E-2</v>
      </c>
      <c r="O106" s="87">
        <v>0.17193000000000003</v>
      </c>
      <c r="P106" s="87">
        <v>3.7479999999999992E-2</v>
      </c>
      <c r="Q106" s="87">
        <v>0.2913869230769231</v>
      </c>
      <c r="R106" s="87">
        <v>0.32338609880749575</v>
      </c>
      <c r="S106" s="87">
        <v>2.93504026399998</v>
      </c>
      <c r="T106" s="87">
        <v>97.679732757884437</v>
      </c>
      <c r="U106" s="87">
        <v>1.1072429003799344</v>
      </c>
      <c r="V106" s="90"/>
      <c r="W106" s="87">
        <v>1.0237538246328615</v>
      </c>
      <c r="X106" s="87">
        <v>46.184637003277018</v>
      </c>
      <c r="Y106" s="87">
        <v>6.868364409461869E-2</v>
      </c>
      <c r="Z106" s="87">
        <v>1.2718298514178963</v>
      </c>
      <c r="AA106" s="87">
        <v>7.591687166446957</v>
      </c>
      <c r="AB106" s="87">
        <v>0.1197075347143205</v>
      </c>
      <c r="AC106" s="87">
        <v>42.457712392392317</v>
      </c>
      <c r="AD106" s="87">
        <v>1.4082245734737326</v>
      </c>
      <c r="AE106" s="87">
        <v>5.3757313331471566E-2</v>
      </c>
      <c r="AF106" s="87">
        <v>0.1760139950691279</v>
      </c>
      <c r="AG106" s="87">
        <v>3.837029334723964E-2</v>
      </c>
      <c r="AH106" s="87">
        <v>0.29830847694800144</v>
      </c>
      <c r="AI106" s="87">
        <v>0.33106775548727418</v>
      </c>
      <c r="AJ106" s="91">
        <v>4.46</v>
      </c>
      <c r="AK106" s="90"/>
      <c r="AL106" s="87">
        <v>1.0039634207888937</v>
      </c>
      <c r="AM106" s="87">
        <v>46.36768615370331</v>
      </c>
      <c r="AN106" s="87">
        <v>6.8955866277480279E-2</v>
      </c>
      <c r="AO106" s="87">
        <v>1.2768706482909415</v>
      </c>
      <c r="AP106" s="87">
        <v>7.6217762171852304</v>
      </c>
      <c r="AQ106" s="87">
        <v>0.12018198604599445</v>
      </c>
      <c r="AR106" s="87">
        <v>42.62599017233719</v>
      </c>
      <c r="AS106" s="87">
        <v>1.0214965186327534</v>
      </c>
      <c r="AT106" s="87">
        <v>5.3970376184684594E-2</v>
      </c>
      <c r="AU106" s="87">
        <v>0.17671161259632112</v>
      </c>
      <c r="AV106" s="87">
        <v>3.8522370965568035E-2</v>
      </c>
      <c r="AW106" s="87">
        <v>0.29949079896704034</v>
      </c>
      <c r="AX106" s="87">
        <v>0.33237991631190483</v>
      </c>
      <c r="AY106" s="90"/>
      <c r="AZ106" s="91">
        <v>42</v>
      </c>
      <c r="BA106" s="87">
        <v>1.0814375856730802</v>
      </c>
      <c r="BB106" s="87">
        <v>7.4571465545114041E-2</v>
      </c>
      <c r="BC106" s="87">
        <v>1.3808559111045766</v>
      </c>
      <c r="BD106" s="87">
        <v>8.2424752708532978</v>
      </c>
      <c r="BE106" s="87">
        <v>0.12996931683097607</v>
      </c>
      <c r="BF106" s="87">
        <v>46.097347898896778</v>
      </c>
      <c r="BG106" s="87">
        <v>1.1046847288836614</v>
      </c>
      <c r="BH106" s="87">
        <v>5.8365593319033217E-2</v>
      </c>
      <c r="BI106" s="87">
        <v>0.19110257968656219</v>
      </c>
      <c r="BJ106" s="87">
        <v>4.1659539851406663E-2</v>
      </c>
      <c r="BK106" s="87">
        <v>0.32388060656621792</v>
      </c>
      <c r="BL106" s="87">
        <v>0.35944813422256683</v>
      </c>
      <c r="BM106" s="97">
        <v>100.00436104576018</v>
      </c>
      <c r="BN106" s="90"/>
      <c r="BO106" s="91">
        <v>5.5E-2</v>
      </c>
      <c r="BQ106" s="91"/>
      <c r="BR106" s="87">
        <v>90.88450883697206</v>
      </c>
      <c r="BS106" s="88">
        <v>1.3808559111045766</v>
      </c>
      <c r="BT106" s="87">
        <v>3.9323721065165946</v>
      </c>
      <c r="BU106" s="87">
        <v>0.16834887347175456</v>
      </c>
      <c r="BV106" s="87">
        <v>0.20527885623014769</v>
      </c>
      <c r="BW106" s="98">
        <v>0.11715515166700038</v>
      </c>
      <c r="BX106" s="99">
        <v>8.0000000000000007E-5</v>
      </c>
      <c r="BY106" s="100">
        <v>0.11696696844806158</v>
      </c>
      <c r="BZ106" s="101">
        <v>1.5646386995941133</v>
      </c>
      <c r="CA106" s="101">
        <v>3.0099776004168248</v>
      </c>
      <c r="CB106" s="101">
        <v>1.5907109439772196</v>
      </c>
      <c r="CC106" s="90"/>
      <c r="CD106" s="115">
        <v>10.110706817516713</v>
      </c>
      <c r="CE106" s="115">
        <v>44.352221550219873</v>
      </c>
      <c r="CF106" s="123">
        <v>3500.2250692161647</v>
      </c>
      <c r="CG106" s="123">
        <v>124.77826161752438</v>
      </c>
      <c r="CH106" s="123">
        <v>2476.3286579936002</v>
      </c>
      <c r="CI106" s="123">
        <v>17.24187218999111</v>
      </c>
      <c r="CJ106" s="123">
        <v>47.280149542908639</v>
      </c>
      <c r="CK106" s="115">
        <v>0.98118385631734761</v>
      </c>
      <c r="CL106" s="115">
        <v>9.9581029728160733</v>
      </c>
      <c r="CM106" s="115">
        <v>74.230876912695251</v>
      </c>
      <c r="CN106" s="115">
        <v>0.52516777462630404</v>
      </c>
      <c r="CO106" s="115">
        <v>3.7463867670913453</v>
      </c>
      <c r="CP106" s="115">
        <v>7.7189272401936959</v>
      </c>
      <c r="CQ106" s="115">
        <v>0.11054860469408691</v>
      </c>
      <c r="CR106" s="123">
        <v>174.87173144299484</v>
      </c>
      <c r="CS106" s="115">
        <v>6.0613466041804216</v>
      </c>
      <c r="CT106" s="115">
        <v>9.8981948291861741</v>
      </c>
      <c r="CU106" s="115">
        <v>0.95212612170968791</v>
      </c>
      <c r="CV106" s="115">
        <v>3.0138281514847147</v>
      </c>
      <c r="CW106" s="115">
        <v>0.36507787516675327</v>
      </c>
      <c r="CX106" s="115">
        <v>0.12717643541118223</v>
      </c>
      <c r="CY106" s="115">
        <v>0.28064689151802669</v>
      </c>
      <c r="CZ106" s="116">
        <v>3.3374559911950069E-2</v>
      </c>
      <c r="DA106" s="116">
        <v>0.13007509296392963</v>
      </c>
      <c r="DB106" s="116">
        <v>2.0596271632031496E-2</v>
      </c>
      <c r="DC106" s="116">
        <v>5.2440207533602262E-2</v>
      </c>
      <c r="DD106" s="116">
        <v>6.7883860093920301E-3</v>
      </c>
      <c r="DE106" s="117">
        <v>5.0560177662928467E-2</v>
      </c>
      <c r="DF106" s="117">
        <v>8.4358940149848096E-3</v>
      </c>
      <c r="DG106" s="118">
        <v>9.7787881852355707E-2</v>
      </c>
      <c r="DH106" s="115">
        <v>0.4312086928086718</v>
      </c>
      <c r="DI106" s="115">
        <v>0.42182758545692622</v>
      </c>
      <c r="DJ106" s="115">
        <v>0.65735598930022909</v>
      </c>
      <c r="DK106" s="115">
        <v>0.13469554497113129</v>
      </c>
      <c r="DL106" s="115"/>
      <c r="DN106" s="83" t="s">
        <v>196</v>
      </c>
      <c r="DO106" s="106">
        <v>25.792964273108179</v>
      </c>
      <c r="DP106" s="106">
        <v>15.96483036965512</v>
      </c>
      <c r="DQ106" s="106">
        <v>10.129001294783913</v>
      </c>
      <c r="DR106" s="106">
        <v>6.551800329314597</v>
      </c>
      <c r="DS106" s="106">
        <v>2.4338525011116885</v>
      </c>
      <c r="DT106" s="106">
        <v>2.2311655335295129</v>
      </c>
      <c r="DU106" s="106">
        <v>1.4032344575901334</v>
      </c>
      <c r="DV106" s="106">
        <v>0.88998826431866851</v>
      </c>
      <c r="DW106" s="106">
        <v>0.5121066652123214</v>
      </c>
      <c r="DX106" s="106">
        <v>0.36324994060020277</v>
      </c>
      <c r="DY106" s="106">
        <v>0.31590486466025458</v>
      </c>
      <c r="DZ106" s="106">
        <v>0.26517132849187619</v>
      </c>
      <c r="EA106" s="106">
        <v>0.30642531916926341</v>
      </c>
      <c r="EB106" s="106">
        <v>0.33212181161357518</v>
      </c>
      <c r="EC106" s="106">
        <v>1.0838589073317324</v>
      </c>
    </row>
    <row r="107" spans="1:133" s="83" customFormat="1" ht="11.25" x14ac:dyDescent="0.2">
      <c r="A107" s="83" t="s">
        <v>78</v>
      </c>
      <c r="B107" s="83" t="s">
        <v>169</v>
      </c>
      <c r="C107" s="83" t="s">
        <v>80</v>
      </c>
      <c r="F107" s="83" t="s">
        <v>197</v>
      </c>
      <c r="G107" s="87">
        <v>44.507570000000001</v>
      </c>
      <c r="H107" s="87">
        <v>0.16031999999999999</v>
      </c>
      <c r="I107" s="87">
        <v>2.75867</v>
      </c>
      <c r="J107" s="87">
        <v>6.4783080560000004</v>
      </c>
      <c r="K107" s="87">
        <v>0.14612</v>
      </c>
      <c r="L107" s="87">
        <v>34.382879999999993</v>
      </c>
      <c r="M107" s="87">
        <v>7.3039499999999995</v>
      </c>
      <c r="N107" s="87">
        <v>0.31115999999999999</v>
      </c>
      <c r="O107" s="87">
        <v>0.22603000000000001</v>
      </c>
      <c r="P107" s="87">
        <v>0.13983000000000001</v>
      </c>
      <c r="Q107" s="87">
        <v>0.38637230769230763</v>
      </c>
      <c r="R107" s="87">
        <v>0.27533376490630324</v>
      </c>
      <c r="S107" s="87">
        <v>3.5851619440000064</v>
      </c>
      <c r="T107" s="87">
        <v>97.076544128598613</v>
      </c>
      <c r="U107" s="87">
        <v>2.6476345485324448</v>
      </c>
      <c r="V107" s="90"/>
      <c r="W107" s="87">
        <v>1.0301149561682856</v>
      </c>
      <c r="X107" s="87">
        <v>45.847913519706907</v>
      </c>
      <c r="Y107" s="87">
        <v>0.16514802977289955</v>
      </c>
      <c r="Z107" s="87">
        <v>2.8417472261327643</v>
      </c>
      <c r="AA107" s="87">
        <v>6.6734020191510917</v>
      </c>
      <c r="AB107" s="87">
        <v>0.1505203973953099</v>
      </c>
      <c r="AC107" s="87">
        <v>35.41831892413942</v>
      </c>
      <c r="AD107" s="87">
        <v>7.5239081341053495</v>
      </c>
      <c r="AE107" s="87">
        <v>0.32053056976132377</v>
      </c>
      <c r="AF107" s="87">
        <v>0.23283688354271762</v>
      </c>
      <c r="AG107" s="87">
        <v>0.1440409743210114</v>
      </c>
      <c r="AH107" s="87">
        <v>0.39800789280310084</v>
      </c>
      <c r="AI107" s="87">
        <v>0.28362542916810562</v>
      </c>
      <c r="AJ107" s="91">
        <v>5.32</v>
      </c>
      <c r="AK107" s="90"/>
      <c r="AL107" s="87">
        <v>1.0567769490174093</v>
      </c>
      <c r="AM107" s="87">
        <v>48.451018168169895</v>
      </c>
      <c r="AN107" s="87">
        <v>0.17452463103964105</v>
      </c>
      <c r="AO107" s="87">
        <v>3.0030929635112686</v>
      </c>
      <c r="AP107" s="87">
        <v>7.0522974253651096</v>
      </c>
      <c r="AQ107" s="87">
        <v>0.15906648632430359</v>
      </c>
      <c r="AR107" s="87">
        <v>37.429263011977625</v>
      </c>
      <c r="AS107" s="87">
        <v>2.4024743708090153</v>
      </c>
      <c r="AT107" s="87">
        <v>0.33872931757918356</v>
      </c>
      <c r="AU107" s="87">
        <v>0.24605665140899496</v>
      </c>
      <c r="AV107" s="87">
        <v>0.15221918137645343</v>
      </c>
      <c r="AW107" s="87">
        <v>0.42060556664130899</v>
      </c>
      <c r="AX107" s="87">
        <v>0.29972881570002397</v>
      </c>
      <c r="AY107" s="90"/>
      <c r="AZ107" s="91">
        <v>42</v>
      </c>
      <c r="BA107" s="87">
        <v>1.1251434643115796</v>
      </c>
      <c r="BB107" s="87">
        <v>0.19636524797564198</v>
      </c>
      <c r="BC107" s="87">
        <v>3.3789104206147971</v>
      </c>
      <c r="BD107" s="87">
        <v>7.9348463565309331</v>
      </c>
      <c r="BE107" s="87">
        <v>0.17897261747879745</v>
      </c>
      <c r="BF107" s="87">
        <v>42.113290651925773</v>
      </c>
      <c r="BG107" s="87">
        <v>2.7031283364918379</v>
      </c>
      <c r="BH107" s="87">
        <v>0.38111907784493987</v>
      </c>
      <c r="BI107" s="87">
        <v>0.27684903318322329</v>
      </c>
      <c r="BJ107" s="87">
        <v>0.17126841706857551</v>
      </c>
      <c r="BK107" s="87">
        <v>0.47324160435953738</v>
      </c>
      <c r="BL107" s="87">
        <v>0.33723791805073194</v>
      </c>
      <c r="BM107" s="97">
        <v>100.14522968152481</v>
      </c>
      <c r="BN107" s="90"/>
      <c r="BO107" s="91">
        <v>5.5E-2</v>
      </c>
      <c r="BQ107" s="91"/>
      <c r="BR107" s="87">
        <v>90.441383485272141</v>
      </c>
      <c r="BS107" s="88">
        <v>3.3789104206147971</v>
      </c>
      <c r="BT107" s="87">
        <v>3.282489777641429</v>
      </c>
      <c r="BU107" s="87">
        <v>0.20299592688290177</v>
      </c>
      <c r="BV107" s="87">
        <v>0.2965326734704738</v>
      </c>
      <c r="BW107" s="98">
        <v>0.13374019800954565</v>
      </c>
      <c r="BX107" s="99">
        <v>1.2E-4</v>
      </c>
      <c r="BY107" s="100">
        <v>0.13346836059755401</v>
      </c>
      <c r="BZ107" s="101">
        <v>-0.77882836290990187</v>
      </c>
      <c r="CA107" s="101">
        <v>-2.6607196918291467</v>
      </c>
      <c r="CB107" s="101">
        <v>-0.73967084053488796</v>
      </c>
      <c r="CC107" s="90"/>
      <c r="CD107" s="115">
        <v>17.284395954575359</v>
      </c>
      <c r="CE107" s="115">
        <v>94.667838298253429</v>
      </c>
      <c r="CF107" s="123">
        <v>4834.6762817389363</v>
      </c>
      <c r="CG107" s="123">
        <v>85.324972616903963</v>
      </c>
      <c r="CH107" s="123">
        <v>1695.4546915904341</v>
      </c>
      <c r="CI107" s="123">
        <v>28.204813299663144</v>
      </c>
      <c r="CJ107" s="123">
        <v>38.73268050450433</v>
      </c>
      <c r="CK107" s="115">
        <v>2.4745414880867056</v>
      </c>
      <c r="CL107" s="115">
        <v>12.416892689340361</v>
      </c>
      <c r="CM107" s="115">
        <v>203.03516059172074</v>
      </c>
      <c r="CN107" s="115">
        <v>1.8720666029228026</v>
      </c>
      <c r="CO107" s="115">
        <v>4.8067569440985256</v>
      </c>
      <c r="CP107" s="115">
        <v>12.903477003191613</v>
      </c>
      <c r="CQ107" s="115">
        <v>0.12461360477712416</v>
      </c>
      <c r="CR107" s="123">
        <v>182.81503954582107</v>
      </c>
      <c r="CS107" s="115">
        <v>15.731102975325236</v>
      </c>
      <c r="CT107" s="115">
        <v>24.663034026813119</v>
      </c>
      <c r="CU107" s="115">
        <v>2.4463282239663031</v>
      </c>
      <c r="CV107" s="115">
        <v>7.9612162683179877</v>
      </c>
      <c r="CW107" s="115">
        <v>0.89447865620067679</v>
      </c>
      <c r="CX107" s="115">
        <v>0.27411540974306015</v>
      </c>
      <c r="CY107" s="115">
        <v>0.56247038138145156</v>
      </c>
      <c r="CZ107" s="116">
        <v>8.8422784256176917E-2</v>
      </c>
      <c r="DA107" s="116">
        <v>0.40684762950682063</v>
      </c>
      <c r="DB107" s="116">
        <v>7.5877440497880005E-2</v>
      </c>
      <c r="DC107" s="116">
        <v>0.21333896510864095</v>
      </c>
      <c r="DD107" s="116">
        <v>2.8422528823672299E-2</v>
      </c>
      <c r="DE107" s="117">
        <v>0.18795291331190508</v>
      </c>
      <c r="DF107" s="117">
        <v>3.0318855372071317E-2</v>
      </c>
      <c r="DG107" s="118">
        <v>0.16573028599064493</v>
      </c>
      <c r="DH107" s="115">
        <v>0.6846503092926115</v>
      </c>
      <c r="DI107" s="115">
        <v>0.996788097541078</v>
      </c>
      <c r="DJ107" s="115">
        <v>0.95710381508143882</v>
      </c>
      <c r="DK107" s="115">
        <v>0.28268370066963733</v>
      </c>
      <c r="DL107" s="115"/>
      <c r="DN107" s="83" t="s">
        <v>197</v>
      </c>
      <c r="DO107" s="106">
        <v>66.940863724788244</v>
      </c>
      <c r="DP107" s="106">
        <v>39.779087140021161</v>
      </c>
      <c r="DQ107" s="106">
        <v>26.024768340067055</v>
      </c>
      <c r="DR107" s="106">
        <v>17.306991887647797</v>
      </c>
      <c r="DS107" s="106">
        <v>5.9631910413378453</v>
      </c>
      <c r="DT107" s="106">
        <v>4.8090422761940372</v>
      </c>
      <c r="DU107" s="106">
        <v>2.8123519069072578</v>
      </c>
      <c r="DV107" s="106">
        <v>2.3579409134980511</v>
      </c>
      <c r="DW107" s="106">
        <v>1.6017623208929945</v>
      </c>
      <c r="DX107" s="106">
        <v>1.3382264638074075</v>
      </c>
      <c r="DY107" s="106">
        <v>1.2851744886062708</v>
      </c>
      <c r="DZ107" s="106">
        <v>1.1102550321746991</v>
      </c>
      <c r="EA107" s="106">
        <v>1.1391085655266975</v>
      </c>
      <c r="EB107" s="106">
        <v>1.1936557233098943</v>
      </c>
      <c r="EC107" s="106">
        <v>1.0478858288261361</v>
      </c>
    </row>
    <row r="108" spans="1:133" s="83" customFormat="1" ht="11.25" x14ac:dyDescent="0.2">
      <c r="A108" s="83" t="s">
        <v>78</v>
      </c>
      <c r="B108" s="83" t="s">
        <v>169</v>
      </c>
      <c r="C108" s="83" t="s">
        <v>80</v>
      </c>
      <c r="F108" s="83" t="s">
        <v>198</v>
      </c>
      <c r="G108" s="87">
        <v>41.966570000000004</v>
      </c>
      <c r="H108" s="87">
        <v>4.2540000000000001E-2</v>
      </c>
      <c r="I108" s="87">
        <v>0.57135999999999987</v>
      </c>
      <c r="J108" s="87">
        <v>6.0436326720000011</v>
      </c>
      <c r="K108" s="87">
        <v>0.15139</v>
      </c>
      <c r="L108" s="87">
        <v>35.880699999999997</v>
      </c>
      <c r="M108" s="87">
        <v>7.5585599999999999</v>
      </c>
      <c r="N108" s="87">
        <v>4.0719999999999999E-2</v>
      </c>
      <c r="O108" s="87">
        <v>0.12175000000000001</v>
      </c>
      <c r="P108" s="87">
        <v>4.827E-2</v>
      </c>
      <c r="Q108" s="87">
        <v>0.39528769230769228</v>
      </c>
      <c r="R108" s="87">
        <v>0.30411935264054518</v>
      </c>
      <c r="S108" s="87">
        <v>7.5745073279999957</v>
      </c>
      <c r="T108" s="87">
        <v>93.124899716948235</v>
      </c>
      <c r="U108" s="87">
        <v>13.229067488098575</v>
      </c>
      <c r="V108" s="90"/>
      <c r="W108" s="87">
        <v>1.0738266597220349</v>
      </c>
      <c r="X108" s="87">
        <v>45.064821683090962</v>
      </c>
      <c r="Y108" s="87">
        <v>4.5680586104575371E-2</v>
      </c>
      <c r="Z108" s="87">
        <v>0.6135416002987818</v>
      </c>
      <c r="AA108" s="87">
        <v>6.4898138847607179</v>
      </c>
      <c r="AB108" s="87">
        <v>0.16256661801531888</v>
      </c>
      <c r="AC108" s="87">
        <v>38.52965222948842</v>
      </c>
      <c r="AD108" s="87">
        <v>8.1165832371085838</v>
      </c>
      <c r="AE108" s="87">
        <v>4.3726221583881265E-2</v>
      </c>
      <c r="AF108" s="87">
        <v>0.13073839582115776</v>
      </c>
      <c r="AG108" s="87">
        <v>5.1833612864782629E-2</v>
      </c>
      <c r="AH108" s="87">
        <v>0.42447046226000074</v>
      </c>
      <c r="AI108" s="87">
        <v>0.32657146860282427</v>
      </c>
      <c r="AJ108" s="91">
        <v>2.36</v>
      </c>
      <c r="AK108" s="90"/>
      <c r="AL108" s="87">
        <v>1.082993756931657</v>
      </c>
      <c r="AM108" s="87">
        <v>48.804920540025883</v>
      </c>
      <c r="AN108" s="87">
        <v>4.9471789564234127E-2</v>
      </c>
      <c r="AO108" s="87">
        <v>0.66446172274143878</v>
      </c>
      <c r="AP108" s="87">
        <v>7.0284279208442415</v>
      </c>
      <c r="AQ108" s="87">
        <v>0.1760586323960838</v>
      </c>
      <c r="AR108" s="87">
        <v>41.727372821283858</v>
      </c>
      <c r="AS108" s="87">
        <v>0.53156937819315109</v>
      </c>
      <c r="AT108" s="87">
        <v>4.7355224989553683E-2</v>
      </c>
      <c r="AU108" s="87">
        <v>0.1415888664655737</v>
      </c>
      <c r="AV108" s="87">
        <v>5.6135479131772005E-2</v>
      </c>
      <c r="AW108" s="87">
        <v>0.45969886062947535</v>
      </c>
      <c r="AX108" s="87">
        <v>0.35367486168886131</v>
      </c>
      <c r="AY108" s="90"/>
      <c r="AZ108" s="91">
        <v>42</v>
      </c>
      <c r="BA108" s="87">
        <v>1.132921378613079</v>
      </c>
      <c r="BB108" s="87">
        <v>5.6047648035568262E-2</v>
      </c>
      <c r="BC108" s="87">
        <v>0.7527828909638522</v>
      </c>
      <c r="BD108" s="87">
        <v>7.962656249565514</v>
      </c>
      <c r="BE108" s="87">
        <v>0.19946058853090454</v>
      </c>
      <c r="BF108" s="87">
        <v>47.273832742590827</v>
      </c>
      <c r="BG108" s="87">
        <v>0.60222631277108185</v>
      </c>
      <c r="BH108" s="87">
        <v>5.3649746779697687E-2</v>
      </c>
      <c r="BI108" s="87">
        <v>0.16040905379244089</v>
      </c>
      <c r="BJ108" s="87">
        <v>6.359708440707286E-2</v>
      </c>
      <c r="BK108" s="87">
        <v>0.5208026669312068</v>
      </c>
      <c r="BL108" s="87">
        <v>0.40068581188533475</v>
      </c>
      <c r="BM108" s="97">
        <v>100.04615079625349</v>
      </c>
      <c r="BN108" s="90"/>
      <c r="BO108" s="91">
        <v>5.5E-2</v>
      </c>
      <c r="BQ108" s="91"/>
      <c r="BR108" s="87">
        <v>91.367485378597237</v>
      </c>
      <c r="BS108" s="88">
        <v>0.7527828909638522</v>
      </c>
      <c r="BT108" s="87">
        <v>1.8583120910057338</v>
      </c>
      <c r="BU108" s="87">
        <v>1.3022479936130838E-3</v>
      </c>
      <c r="BV108" s="87">
        <v>3.3601886139562713E-3</v>
      </c>
      <c r="BW108" s="98">
        <v>0.10969061384848074</v>
      </c>
      <c r="BX108" s="99">
        <v>6.0000000000000002E-5</v>
      </c>
      <c r="BY108" s="100">
        <v>0.10968753349660608</v>
      </c>
      <c r="BZ108" s="101">
        <v>2.5902414896859094</v>
      </c>
      <c r="CA108" s="101">
        <v>2.6105862619655369</v>
      </c>
      <c r="CB108" s="101">
        <v>2.5906611231072811</v>
      </c>
      <c r="CC108" s="90"/>
      <c r="CD108" s="115">
        <v>5.0445367906731127</v>
      </c>
      <c r="CE108" s="115">
        <v>26.554025767200415</v>
      </c>
      <c r="CF108" s="123">
        <v>2056.7434860509529</v>
      </c>
      <c r="CG108" s="123">
        <v>120.29671041047114</v>
      </c>
      <c r="CH108" s="123">
        <v>2404.4966748659212</v>
      </c>
      <c r="CI108" s="123">
        <v>6.6020863058899613</v>
      </c>
      <c r="CJ108" s="123">
        <v>38.773902962433453</v>
      </c>
      <c r="CK108" s="115">
        <v>0.60551244887590017</v>
      </c>
      <c r="CL108" s="115">
        <v>12.249839652186528</v>
      </c>
      <c r="CM108" s="115">
        <v>98.584617795620744</v>
      </c>
      <c r="CN108" s="115">
        <v>0.45629586219305812</v>
      </c>
      <c r="CO108" s="115">
        <v>2.2748115797263684</v>
      </c>
      <c r="CP108" s="115">
        <v>8.9454662999102794</v>
      </c>
      <c r="CQ108" s="115">
        <v>0.45381882313514516</v>
      </c>
      <c r="CR108" s="123">
        <v>75.636391781969252</v>
      </c>
      <c r="CS108" s="115">
        <v>14.046588255310564</v>
      </c>
      <c r="CT108" s="115">
        <v>19.973889377950659</v>
      </c>
      <c r="CU108" s="115">
        <v>1.8941056646813559</v>
      </c>
      <c r="CV108" s="115">
        <v>6.0818932239915613</v>
      </c>
      <c r="CW108" s="115">
        <v>0.56603195126560801</v>
      </c>
      <c r="CX108" s="115">
        <v>0.17316751159318627</v>
      </c>
      <c r="CY108" s="115">
        <v>0.40799112552213807</v>
      </c>
      <c r="CZ108" s="116">
        <v>3.8319628335425286E-2</v>
      </c>
      <c r="DA108" s="116">
        <v>0.10662747201302263</v>
      </c>
      <c r="DB108" s="116">
        <v>1.5259116011680828E-2</v>
      </c>
      <c r="DC108" s="116">
        <v>3.0367307834656281E-2</v>
      </c>
      <c r="DD108" s="116">
        <v>2.7335901729915557E-3</v>
      </c>
      <c r="DE108" s="117">
        <v>1.5529280038694334E-2</v>
      </c>
      <c r="DF108" s="117">
        <v>1.939907067625878E-3</v>
      </c>
      <c r="DG108" s="118">
        <v>5.8038847488329617E-2</v>
      </c>
      <c r="DH108" s="115">
        <v>0.52849240298956834</v>
      </c>
      <c r="DI108" s="115">
        <v>0.40148902640060335</v>
      </c>
      <c r="DJ108" s="115">
        <v>0.80004846613410752</v>
      </c>
      <c r="DK108" s="115">
        <v>0.21112962631472729</v>
      </c>
      <c r="DL108" s="115"/>
      <c r="DN108" s="83" t="s">
        <v>198</v>
      </c>
      <c r="DO108" s="106">
        <v>59.772715980044957</v>
      </c>
      <c r="DP108" s="106">
        <v>32.21595060959784</v>
      </c>
      <c r="DQ108" s="106">
        <v>20.150060262567617</v>
      </c>
      <c r="DR108" s="106">
        <v>13.221507008677307</v>
      </c>
      <c r="DS108" s="106">
        <v>3.7735463417707202</v>
      </c>
      <c r="DT108" s="106">
        <v>3.0380265191787066</v>
      </c>
      <c r="DU108" s="106">
        <v>2.03995562761069</v>
      </c>
      <c r="DV108" s="106">
        <v>1.0218567556113409</v>
      </c>
      <c r="DW108" s="106">
        <v>0.41979319690166389</v>
      </c>
      <c r="DX108" s="106">
        <v>0.2691202118462227</v>
      </c>
      <c r="DY108" s="106">
        <v>0.18293558936539928</v>
      </c>
      <c r="DZ108" s="106">
        <v>0.10678086613248264</v>
      </c>
      <c r="EA108" s="106">
        <v>9.4116848719359589E-2</v>
      </c>
      <c r="EB108" s="106">
        <v>7.6374294001018819E-2</v>
      </c>
      <c r="EC108" s="106">
        <v>0.81148375705559328</v>
      </c>
    </row>
    <row r="109" spans="1:133" s="83" customFormat="1" ht="11.25" x14ac:dyDescent="0.2">
      <c r="A109" s="83" t="s">
        <v>78</v>
      </c>
      <c r="B109" s="83" t="s">
        <v>169</v>
      </c>
      <c r="C109" s="83" t="s">
        <v>80</v>
      </c>
      <c r="F109" s="83" t="s">
        <v>270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90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91"/>
      <c r="AK109" s="90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90"/>
      <c r="AZ109" s="91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97"/>
      <c r="BN109" s="90"/>
      <c r="BO109" s="91">
        <v>5.5E-2</v>
      </c>
      <c r="BQ109" s="91"/>
      <c r="BR109" s="87"/>
      <c r="BS109" s="88"/>
      <c r="BT109" s="87">
        <v>2.1459999999999999</v>
      </c>
      <c r="BU109" s="87">
        <v>7.8990996823358292E-2</v>
      </c>
      <c r="BV109" s="87">
        <v>0.17649665879217286</v>
      </c>
      <c r="BW109" s="98">
        <v>0.10940999999999999</v>
      </c>
      <c r="BX109" s="99">
        <v>1.1E-4</v>
      </c>
      <c r="BY109" s="100">
        <v>0.10924820199511333</v>
      </c>
      <c r="BZ109" s="101">
        <v>2.6284572143245475</v>
      </c>
      <c r="CA109" s="101">
        <v>4.4494217389766568</v>
      </c>
      <c r="CB109" s="101">
        <v>2.6504808107344764</v>
      </c>
      <c r="CC109" s="90"/>
      <c r="CD109" s="115"/>
      <c r="CE109" s="115"/>
      <c r="CF109" s="123"/>
      <c r="CG109" s="123"/>
      <c r="CH109" s="123"/>
      <c r="CI109" s="123"/>
      <c r="CJ109" s="123"/>
      <c r="CK109" s="115"/>
      <c r="CL109" s="115"/>
      <c r="CM109" s="115"/>
      <c r="CN109" s="115"/>
      <c r="CO109" s="115"/>
      <c r="CP109" s="115"/>
      <c r="CQ109" s="115"/>
      <c r="CR109" s="123"/>
      <c r="CS109" s="115"/>
      <c r="CT109" s="115"/>
      <c r="CU109" s="115"/>
      <c r="CV109" s="115"/>
      <c r="CW109" s="115"/>
      <c r="CX109" s="115"/>
      <c r="CY109" s="115"/>
      <c r="CZ109" s="116"/>
      <c r="DA109" s="116"/>
      <c r="DB109" s="116"/>
      <c r="DC109" s="116"/>
      <c r="DD109" s="116"/>
      <c r="DE109" s="117"/>
      <c r="DF109" s="117"/>
      <c r="DG109" s="118"/>
      <c r="DH109" s="115"/>
      <c r="DI109" s="115"/>
      <c r="DJ109" s="115"/>
      <c r="DK109" s="115"/>
      <c r="DL109" s="115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</row>
    <row r="110" spans="1:133" s="83" customFormat="1" ht="11.25" x14ac:dyDescent="0.2">
      <c r="A110" s="83" t="s">
        <v>78</v>
      </c>
      <c r="B110" s="83" t="s">
        <v>169</v>
      </c>
      <c r="C110" s="83" t="s">
        <v>80</v>
      </c>
      <c r="F110" s="83" t="s">
        <v>199</v>
      </c>
      <c r="G110" s="87">
        <v>38.793640000000003</v>
      </c>
      <c r="H110" s="87">
        <v>0.14986000000000002</v>
      </c>
      <c r="I110" s="87">
        <v>2.4904299999999999</v>
      </c>
      <c r="J110" s="87">
        <v>10.41702959</v>
      </c>
      <c r="K110" s="87">
        <v>0.15409</v>
      </c>
      <c r="L110" s="87">
        <v>29.2134</v>
      </c>
      <c r="M110" s="87">
        <v>8.8259900000000009</v>
      </c>
      <c r="N110" s="87">
        <v>0.22289</v>
      </c>
      <c r="O110" s="87">
        <v>8.2180000000000003E-2</v>
      </c>
      <c r="P110" s="87">
        <v>3.5389999999999998E-2</v>
      </c>
      <c r="Q110" s="87">
        <v>0.43357999999999991</v>
      </c>
      <c r="R110" s="87">
        <v>0.26927632027257242</v>
      </c>
      <c r="S110" s="87">
        <v>9.6151004099999824</v>
      </c>
      <c r="T110" s="87">
        <v>91.087755910272591</v>
      </c>
      <c r="U110" s="87">
        <v>3.5439622876370751</v>
      </c>
      <c r="V110" s="90"/>
      <c r="W110" s="87">
        <v>1.0978423938614379</v>
      </c>
      <c r="X110" s="87">
        <v>42.589302604198835</v>
      </c>
      <c r="Y110" s="87">
        <v>0.1645226611440751</v>
      </c>
      <c r="Z110" s="87">
        <v>2.7340996329443406</v>
      </c>
      <c r="AA110" s="87">
        <v>11.436256702011033</v>
      </c>
      <c r="AB110" s="87">
        <v>0.16916653447010896</v>
      </c>
      <c r="AC110" s="87">
        <v>32.07170898883173</v>
      </c>
      <c r="AD110" s="87">
        <v>9.6895459897971126</v>
      </c>
      <c r="AE110" s="87">
        <v>0.24469809116777591</v>
      </c>
      <c r="AF110" s="87">
        <v>9.0220687927532975E-2</v>
      </c>
      <c r="AG110" s="87">
        <v>3.8852642318756285E-2</v>
      </c>
      <c r="AH110" s="87">
        <v>0.47600250513044212</v>
      </c>
      <c r="AI110" s="87">
        <v>0.29562296005824013</v>
      </c>
      <c r="AJ110" s="91">
        <v>2.96</v>
      </c>
      <c r="AK110" s="90"/>
      <c r="AL110" s="87">
        <v>1.0830719584533821</v>
      </c>
      <c r="AM110" s="87">
        <v>46.127279380693359</v>
      </c>
      <c r="AN110" s="87">
        <v>0.17818988081527556</v>
      </c>
      <c r="AO110" s="87">
        <v>2.9612266440597002</v>
      </c>
      <c r="AP110" s="87">
        <v>12.386288943622706</v>
      </c>
      <c r="AQ110" s="87">
        <v>0.18321952979331249</v>
      </c>
      <c r="AR110" s="87">
        <v>34.735968665480918</v>
      </c>
      <c r="AS110" s="87">
        <v>2.3689813152477601</v>
      </c>
      <c r="AT110" s="87">
        <v>0.26502564083088731</v>
      </c>
      <c r="AU110" s="87">
        <v>9.7715497166684553E-2</v>
      </c>
      <c r="AV110" s="87">
        <v>4.208020740726412E-2</v>
      </c>
      <c r="AW110" s="87">
        <v>0.51554496546034401</v>
      </c>
      <c r="AX110" s="87">
        <v>0.32018093831406408</v>
      </c>
      <c r="AY110" s="90"/>
      <c r="AZ110" s="91">
        <v>42</v>
      </c>
      <c r="BA110" s="87">
        <v>1.0766116753200365</v>
      </c>
      <c r="BB110" s="87">
        <v>0.19184130610961148</v>
      </c>
      <c r="BC110" s="87">
        <v>3.1880911782634431</v>
      </c>
      <c r="BD110" s="87">
        <v>13.335223290591687</v>
      </c>
      <c r="BE110" s="87">
        <v>0.19725628492212752</v>
      </c>
      <c r="BF110" s="87">
        <v>37.397149418807707</v>
      </c>
      <c r="BG110" s="87">
        <v>2.5504729426107549</v>
      </c>
      <c r="BH110" s="87">
        <v>0.2853296991777079</v>
      </c>
      <c r="BI110" s="87">
        <v>0.10520164510935454</v>
      </c>
      <c r="BJ110" s="87">
        <v>4.5304042594549232E-2</v>
      </c>
      <c r="BK110" s="87">
        <v>0.55504172896707138</v>
      </c>
      <c r="BL110" s="87">
        <v>0.3447105364038458</v>
      </c>
      <c r="BM110" s="97">
        <v>100.19562207355787</v>
      </c>
      <c r="BN110" s="90"/>
      <c r="BO110" s="91">
        <v>5.5E-2</v>
      </c>
      <c r="BQ110" s="91"/>
      <c r="BR110" s="87">
        <v>83.332044680516432</v>
      </c>
      <c r="BS110" s="88">
        <v>3.1880911782634431</v>
      </c>
      <c r="BT110" s="87">
        <v>1.1410217372008287</v>
      </c>
      <c r="BU110" s="87">
        <v>0.29633838898416298</v>
      </c>
      <c r="BV110" s="87">
        <v>1.2453247198120332</v>
      </c>
      <c r="BW110" s="98">
        <v>0.12115266342377837</v>
      </c>
      <c r="BX110" s="99">
        <v>1.1E-4</v>
      </c>
      <c r="BY110" s="100">
        <v>0.12001104943243987</v>
      </c>
      <c r="BZ110" s="101">
        <v>1.00810251092132</v>
      </c>
      <c r="CA110" s="101">
        <v>-0.52334732147665353</v>
      </c>
      <c r="CB110" s="101">
        <v>1.1675658487109435</v>
      </c>
      <c r="CC110" s="90"/>
      <c r="CD110" s="115">
        <v>14.795318759711142</v>
      </c>
      <c r="CE110" s="115">
        <v>75.629795222500391</v>
      </c>
      <c r="CF110" s="123">
        <v>4620.0588084040428</v>
      </c>
      <c r="CG110" s="123">
        <v>150.61805327352189</v>
      </c>
      <c r="CH110" s="123">
        <v>2472.4015822641177</v>
      </c>
      <c r="CI110" s="123">
        <v>34.856195718217393</v>
      </c>
      <c r="CJ110" s="123">
        <v>65.958740769531062</v>
      </c>
      <c r="CK110" s="115">
        <v>3.3575113431391439</v>
      </c>
      <c r="CL110" s="115">
        <v>10.23657941671692</v>
      </c>
      <c r="CM110" s="115">
        <v>75.716797852646692</v>
      </c>
      <c r="CN110" s="115">
        <v>2.1042813861170431</v>
      </c>
      <c r="CO110" s="115">
        <v>6.9683695233594731</v>
      </c>
      <c r="CP110" s="115">
        <v>5.1998804903913269</v>
      </c>
      <c r="CQ110" s="115">
        <v>1.9898507340291687</v>
      </c>
      <c r="CR110" s="123">
        <v>78.657684480683372</v>
      </c>
      <c r="CS110" s="115">
        <v>10.759487235190846</v>
      </c>
      <c r="CT110" s="115">
        <v>11.675259207357888</v>
      </c>
      <c r="CU110" s="115">
        <v>1.05331735536045</v>
      </c>
      <c r="CV110" s="115">
        <v>3.5204692450080612</v>
      </c>
      <c r="CW110" s="115">
        <v>0.45627588040615064</v>
      </c>
      <c r="CX110" s="115">
        <v>0.22005919066016844</v>
      </c>
      <c r="CY110" s="115">
        <v>0.43308410384323059</v>
      </c>
      <c r="CZ110" s="116">
        <v>7.2374464612495623E-2</v>
      </c>
      <c r="DA110" s="116">
        <v>0.41707071101668453</v>
      </c>
      <c r="DB110" s="116">
        <v>8.2345367244642864E-2</v>
      </c>
      <c r="DC110" s="116">
        <v>0.23536442327879761</v>
      </c>
      <c r="DD110" s="116">
        <v>3.3468782873580287E-2</v>
      </c>
      <c r="DE110" s="117">
        <v>0.22017435606451385</v>
      </c>
      <c r="DF110" s="117">
        <v>3.5632263821601576E-2</v>
      </c>
      <c r="DG110" s="118">
        <v>0.20046640064226617</v>
      </c>
      <c r="DH110" s="115">
        <v>0.23867579581849047</v>
      </c>
      <c r="DI110" s="115">
        <v>0.37105125570801434</v>
      </c>
      <c r="DJ110" s="115">
        <v>0.33160754004997306</v>
      </c>
      <c r="DK110" s="115">
        <v>8.7408997839579242E-2</v>
      </c>
      <c r="DL110" s="115"/>
      <c r="DN110" s="83" t="s">
        <v>199</v>
      </c>
      <c r="DO110" s="106">
        <v>45.785052064641903</v>
      </c>
      <c r="DP110" s="106">
        <v>18.831063237674012</v>
      </c>
      <c r="DQ110" s="106">
        <v>11.20550378043032</v>
      </c>
      <c r="DR110" s="106">
        <v>7.6531940108870895</v>
      </c>
      <c r="DS110" s="106">
        <v>3.0418392027076711</v>
      </c>
      <c r="DT110" s="106">
        <v>3.8606875554415514</v>
      </c>
      <c r="DU110" s="106">
        <v>2.1654205192161529</v>
      </c>
      <c r="DV110" s="106">
        <v>1.9299857229998834</v>
      </c>
      <c r="DW110" s="106">
        <v>1.6420106732940336</v>
      </c>
      <c r="DX110" s="106">
        <v>1.4522992459372639</v>
      </c>
      <c r="DY110" s="106">
        <v>1.4178579715590216</v>
      </c>
      <c r="DZ110" s="106">
        <v>1.3073743309992298</v>
      </c>
      <c r="EA110" s="106">
        <v>1.3343900367546293</v>
      </c>
      <c r="EB110" s="106">
        <v>1.4028450323465187</v>
      </c>
      <c r="EC110" s="106">
        <v>1.051300589562538</v>
      </c>
    </row>
    <row r="111" spans="1:133" s="83" customFormat="1" ht="11.25" x14ac:dyDescent="0.2">
      <c r="A111" s="83" t="s">
        <v>78</v>
      </c>
      <c r="B111" s="83" t="s">
        <v>169</v>
      </c>
      <c r="C111" s="83" t="s">
        <v>80</v>
      </c>
      <c r="F111" s="83" t="s">
        <v>200</v>
      </c>
      <c r="G111" s="121">
        <v>39.780090000000001</v>
      </c>
      <c r="H111" s="121">
        <v>4.1600000000000005E-2</v>
      </c>
      <c r="I111" s="121">
        <v>1.2300899999999999</v>
      </c>
      <c r="J111" s="121">
        <v>7.0303173600000006</v>
      </c>
      <c r="K111" s="121">
        <v>0.23190000000000002</v>
      </c>
      <c r="L111" s="121">
        <v>39.359049999999996</v>
      </c>
      <c r="M111" s="121">
        <v>6.3974699999999993</v>
      </c>
      <c r="N111" s="121">
        <v>3.4009999999999999E-2</v>
      </c>
      <c r="O111" s="121">
        <v>6.003E-2</v>
      </c>
      <c r="P111" s="121">
        <v>5.3210000000000007E-2</v>
      </c>
      <c r="Q111" s="121">
        <v>0.23869846153846153</v>
      </c>
      <c r="R111" s="121">
        <v>0.29780739352640545</v>
      </c>
      <c r="S111" s="87">
        <v>5.7822326400000037</v>
      </c>
      <c r="T111" s="87">
        <v>94.75427321506487</v>
      </c>
      <c r="U111" s="87">
        <v>5.2008145745433261</v>
      </c>
      <c r="V111" s="89"/>
      <c r="W111" s="87">
        <v>1.0553613742889341</v>
      </c>
      <c r="X111" s="87">
        <v>41.982370451737488</v>
      </c>
      <c r="Y111" s="87">
        <v>4.3903033170419666E-2</v>
      </c>
      <c r="Z111" s="87">
        <v>1.2981894728990748</v>
      </c>
      <c r="AA111" s="87">
        <v>7.4195253907369514</v>
      </c>
      <c r="AB111" s="87">
        <v>0.24473830269760383</v>
      </c>
      <c r="AC111" s="87">
        <v>41.538021098706864</v>
      </c>
      <c r="AD111" s="87">
        <v>6.7516427311722262</v>
      </c>
      <c r="AE111" s="87">
        <v>3.5892840339566648E-2</v>
      </c>
      <c r="AF111" s="87">
        <v>6.3353343298564707E-2</v>
      </c>
      <c r="AG111" s="87">
        <v>5.6155778725914186E-2</v>
      </c>
      <c r="AH111" s="87">
        <v>0.25191313640988505</v>
      </c>
      <c r="AI111" s="87">
        <v>0.31429442010543268</v>
      </c>
      <c r="AJ111" s="91">
        <v>2.14</v>
      </c>
      <c r="AK111" s="89"/>
      <c r="AL111" s="87">
        <v>1.0612674723736157</v>
      </c>
      <c r="AM111" s="87">
        <v>44.554524173568218</v>
      </c>
      <c r="AN111" s="87">
        <v>4.659286104230629E-2</v>
      </c>
      <c r="AO111" s="87">
        <v>1.3777262605656377</v>
      </c>
      <c r="AP111" s="87">
        <v>7.8741009576392678</v>
      </c>
      <c r="AQ111" s="87">
        <v>0.25973279989689485</v>
      </c>
      <c r="AR111" s="87">
        <v>44.082950658826555</v>
      </c>
      <c r="AS111" s="87">
        <v>1.1021810084525103</v>
      </c>
      <c r="AT111" s="87">
        <v>3.809190394348165E-2</v>
      </c>
      <c r="AU111" s="87">
        <v>6.7234842508885714E-2</v>
      </c>
      <c r="AV111" s="87">
        <v>5.9596301347623011E-2</v>
      </c>
      <c r="AW111" s="87">
        <v>0.26734721753542856</v>
      </c>
      <c r="AX111" s="87">
        <v>0.33355044480642387</v>
      </c>
      <c r="AY111" s="90"/>
      <c r="AZ111" s="91">
        <v>42</v>
      </c>
      <c r="BA111" s="87">
        <v>1.0460727252402879</v>
      </c>
      <c r="BB111" s="87">
        <v>4.8739521127267385E-2</v>
      </c>
      <c r="BC111" s="87">
        <v>1.4412018640250077</v>
      </c>
      <c r="BD111" s="87">
        <v>8.2368822475748704</v>
      </c>
      <c r="BE111" s="87">
        <v>0.27169939782243518</v>
      </c>
      <c r="BF111" s="87">
        <v>46.113972332311839</v>
      </c>
      <c r="BG111" s="87">
        <v>1.1529614912200064</v>
      </c>
      <c r="BH111" s="87">
        <v>3.9846901767749118E-2</v>
      </c>
      <c r="BI111" s="87">
        <v>7.0332534934371638E-2</v>
      </c>
      <c r="BJ111" s="87">
        <v>6.2342065364949448E-2</v>
      </c>
      <c r="BK111" s="87">
        <v>0.27966463243269385</v>
      </c>
      <c r="BL111" s="87">
        <v>0.34891802280376605</v>
      </c>
      <c r="BM111" s="97">
        <v>100.06656101138496</v>
      </c>
      <c r="BN111" s="90"/>
      <c r="BO111" s="91">
        <v>5.5E-2</v>
      </c>
      <c r="BQ111" s="91"/>
      <c r="BR111" s="87">
        <v>90.893115861568106</v>
      </c>
      <c r="BS111" s="88">
        <v>1.4412018640250077</v>
      </c>
      <c r="BT111" s="87">
        <v>3.6674287355637514</v>
      </c>
      <c r="BU111" s="87">
        <v>9.9930726826367833E-2</v>
      </c>
      <c r="BV111" s="87">
        <v>0.13065498191849031</v>
      </c>
      <c r="BW111" s="124">
        <v>0.11894474652254489</v>
      </c>
      <c r="BX111" s="125">
        <v>6.9999999999999994E-5</v>
      </c>
      <c r="BY111" s="100">
        <v>0.11882497249652318</v>
      </c>
      <c r="BZ111" s="101">
        <v>1.316127885052033</v>
      </c>
      <c r="CA111" s="122">
        <v>1.8971067868558953</v>
      </c>
      <c r="CB111" s="101">
        <v>1.3327923844162088</v>
      </c>
      <c r="CC111" s="90"/>
      <c r="CD111" s="115">
        <v>11.418068940432686</v>
      </c>
      <c r="CE111" s="115">
        <v>45.035419374235715</v>
      </c>
      <c r="CF111" s="123">
        <v>3725.6138938830732</v>
      </c>
      <c r="CG111" s="123">
        <v>118.68885248448085</v>
      </c>
      <c r="CH111" s="123">
        <v>2343.643751410702</v>
      </c>
      <c r="CI111" s="123">
        <v>9.3279202502036433</v>
      </c>
      <c r="CJ111" s="123">
        <v>46.512833574038353</v>
      </c>
      <c r="CK111" s="115">
        <v>1.3501231338120614</v>
      </c>
      <c r="CL111" s="115">
        <v>3.8121947338453386</v>
      </c>
      <c r="CM111" s="115">
        <v>72.370539765157218</v>
      </c>
      <c r="CN111" s="115">
        <v>0.5493127803311183</v>
      </c>
      <c r="CO111" s="115">
        <v>2.737491431315906</v>
      </c>
      <c r="CP111" s="115">
        <v>7.5370476507171063</v>
      </c>
      <c r="CQ111" s="115">
        <v>4.2440277888340663E-2</v>
      </c>
      <c r="CR111" s="123">
        <v>103.05368845327213</v>
      </c>
      <c r="CS111" s="115">
        <v>4.9787453551912009</v>
      </c>
      <c r="CT111" s="115">
        <v>7.7676028845987597</v>
      </c>
      <c r="CU111" s="115">
        <v>0.76501292741440685</v>
      </c>
      <c r="CV111" s="115">
        <v>2.5062255233739172</v>
      </c>
      <c r="CW111" s="115">
        <v>0.3220732809746325</v>
      </c>
      <c r="CX111" s="115">
        <v>0.10943502828223094</v>
      </c>
      <c r="CY111" s="115">
        <v>0.24889728874760059</v>
      </c>
      <c r="CZ111" s="116">
        <v>3.1247302130657892E-2</v>
      </c>
      <c r="DA111" s="116">
        <v>0.13340693678419985</v>
      </c>
      <c r="DB111" s="116">
        <v>2.2514340214912196E-2</v>
      </c>
      <c r="DC111" s="116">
        <v>5.9910010928913078E-2</v>
      </c>
      <c r="DD111" s="116">
        <v>8.0190148294125817E-3</v>
      </c>
      <c r="DE111" s="117">
        <v>5.7111368490753378E-2</v>
      </c>
      <c r="DF111" s="117">
        <v>1.0323496021945438E-2</v>
      </c>
      <c r="DG111" s="118">
        <v>6.8896535803072756E-2</v>
      </c>
      <c r="DH111" s="115">
        <v>0.41664397140383796</v>
      </c>
      <c r="DI111" s="115">
        <v>0.32985603733674024</v>
      </c>
      <c r="DJ111" s="115">
        <v>0.64162901498841995</v>
      </c>
      <c r="DK111" s="115">
        <v>0.15354757973535316</v>
      </c>
      <c r="DL111" s="115"/>
      <c r="DN111" s="83" t="s">
        <v>200</v>
      </c>
      <c r="DO111" s="106">
        <v>21.186150447622133</v>
      </c>
      <c r="DP111" s="106">
        <v>12.528391749352839</v>
      </c>
      <c r="DQ111" s="106">
        <v>8.1384353980256048</v>
      </c>
      <c r="DR111" s="106">
        <v>5.4483163551606895</v>
      </c>
      <c r="DS111" s="106">
        <v>2.1471552064975503</v>
      </c>
      <c r="DT111" s="106">
        <v>1.9199127768812445</v>
      </c>
      <c r="DU111" s="106">
        <v>1.2444864437380028</v>
      </c>
      <c r="DV111" s="106">
        <v>0.83326139015087719</v>
      </c>
      <c r="DW111" s="106">
        <v>0.52522416056771593</v>
      </c>
      <c r="DX111" s="106">
        <v>0.39707831066864546</v>
      </c>
      <c r="DY111" s="106">
        <v>0.36090368029465708</v>
      </c>
      <c r="DZ111" s="106">
        <v>0.31324276677392898</v>
      </c>
      <c r="EA111" s="106">
        <v>0.34612950600456593</v>
      </c>
      <c r="EB111" s="106">
        <v>0.40643685125769441</v>
      </c>
      <c r="EC111" s="106">
        <v>1.1742334710185989</v>
      </c>
    </row>
    <row r="112" spans="1:133" s="83" customFormat="1" ht="11.25" x14ac:dyDescent="0.2">
      <c r="A112" s="83" t="s">
        <v>78</v>
      </c>
      <c r="B112" s="83" t="s">
        <v>169</v>
      </c>
      <c r="C112" s="83" t="s">
        <v>80</v>
      </c>
      <c r="F112" s="83" t="s">
        <v>202</v>
      </c>
      <c r="G112" s="87">
        <v>41.202640000000002</v>
      </c>
      <c r="H112" s="87">
        <v>8.5520000000000013E-2</v>
      </c>
      <c r="I112" s="87">
        <v>0.87741999999999998</v>
      </c>
      <c r="J112" s="87">
        <v>7.244028858000001</v>
      </c>
      <c r="K112" s="87">
        <v>0.18095</v>
      </c>
      <c r="L112" s="87">
        <v>42.256750000000004</v>
      </c>
      <c r="M112" s="87">
        <v>3.6682200000000003</v>
      </c>
      <c r="N112" s="87">
        <v>2.9829999999999999E-2</v>
      </c>
      <c r="O112" s="87">
        <v>0.20534000000000002</v>
      </c>
      <c r="P112" s="87">
        <v>5.3340000000000005E-2</v>
      </c>
      <c r="Q112" s="121">
        <v>0.74218384615384625</v>
      </c>
      <c r="R112" s="121">
        <v>0.48336117546848384</v>
      </c>
      <c r="S112" s="87">
        <v>4.195961141999959</v>
      </c>
      <c r="T112" s="87">
        <v>97.029583879622379</v>
      </c>
      <c r="U112" s="87">
        <v>4.1806888377287965</v>
      </c>
      <c r="V112" s="89"/>
      <c r="W112" s="87">
        <v>1.0306135098349263</v>
      </c>
      <c r="X112" s="87">
        <v>42.463997424864928</v>
      </c>
      <c r="Y112" s="87">
        <v>8.8138067361082914E-2</v>
      </c>
      <c r="Z112" s="87">
        <v>0.90428090579936105</v>
      </c>
      <c r="AA112" s="87">
        <v>7.4657940066888742</v>
      </c>
      <c r="AB112" s="87">
        <v>0.1864895146046299</v>
      </c>
      <c r="AC112" s="87">
        <v>43.550377431717024</v>
      </c>
      <c r="AD112" s="87">
        <v>3.7805170890466737</v>
      </c>
      <c r="AE112" s="87">
        <v>3.0743200998375849E-2</v>
      </c>
      <c r="AF112" s="87">
        <v>0.21162617810950379</v>
      </c>
      <c r="AG112" s="87">
        <v>5.4972924614594972E-2</v>
      </c>
      <c r="AH112" s="87">
        <v>0.7649046986274004</v>
      </c>
      <c r="AI112" s="87">
        <v>0.49815855756750982</v>
      </c>
      <c r="AJ112" s="91">
        <v>3.92</v>
      </c>
      <c r="AK112" s="89"/>
      <c r="AL112" s="87">
        <v>1.0317720722656176</v>
      </c>
      <c r="AM112" s="87">
        <v>43.813166619734737</v>
      </c>
      <c r="AN112" s="87">
        <v>9.0938396406631108E-2</v>
      </c>
      <c r="AO112" s="87">
        <v>0.93301178408683649</v>
      </c>
      <c r="AP112" s="87">
        <v>7.7029977533896083</v>
      </c>
      <c r="AQ112" s="87">
        <v>0.19241467293942816</v>
      </c>
      <c r="AR112" s="87">
        <v>44.934063170672459</v>
      </c>
      <c r="AS112" s="87">
        <v>0.74640942726946924</v>
      </c>
      <c r="AT112" s="87">
        <v>3.1719976202172658E-2</v>
      </c>
      <c r="AU112" s="87">
        <v>0.2183499803336954</v>
      </c>
      <c r="AV112" s="87">
        <v>5.6719528348102233E-2</v>
      </c>
      <c r="AW112" s="87">
        <v>0.78920730598850064</v>
      </c>
      <c r="AX112" s="87">
        <v>0.51398608725828054</v>
      </c>
      <c r="AY112" s="90"/>
      <c r="AZ112" s="91">
        <v>42</v>
      </c>
      <c r="BA112" s="87">
        <v>1.0322703115775089</v>
      </c>
      <c r="BB112" s="87">
        <v>9.3873006793032107E-2</v>
      </c>
      <c r="BC112" s="87">
        <v>0.96312036506480614</v>
      </c>
      <c r="BD112" s="87">
        <v>7.9515758909723422</v>
      </c>
      <c r="BE112" s="87">
        <v>0.19862395438726799</v>
      </c>
      <c r="BF112" s="87">
        <v>46.384099389633526</v>
      </c>
      <c r="BG112" s="87">
        <v>0.770496292051845</v>
      </c>
      <c r="BH112" s="87">
        <v>3.2743589717447938E-2</v>
      </c>
      <c r="BI112" s="87">
        <v>0.22539620223200671</v>
      </c>
      <c r="BJ112" s="87">
        <v>5.8549885200424839E-2</v>
      </c>
      <c r="BK112" s="87">
        <v>0.81467527165199594</v>
      </c>
      <c r="BL112" s="87">
        <v>0.5305725784406099</v>
      </c>
      <c r="BM112" s="97">
        <v>100.02372642614529</v>
      </c>
      <c r="BN112" s="90"/>
      <c r="BO112" s="91">
        <v>5.5E-2</v>
      </c>
      <c r="BQ112" s="91"/>
      <c r="BR112" s="87">
        <v>91.227592626461856</v>
      </c>
      <c r="BS112" s="88">
        <v>0.96312036506480614</v>
      </c>
      <c r="BT112" s="87">
        <v>6.5460000000000003</v>
      </c>
      <c r="BU112" s="87">
        <v>0.153612239587439</v>
      </c>
      <c r="BV112" s="87">
        <v>0.1125222561597574</v>
      </c>
      <c r="BW112" s="98">
        <v>0.11782257109135483</v>
      </c>
      <c r="BX112" s="99">
        <v>6.9999999999999994E-5</v>
      </c>
      <c r="BY112" s="100">
        <v>0.11771941969644126</v>
      </c>
      <c r="BZ112" s="101">
        <v>1.4720782400747607</v>
      </c>
      <c r="CA112" s="122">
        <v>1.9984826728623144</v>
      </c>
      <c r="CB112" s="101">
        <v>1.4863930265569369</v>
      </c>
      <c r="CC112" s="90"/>
      <c r="CD112" s="115">
        <v>7.7671466169809937</v>
      </c>
      <c r="CE112" s="115">
        <v>31.974529658058252</v>
      </c>
      <c r="CF112" s="123">
        <v>2697.3070729201636</v>
      </c>
      <c r="CG112" s="123">
        <v>120.8612100926136</v>
      </c>
      <c r="CH112" s="123">
        <v>2356.4608275458013</v>
      </c>
      <c r="CI112" s="123">
        <v>9.2841079042812904</v>
      </c>
      <c r="CJ112" s="123">
        <v>46.204394217874423</v>
      </c>
      <c r="CK112" s="115">
        <v>1.2733559351104276</v>
      </c>
      <c r="CL112" s="115">
        <v>9.6128951027460889</v>
      </c>
      <c r="CM112" s="115">
        <v>59.356263100275477</v>
      </c>
      <c r="CN112" s="115">
        <v>0.55531556115506264</v>
      </c>
      <c r="CO112" s="115">
        <v>4.390877087414748</v>
      </c>
      <c r="CP112" s="115">
        <v>8.1850904454315199</v>
      </c>
      <c r="CQ112" s="115">
        <v>0.10419785518997388</v>
      </c>
      <c r="CR112" s="123">
        <v>104.73464705750291</v>
      </c>
      <c r="CS112" s="115">
        <v>5.9048099134389522</v>
      </c>
      <c r="CT112" s="115">
        <v>8.8890427930576568</v>
      </c>
      <c r="CU112" s="115">
        <v>0.89345075064181345</v>
      </c>
      <c r="CV112" s="115">
        <v>2.9468784313832641</v>
      </c>
      <c r="CW112" s="115">
        <v>0.37478971490859264</v>
      </c>
      <c r="CX112" s="115">
        <v>0.12602665463637772</v>
      </c>
      <c r="CY112" s="115">
        <v>0.29734375675864766</v>
      </c>
      <c r="CZ112" s="116">
        <v>3.371466677082445E-2</v>
      </c>
      <c r="DA112" s="116">
        <v>0.13466382152911793</v>
      </c>
      <c r="DB112" s="116">
        <v>2.1677604157930269E-2</v>
      </c>
      <c r="DC112" s="116">
        <v>5.4048650367431061E-2</v>
      </c>
      <c r="DD112" s="116">
        <v>6.6159967359676478E-3</v>
      </c>
      <c r="DE112" s="117">
        <v>4.0049750719830891E-2</v>
      </c>
      <c r="DF112" s="117">
        <v>6.0624541092405065E-3</v>
      </c>
      <c r="DG112" s="118">
        <v>0.10589422104514942</v>
      </c>
      <c r="DH112" s="115">
        <v>0.40512859522027833</v>
      </c>
      <c r="DI112" s="115">
        <v>0.4732368000086184</v>
      </c>
      <c r="DJ112" s="115">
        <v>0.57688358977512499</v>
      </c>
      <c r="DK112" s="115">
        <v>0.2045121241243216</v>
      </c>
      <c r="DL112" s="115"/>
      <c r="DN112" s="83" t="s">
        <v>202</v>
      </c>
      <c r="DO112" s="106">
        <v>25.126850695484904</v>
      </c>
      <c r="DP112" s="106">
        <v>14.337165795254284</v>
      </c>
      <c r="DQ112" s="106">
        <v>9.5047952195937597</v>
      </c>
      <c r="DR112" s="106">
        <v>6.4062574595288346</v>
      </c>
      <c r="DS112" s="106">
        <v>2.4985980993906178</v>
      </c>
      <c r="DT112" s="106">
        <v>2.2109939409890829</v>
      </c>
      <c r="DU112" s="106">
        <v>1.4867187837932383</v>
      </c>
      <c r="DV112" s="106">
        <v>0.89905778055531871</v>
      </c>
      <c r="DW112" s="106">
        <v>0.53017252570518869</v>
      </c>
      <c r="DX112" s="106">
        <v>0.38232106098642449</v>
      </c>
      <c r="DY112" s="106">
        <v>0.32559427932187385</v>
      </c>
      <c r="DZ112" s="106">
        <v>0.25843737249873622</v>
      </c>
      <c r="EA112" s="106">
        <v>0.24272576193836903</v>
      </c>
      <c r="EB112" s="106">
        <v>0.23867929563939003</v>
      </c>
      <c r="EC112" s="106">
        <v>0.98332906129673026</v>
      </c>
    </row>
    <row r="113" spans="1:133" s="83" customFormat="1" ht="11.25" x14ac:dyDescent="0.2">
      <c r="A113" s="83" t="s">
        <v>78</v>
      </c>
      <c r="B113" s="83" t="s">
        <v>169</v>
      </c>
      <c r="C113" s="83" t="s">
        <v>80</v>
      </c>
      <c r="F113" s="83" t="s">
        <v>271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121"/>
      <c r="R113" s="121"/>
      <c r="S113" s="87"/>
      <c r="T113" s="87"/>
      <c r="U113" s="87"/>
      <c r="V113" s="89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>
        <v>0</v>
      </c>
      <c r="AI113" s="87">
        <v>0</v>
      </c>
      <c r="AJ113" s="91"/>
      <c r="AK113" s="89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90"/>
      <c r="AZ113" s="91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97"/>
      <c r="BN113" s="90"/>
      <c r="BO113" s="91"/>
      <c r="BQ113" s="91"/>
      <c r="BR113" s="87"/>
      <c r="BS113" s="88"/>
      <c r="BT113" s="87"/>
      <c r="BU113" s="87"/>
      <c r="BV113" s="87">
        <v>0.37664083777769292</v>
      </c>
      <c r="BW113" s="100"/>
      <c r="BX113" s="91"/>
      <c r="BY113" s="100"/>
      <c r="BZ113" s="101"/>
      <c r="CA113" s="122"/>
      <c r="CB113" s="101"/>
      <c r="CC113" s="90"/>
      <c r="CD113" s="115"/>
      <c r="CE113" s="115"/>
      <c r="CF113" s="123"/>
      <c r="CG113" s="123"/>
      <c r="CH113" s="123"/>
      <c r="CI113" s="123"/>
      <c r="CJ113" s="123"/>
      <c r="CK113" s="115"/>
      <c r="CL113" s="115"/>
      <c r="CM113" s="115"/>
      <c r="CN113" s="115"/>
      <c r="CO113" s="115"/>
      <c r="CP113" s="115"/>
      <c r="CQ113" s="115"/>
      <c r="CR113" s="123"/>
      <c r="CS113" s="115"/>
      <c r="CT113" s="115"/>
      <c r="CU113" s="115"/>
      <c r="CV113" s="115"/>
      <c r="CW113" s="115"/>
      <c r="CX113" s="115"/>
      <c r="CY113" s="115"/>
      <c r="CZ113" s="116"/>
      <c r="DA113" s="116"/>
      <c r="DB113" s="116"/>
      <c r="DC113" s="116"/>
      <c r="DD113" s="116"/>
      <c r="DE113" s="117"/>
      <c r="DF113" s="117"/>
      <c r="DG113" s="118"/>
      <c r="DH113" s="115"/>
      <c r="DI113" s="115"/>
      <c r="DJ113" s="115"/>
      <c r="DK113" s="115"/>
      <c r="DL113" s="115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</row>
    <row r="114" spans="1:133" s="83" customFormat="1" ht="11.25" x14ac:dyDescent="0.2">
      <c r="A114" s="83" t="s">
        <v>78</v>
      </c>
      <c r="B114" s="83" t="s">
        <v>169</v>
      </c>
      <c r="C114" s="83" t="s">
        <v>80</v>
      </c>
      <c r="F114" s="83" t="s">
        <v>204</v>
      </c>
      <c r="G114" s="87">
        <v>41.531610000000001</v>
      </c>
      <c r="H114" s="87">
        <v>9.7339999999999996E-2</v>
      </c>
      <c r="I114" s="87">
        <v>0.56445999999999996</v>
      </c>
      <c r="J114" s="87">
        <v>7.0345014299999997</v>
      </c>
      <c r="K114" s="87">
        <v>0.1099</v>
      </c>
      <c r="L114" s="87">
        <v>47.97757</v>
      </c>
      <c r="M114" s="87">
        <v>0.89352999999999994</v>
      </c>
      <c r="N114" s="87">
        <v>-1.074E-2</v>
      </c>
      <c r="O114" s="87">
        <v>0.10923000000000001</v>
      </c>
      <c r="P114" s="87">
        <v>8.0009999999999998E-2</v>
      </c>
      <c r="Q114" s="121">
        <v>0.38591923076923074</v>
      </c>
      <c r="R114" s="121">
        <v>0.29351882453151618</v>
      </c>
      <c r="S114" s="87">
        <v>1.6125885699999998</v>
      </c>
      <c r="T114" s="87">
        <v>99.06684948530075</v>
      </c>
      <c r="U114" s="87">
        <v>1.5829819650639549</v>
      </c>
      <c r="V114" s="89"/>
      <c r="W114" s="87">
        <v>1.009419402348489</v>
      </c>
      <c r="X114" s="87">
        <v>41.922812944770534</v>
      </c>
      <c r="Y114" s="87">
        <v>9.8256884624601915E-2</v>
      </c>
      <c r="Z114" s="87">
        <v>0.56977687584962811</v>
      </c>
      <c r="AA114" s="87">
        <v>7.1007622292901909</v>
      </c>
      <c r="AB114" s="87">
        <v>0.11093519231809894</v>
      </c>
      <c r="AC114" s="87">
        <v>48.429490035532794</v>
      </c>
      <c r="AD114" s="87">
        <v>0.90194651858044539</v>
      </c>
      <c r="AE114" s="87">
        <v>-1.0841164381222772E-2</v>
      </c>
      <c r="AF114" s="87">
        <v>0.11025888131852546</v>
      </c>
      <c r="AG114" s="87">
        <v>8.0763646381902601E-2</v>
      </c>
      <c r="AH114" s="87">
        <v>0.38955435927786553</v>
      </c>
      <c r="AI114" s="87">
        <v>0.2962835964366341</v>
      </c>
      <c r="AJ114" s="91">
        <v>5.91</v>
      </c>
      <c r="AK114" s="89"/>
      <c r="AL114" s="87">
        <v>1.0045018544989319</v>
      </c>
      <c r="AM114" s="87">
        <v>42.111543348833834</v>
      </c>
      <c r="AN114" s="87">
        <v>9.8699222822700217E-2</v>
      </c>
      <c r="AO114" s="87">
        <v>0.57234192844155918</v>
      </c>
      <c r="AP114" s="87">
        <v>7.1327288276779663</v>
      </c>
      <c r="AQ114" s="87">
        <v>0.11143460641272605</v>
      </c>
      <c r="AR114" s="87">
        <v>48.647512553130234</v>
      </c>
      <c r="AS114" s="87">
        <v>0.45787354275324738</v>
      </c>
      <c r="AT114" s="87">
        <v>-1.088996972586604E-2</v>
      </c>
      <c r="AU114" s="87">
        <v>0.11075525075943646</v>
      </c>
      <c r="AV114" s="87">
        <v>8.1127232566717111E-2</v>
      </c>
      <c r="AW114" s="87">
        <v>0.3913080763227591</v>
      </c>
      <c r="AX114" s="87">
        <v>0.29761742207821207</v>
      </c>
      <c r="AY114" s="90"/>
      <c r="AZ114" s="91">
        <v>42</v>
      </c>
      <c r="BA114" s="87">
        <v>1.001926866862352</v>
      </c>
      <c r="BB114" s="87">
        <v>9.8889403084497174E-2</v>
      </c>
      <c r="BC114" s="87">
        <v>0.57344475513740789</v>
      </c>
      <c r="BD114" s="87">
        <v>7.1464726464941615</v>
      </c>
      <c r="BE114" s="87">
        <v>0.11164932606314197</v>
      </c>
      <c r="BF114" s="87">
        <v>48.741249833004716</v>
      </c>
      <c r="BG114" s="87">
        <v>0.45875580410992634</v>
      </c>
      <c r="BH114" s="87">
        <v>-1.0910953247662829E-2</v>
      </c>
      <c r="BI114" s="87">
        <v>0.1109686613819563</v>
      </c>
      <c r="BJ114" s="87">
        <v>8.1283553942784248E-2</v>
      </c>
      <c r="BK114" s="87">
        <v>0.39206207488799616</v>
      </c>
      <c r="BL114" s="87">
        <v>0.29819089122647319</v>
      </c>
      <c r="BM114" s="97">
        <v>100.0020559960854</v>
      </c>
      <c r="BN114" s="90"/>
      <c r="BO114" s="91">
        <v>5.5E-2</v>
      </c>
      <c r="BQ114" s="91"/>
      <c r="BR114" s="87">
        <v>92.400615225625458</v>
      </c>
      <c r="BS114" s="88">
        <v>0.57344475513740789</v>
      </c>
      <c r="BT114" s="87">
        <v>3.2</v>
      </c>
      <c r="BU114" s="87">
        <v>0.28999999999999998</v>
      </c>
      <c r="BV114" s="87">
        <v>0.43454687499999989</v>
      </c>
      <c r="BW114" s="98">
        <v>0.10891769487536827</v>
      </c>
      <c r="BX114" s="99">
        <v>1.2E-4</v>
      </c>
      <c r="BY114" s="100">
        <v>0.1085193370940602</v>
      </c>
      <c r="BZ114" s="101">
        <v>2.6954436320647086</v>
      </c>
      <c r="CA114" s="122"/>
      <c r="CB114" s="101">
        <v>2.7495922632418393</v>
      </c>
      <c r="CC114" s="90"/>
      <c r="CD114" s="115">
        <v>5.3061185657324792</v>
      </c>
      <c r="CE114" s="115">
        <v>25.730994877198736</v>
      </c>
      <c r="CF114" s="123">
        <v>2139.2250802769404</v>
      </c>
      <c r="CG114" s="123">
        <v>114.32023245667058</v>
      </c>
      <c r="CH114" s="123">
        <v>2156.3553894747606</v>
      </c>
      <c r="CI114" s="123">
        <v>9.1307297978124282</v>
      </c>
      <c r="CJ114" s="123">
        <v>42.112360118804474</v>
      </c>
      <c r="CK114" s="115">
        <v>0.897789819495177</v>
      </c>
      <c r="CL114" s="115">
        <v>7.0972578239706205</v>
      </c>
      <c r="CM114" s="115">
        <v>112.12798308329506</v>
      </c>
      <c r="CN114" s="115">
        <v>0.48134722084500975</v>
      </c>
      <c r="CO114" s="115">
        <v>5.0428652382942918</v>
      </c>
      <c r="CP114" s="115">
        <v>24.622980543467886</v>
      </c>
      <c r="CQ114" s="115">
        <v>6.2335841933279269E-2</v>
      </c>
      <c r="CR114" s="123">
        <v>239.40108152133337</v>
      </c>
      <c r="CS114" s="115">
        <v>12.912579463888209</v>
      </c>
      <c r="CT114" s="115">
        <v>19.840634422364669</v>
      </c>
      <c r="CU114" s="115">
        <v>1.8044176349924095</v>
      </c>
      <c r="CV114" s="115">
        <v>5.3803081931460399</v>
      </c>
      <c r="CW114" s="115">
        <v>0.56040512347061544</v>
      </c>
      <c r="CX114" s="115">
        <v>0.17647613525841727</v>
      </c>
      <c r="CY114" s="115">
        <v>0.38612345595904718</v>
      </c>
      <c r="CZ114" s="116">
        <v>4.3705508795489699E-2</v>
      </c>
      <c r="DA114" s="116">
        <v>0.14735013665107652</v>
      </c>
      <c r="DB114" s="116">
        <v>2.229066644432378E-2</v>
      </c>
      <c r="DC114" s="116">
        <v>5.0550209272587299E-2</v>
      </c>
      <c r="DD114" s="116">
        <v>5.9725752700260561E-3</v>
      </c>
      <c r="DE114" s="117">
        <v>3.6871030254465517E-2</v>
      </c>
      <c r="DF114" s="117">
        <v>5.7048148712581159E-3</v>
      </c>
      <c r="DG114" s="118">
        <v>0.12853119381576192</v>
      </c>
      <c r="DH114" s="115">
        <v>1.4643066585341331</v>
      </c>
      <c r="DI114" s="115">
        <v>1.0380258843796679</v>
      </c>
      <c r="DJ114" s="115">
        <v>1.9232706403132269</v>
      </c>
      <c r="DK114" s="115">
        <v>0.40404193988006765</v>
      </c>
      <c r="DL114" s="115"/>
      <c r="DN114" s="83" t="s">
        <v>204</v>
      </c>
      <c r="DO114" s="106">
        <v>54.947146654843444</v>
      </c>
      <c r="DP114" s="106">
        <v>32.001023261878501</v>
      </c>
      <c r="DQ114" s="106">
        <v>19.195932287153294</v>
      </c>
      <c r="DR114" s="106">
        <v>11.69632215901313</v>
      </c>
      <c r="DS114" s="106">
        <v>3.7360341564707698</v>
      </c>
      <c r="DT114" s="106">
        <v>3.0960725483932854</v>
      </c>
      <c r="DU114" s="106">
        <v>1.9306172797952359</v>
      </c>
      <c r="DV114" s="106">
        <v>1.1654802345463919</v>
      </c>
      <c r="DW114" s="106">
        <v>0.58011864823258474</v>
      </c>
      <c r="DX114" s="106">
        <v>0.39313344698983738</v>
      </c>
      <c r="DY114" s="106">
        <v>0.30451933296739336</v>
      </c>
      <c r="DZ114" s="106">
        <v>0.2333037214853928</v>
      </c>
      <c r="EA114" s="106">
        <v>0.22346078942100311</v>
      </c>
      <c r="EB114" s="106">
        <v>0.2245990106794534</v>
      </c>
      <c r="EC114" s="106">
        <v>1.0050936061820934</v>
      </c>
    </row>
    <row r="115" spans="1:133" s="83" customFormat="1" ht="11.25" x14ac:dyDescent="0.2">
      <c r="A115" s="83" t="s">
        <v>78</v>
      </c>
      <c r="B115" s="83" t="s">
        <v>169</v>
      </c>
      <c r="C115" s="83" t="s">
        <v>80</v>
      </c>
      <c r="F115" s="83" t="s">
        <v>272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21"/>
      <c r="R115" s="121"/>
      <c r="S115" s="87"/>
      <c r="T115" s="87"/>
      <c r="U115" s="87"/>
      <c r="V115" s="89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91"/>
      <c r="AK115" s="89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90"/>
      <c r="AZ115" s="91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97"/>
      <c r="BN115" s="90"/>
      <c r="BO115" s="91">
        <v>5.5E-2</v>
      </c>
      <c r="BQ115" s="91"/>
      <c r="BR115" s="87"/>
      <c r="BS115" s="88"/>
      <c r="BT115" s="87">
        <v>1</v>
      </c>
      <c r="BU115" s="87"/>
      <c r="BV115" s="87"/>
      <c r="BW115" s="98">
        <v>0.10647</v>
      </c>
      <c r="BX115" s="99">
        <v>1.2E-4</v>
      </c>
      <c r="BY115" s="100">
        <v>0.10647</v>
      </c>
      <c r="BZ115" s="101">
        <v>3.0273884870926531</v>
      </c>
      <c r="CA115" s="122">
        <v>3.027388487092654</v>
      </c>
      <c r="CB115" s="101">
        <v>3.0273884870926531</v>
      </c>
      <c r="CC115" s="90"/>
      <c r="CD115" s="115"/>
      <c r="CE115" s="115"/>
      <c r="CF115" s="123"/>
      <c r="CG115" s="123"/>
      <c r="CH115" s="123"/>
      <c r="CI115" s="123"/>
      <c r="CJ115" s="123"/>
      <c r="CK115" s="115"/>
      <c r="CL115" s="115"/>
      <c r="CM115" s="115"/>
      <c r="CN115" s="115"/>
      <c r="CO115" s="115"/>
      <c r="CP115" s="115"/>
      <c r="CQ115" s="115"/>
      <c r="CR115" s="123"/>
      <c r="CS115" s="115"/>
      <c r="CT115" s="115"/>
      <c r="CU115" s="115"/>
      <c r="CV115" s="115"/>
      <c r="CW115" s="115"/>
      <c r="CX115" s="115"/>
      <c r="CY115" s="115"/>
      <c r="CZ115" s="116"/>
      <c r="DA115" s="116"/>
      <c r="DB115" s="116"/>
      <c r="DC115" s="116"/>
      <c r="DD115" s="116"/>
      <c r="DE115" s="117"/>
      <c r="DF115" s="117"/>
      <c r="DG115" s="118"/>
      <c r="DH115" s="115"/>
      <c r="DI115" s="115"/>
      <c r="DJ115" s="115"/>
      <c r="DK115" s="115"/>
      <c r="DL115" s="115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</row>
    <row r="116" spans="1:133" s="83" customFormat="1" ht="11.25" x14ac:dyDescent="0.2">
      <c r="A116" s="83" t="s">
        <v>78</v>
      </c>
      <c r="B116" s="83" t="s">
        <v>169</v>
      </c>
      <c r="C116" s="83" t="s">
        <v>80</v>
      </c>
      <c r="F116" s="83" t="s">
        <v>206</v>
      </c>
      <c r="G116" s="121">
        <v>35.212030000000006</v>
      </c>
      <c r="H116" s="121">
        <v>8.5760000000000017E-2</v>
      </c>
      <c r="I116" s="121">
        <v>0.96347000000000005</v>
      </c>
      <c r="J116" s="121">
        <v>6.615140642000001</v>
      </c>
      <c r="K116" s="121">
        <v>0.31339</v>
      </c>
      <c r="L116" s="121">
        <v>37.146740000000001</v>
      </c>
      <c r="M116" s="121">
        <v>10.491680000000001</v>
      </c>
      <c r="N116" s="121">
        <v>4.0219999999999999E-2</v>
      </c>
      <c r="O116" s="121">
        <v>2.4550000000000002E-2</v>
      </c>
      <c r="P116" s="121">
        <v>4.2590000000000003E-2</v>
      </c>
      <c r="Q116" s="121">
        <v>0.18109923076923073</v>
      </c>
      <c r="R116" s="121">
        <v>0.31947930153321979</v>
      </c>
      <c r="S116" s="87">
        <v>9.0644293579999697</v>
      </c>
      <c r="T116" s="87">
        <v>91.436149174302486</v>
      </c>
      <c r="U116" s="87">
        <v>10.889472427787062</v>
      </c>
      <c r="V116" s="89"/>
      <c r="W116" s="87">
        <v>1.0936593557693737</v>
      </c>
      <c r="X116" s="87">
        <v>38.509966045131868</v>
      </c>
      <c r="Y116" s="87">
        <v>9.3792226350781507E-2</v>
      </c>
      <c r="Z116" s="87">
        <v>1.0537079795031186</v>
      </c>
      <c r="AA116" s="87">
        <v>7.2347104528535224</v>
      </c>
      <c r="AB116" s="87">
        <v>0.34274190550456402</v>
      </c>
      <c r="AC116" s="87">
        <v>40.625879737332426</v>
      </c>
      <c r="AD116" s="87">
        <v>11.474323989738423</v>
      </c>
      <c r="AE116" s="87">
        <v>4.3986979289044208E-2</v>
      </c>
      <c r="AF116" s="87">
        <v>2.6849337184138126E-2</v>
      </c>
      <c r="AG116" s="87">
        <v>4.6578951962217625E-2</v>
      </c>
      <c r="AH116" s="87">
        <v>0.19806086805340603</v>
      </c>
      <c r="AI116" s="87">
        <v>0.34940152709647065</v>
      </c>
      <c r="AJ116" s="91">
        <v>3.78</v>
      </c>
      <c r="AK116" s="89"/>
      <c r="AL116" s="87">
        <v>1.1200934924789907</v>
      </c>
      <c r="AM116" s="87">
        <v>43.134762362739103</v>
      </c>
      <c r="AN116" s="87">
        <v>0.10505606238062688</v>
      </c>
      <c r="AO116" s="87">
        <v>1.1802514508146289</v>
      </c>
      <c r="AP116" s="87">
        <v>8.1035520982109617</v>
      </c>
      <c r="AQ116" s="87">
        <v>0.38390297795551132</v>
      </c>
      <c r="AR116" s="87">
        <v>45.50478352002014</v>
      </c>
      <c r="AS116" s="87">
        <v>0.94420116065170312</v>
      </c>
      <c r="AT116" s="87">
        <v>4.9269529255466557E-2</v>
      </c>
      <c r="AU116" s="87">
        <v>3.0073767857327304E-2</v>
      </c>
      <c r="AV116" s="87">
        <v>5.2172780979371475E-2</v>
      </c>
      <c r="AW116" s="87">
        <v>0.22184668942136013</v>
      </c>
      <c r="AX116" s="87">
        <v>0.39136237676297853</v>
      </c>
      <c r="AY116" s="90"/>
      <c r="AZ116" s="91">
        <v>42</v>
      </c>
      <c r="BA116" s="87">
        <v>1.0199552909631306</v>
      </c>
      <c r="BB116" s="87">
        <v>0.1071524866728731</v>
      </c>
      <c r="BC116" s="87">
        <v>1.2038037119252918</v>
      </c>
      <c r="BD116" s="87">
        <v>8.2652608381656485</v>
      </c>
      <c r="BE116" s="87">
        <v>0.39156387358222589</v>
      </c>
      <c r="BF116" s="87">
        <v>46.412844715376416</v>
      </c>
      <c r="BG116" s="87">
        <v>0.9630429695402335</v>
      </c>
      <c r="BH116" s="87">
        <v>5.0252717047375869E-2</v>
      </c>
      <c r="BI116" s="87">
        <v>3.0673898645277916E-2</v>
      </c>
      <c r="BJ116" s="87">
        <v>5.3213904004170517E-2</v>
      </c>
      <c r="BK116" s="87">
        <v>0.22627370465797064</v>
      </c>
      <c r="BL116" s="87">
        <v>0.39917212686330611</v>
      </c>
      <c r="BM116" s="97">
        <v>100.10325494648077</v>
      </c>
      <c r="BN116" s="90"/>
      <c r="BO116" s="91">
        <v>5.5E-2</v>
      </c>
      <c r="BQ116" s="91"/>
      <c r="BR116" s="87">
        <v>90.918090329481842</v>
      </c>
      <c r="BS116" s="88">
        <v>1.2038037119252918</v>
      </c>
      <c r="BT116" s="87">
        <v>3.7349628180991301</v>
      </c>
      <c r="BU116" s="87">
        <v>0.10377614991701584</v>
      </c>
      <c r="BV116" s="87">
        <v>0.13322934205415804</v>
      </c>
      <c r="BW116" s="124">
        <v>0.11431847092584814</v>
      </c>
      <c r="BX116" s="125">
        <v>9.0000000000000006E-5</v>
      </c>
      <c r="BY116" s="100">
        <v>0.11419633693258026</v>
      </c>
      <c r="BZ116" s="101">
        <v>1.9564564169745096</v>
      </c>
      <c r="CA116" s="122">
        <v>2.8380434759074302</v>
      </c>
      <c r="CB116" s="101">
        <v>1.973268930474003</v>
      </c>
      <c r="CC116" s="90"/>
      <c r="CD116" s="115">
        <v>7.2798109954022054</v>
      </c>
      <c r="CE116" s="115">
        <v>32.476763559096106</v>
      </c>
      <c r="CF116" s="123">
        <v>2639.0135428236345</v>
      </c>
      <c r="CG116" s="123">
        <v>122.84538443598225</v>
      </c>
      <c r="CH116" s="123">
        <v>2490.2914908312405</v>
      </c>
      <c r="CI116" s="123">
        <v>10.081128707400326</v>
      </c>
      <c r="CJ116" s="123">
        <v>44.394026231343858</v>
      </c>
      <c r="CK116" s="115">
        <v>1.1187286715074485</v>
      </c>
      <c r="CL116" s="115">
        <v>1.2609876974685716</v>
      </c>
      <c r="CM116" s="115">
        <v>71.235917602399326</v>
      </c>
      <c r="CN116" s="115">
        <v>0.78311501746982182</v>
      </c>
      <c r="CO116" s="115">
        <v>3.0307331752859059</v>
      </c>
      <c r="CP116" s="115">
        <v>2.4696719013010693</v>
      </c>
      <c r="CQ116" s="115">
        <v>4.7274110717349153E-2</v>
      </c>
      <c r="CR116" s="123">
        <v>41.61538657233536</v>
      </c>
      <c r="CS116" s="115">
        <v>2.0295067303815921</v>
      </c>
      <c r="CT116" s="115">
        <v>3.1789675634076384</v>
      </c>
      <c r="CU116" s="115">
        <v>0.31862420992609042</v>
      </c>
      <c r="CV116" s="115">
        <v>1.0749129679559284</v>
      </c>
      <c r="CW116" s="115">
        <v>0.1662112255139809</v>
      </c>
      <c r="CX116" s="115">
        <v>6.0451459862771492E-2</v>
      </c>
      <c r="CY116" s="115">
        <v>0.1668711391379252</v>
      </c>
      <c r="CZ116" s="116">
        <v>2.8068577388378875E-2</v>
      </c>
      <c r="DA116" s="116">
        <v>0.16728826437208727</v>
      </c>
      <c r="DB116" s="116">
        <v>3.1735459690082769E-2</v>
      </c>
      <c r="DC116" s="116">
        <v>8.5772376573088893E-2</v>
      </c>
      <c r="DD116" s="116">
        <v>1.1303699897504875E-2</v>
      </c>
      <c r="DE116" s="117">
        <v>6.4141984030995483E-2</v>
      </c>
      <c r="DF116" s="117">
        <v>9.9731116856507443E-3</v>
      </c>
      <c r="DG116" s="118">
        <v>8.667090729957283E-2</v>
      </c>
      <c r="DH116" s="115">
        <v>0.18685131914303701</v>
      </c>
      <c r="DI116" s="115">
        <v>0.23171350313643357</v>
      </c>
      <c r="DJ116" s="115">
        <v>0.18680165217936368</v>
      </c>
      <c r="DK116" s="115">
        <v>6.4430563640123784E-2</v>
      </c>
      <c r="DL116" s="115"/>
      <c r="DN116" s="83" t="s">
        <v>206</v>
      </c>
      <c r="DO116" s="106">
        <v>8.6361988526876274</v>
      </c>
      <c r="DP116" s="106">
        <v>5.1273670377542553</v>
      </c>
      <c r="DQ116" s="106">
        <v>3.3896192545328767</v>
      </c>
      <c r="DR116" s="106">
        <v>2.3367673216433227</v>
      </c>
      <c r="DS116" s="106">
        <v>1.1080748367598727</v>
      </c>
      <c r="DT116" s="106">
        <v>1.0605519274170436</v>
      </c>
      <c r="DU116" s="106">
        <v>0.83435569568962598</v>
      </c>
      <c r="DV116" s="106">
        <v>0.7484953970234367</v>
      </c>
      <c r="DW116" s="106">
        <v>0.65861521406333567</v>
      </c>
      <c r="DX116" s="106">
        <v>0.55970828377571025</v>
      </c>
      <c r="DY116" s="106">
        <v>0.51670106369330659</v>
      </c>
      <c r="DZ116" s="106">
        <v>0.44155077724628417</v>
      </c>
      <c r="EA116" s="106">
        <v>0.38873929715754835</v>
      </c>
      <c r="EB116" s="106">
        <v>0.39264219234845449</v>
      </c>
      <c r="EC116" s="106">
        <v>1.0100398781894293</v>
      </c>
    </row>
    <row r="117" spans="1:133" s="83" customFormat="1" ht="11.25" x14ac:dyDescent="0.2">
      <c r="A117" s="83" t="s">
        <v>78</v>
      </c>
      <c r="B117" s="83" t="s">
        <v>169</v>
      </c>
      <c r="C117" s="83" t="s">
        <v>80</v>
      </c>
      <c r="F117" s="83" t="s">
        <v>208</v>
      </c>
      <c r="G117" s="121">
        <v>41.081609999999998</v>
      </c>
      <c r="H117" s="121">
        <v>2.8950000000000004E-2</v>
      </c>
      <c r="I117" s="121">
        <v>2.0510999999999999</v>
      </c>
      <c r="J117" s="121">
        <v>6.5121045440000005</v>
      </c>
      <c r="K117" s="121">
        <v>0.17661000000000002</v>
      </c>
      <c r="L117" s="121">
        <v>37.286490000000001</v>
      </c>
      <c r="M117" s="121">
        <v>7.0552700000000002</v>
      </c>
      <c r="N117" s="121">
        <v>6.7230000000000012E-2</v>
      </c>
      <c r="O117" s="121">
        <v>7.222000000000002E-2</v>
      </c>
      <c r="P117" s="121">
        <v>4.4249999999999998E-2</v>
      </c>
      <c r="Q117" s="121">
        <v>0.44547692307692305</v>
      </c>
      <c r="R117" s="121">
        <v>0.32792918228279389</v>
      </c>
      <c r="S117" s="87">
        <v>5.6241654560000001</v>
      </c>
      <c r="T117" s="87">
        <v>95.149240649359712</v>
      </c>
      <c r="U117" s="87">
        <v>3.439749402759495</v>
      </c>
      <c r="V117" s="89"/>
      <c r="W117" s="87">
        <v>1.0509805366552123</v>
      </c>
      <c r="X117" s="87">
        <v>43.175972524460136</v>
      </c>
      <c r="Y117" s="87">
        <v>3.0425886536168401E-2</v>
      </c>
      <c r="Z117" s="87">
        <v>2.1556661787335059</v>
      </c>
      <c r="AA117" s="87">
        <v>6.8440951284079672</v>
      </c>
      <c r="AB117" s="87">
        <v>0.18561367257867706</v>
      </c>
      <c r="AC117" s="87">
        <v>39.187375270189207</v>
      </c>
      <c r="AD117" s="87">
        <v>7.4149514508474201</v>
      </c>
      <c r="AE117" s="87">
        <v>7.0657421479329935E-2</v>
      </c>
      <c r="AF117" s="87">
        <v>7.5901814357239458E-2</v>
      </c>
      <c r="AG117" s="87">
        <v>4.6505888746993143E-2</v>
      </c>
      <c r="AH117" s="87">
        <v>0.46818757568289732</v>
      </c>
      <c r="AI117" s="87">
        <v>0.34464718798047567</v>
      </c>
      <c r="AJ117" s="91">
        <v>10.050000000000001</v>
      </c>
      <c r="AK117" s="89"/>
      <c r="AL117" s="87">
        <v>1.0614615275039754</v>
      </c>
      <c r="AM117" s="87">
        <v>45.829633747283125</v>
      </c>
      <c r="AN117" s="87">
        <v>3.2295907998343948E-2</v>
      </c>
      <c r="AO117" s="87">
        <v>2.2881567148671249</v>
      </c>
      <c r="AP117" s="87">
        <v>7.2647436693824377</v>
      </c>
      <c r="AQ117" s="87">
        <v>0.19702177242098529</v>
      </c>
      <c r="AR117" s="87">
        <v>41.595891213166546</v>
      </c>
      <c r="AS117" s="87">
        <v>1.8305253718937</v>
      </c>
      <c r="AT117" s="87">
        <v>7.5000134532941756E-2</v>
      </c>
      <c r="AU117" s="87">
        <v>8.0566855807958568E-2</v>
      </c>
      <c r="AV117" s="87">
        <v>4.9364211707313282E-2</v>
      </c>
      <c r="AW117" s="87">
        <v>0.49696309924275128</v>
      </c>
      <c r="AX117" s="87">
        <v>0.36582973060370544</v>
      </c>
      <c r="AY117" s="90"/>
      <c r="AZ117" s="91">
        <v>42</v>
      </c>
      <c r="BA117" s="87">
        <v>1.0706961021717487</v>
      </c>
      <c r="BB117" s="87">
        <v>3.4579102809924267E-2</v>
      </c>
      <c r="BC117" s="87">
        <v>2.4499204757663442</v>
      </c>
      <c r="BD117" s="87">
        <v>7.7783327300846627</v>
      </c>
      <c r="BE117" s="87">
        <v>0.21095044377411828</v>
      </c>
      <c r="BF117" s="87">
        <v>44.53655858829751</v>
      </c>
      <c r="BG117" s="87">
        <v>1.9599363806130754</v>
      </c>
      <c r="BH117" s="87">
        <v>8.0302351706777506E-2</v>
      </c>
      <c r="BI117" s="87">
        <v>8.6262618477814551E-2</v>
      </c>
      <c r="BJ117" s="87">
        <v>5.2854069061801338E-2</v>
      </c>
      <c r="BK117" s="87">
        <v>0.53209645328240573</v>
      </c>
      <c r="BL117" s="87">
        <v>0.39169246661592833</v>
      </c>
      <c r="BM117" s="97">
        <v>100.11348568049034</v>
      </c>
      <c r="BN117" s="90"/>
      <c r="BO117" s="91">
        <v>5.5E-2</v>
      </c>
      <c r="BQ117" s="91"/>
      <c r="BR117" s="87">
        <v>91.07744568072124</v>
      </c>
      <c r="BS117" s="88">
        <v>2.4499204757663442</v>
      </c>
      <c r="BT117" s="87">
        <v>3.9483742551774981</v>
      </c>
      <c r="BU117" s="87">
        <v>0.13411463975693746</v>
      </c>
      <c r="BV117" s="87">
        <v>0.16287202176724902</v>
      </c>
      <c r="BW117" s="124">
        <v>0.12031286593514035</v>
      </c>
      <c r="BX117" s="125">
        <v>8.0000000000000007E-5</v>
      </c>
      <c r="BY117" s="100">
        <v>0.12016355790656837</v>
      </c>
      <c r="BZ117" s="101">
        <v>1.1254485849078437</v>
      </c>
      <c r="CA117" s="122">
        <v>1.8221868895094471</v>
      </c>
      <c r="CB117" s="101">
        <v>1.1462876059029041</v>
      </c>
      <c r="CC117" s="90"/>
      <c r="CD117" s="115">
        <v>12.444589909554304</v>
      </c>
      <c r="CE117" s="115">
        <v>57.721208592319478</v>
      </c>
      <c r="CF117" s="123">
        <v>2958.2307487336834</v>
      </c>
      <c r="CG117" s="123">
        <v>111.45631927702627</v>
      </c>
      <c r="CH117" s="123">
        <v>2200.0339216898255</v>
      </c>
      <c r="CI117" s="123">
        <v>10.173152891132826</v>
      </c>
      <c r="CJ117" s="123">
        <v>44.079640022633434</v>
      </c>
      <c r="CK117" s="115">
        <v>1.7263529251337344</v>
      </c>
      <c r="CL117" s="115">
        <v>4.1536589456101991</v>
      </c>
      <c r="CM117" s="115">
        <v>74.133201408423389</v>
      </c>
      <c r="CN117" s="115">
        <v>1.0568278507410562</v>
      </c>
      <c r="CO117" s="115">
        <v>1.8916232291610957</v>
      </c>
      <c r="CP117" s="115">
        <v>4.8827715737326161</v>
      </c>
      <c r="CQ117" s="115">
        <v>7.8969458468964387E-2</v>
      </c>
      <c r="CR117" s="123">
        <v>78.745030258367279</v>
      </c>
      <c r="CS117" s="115">
        <v>11.668660851390127</v>
      </c>
      <c r="CT117" s="115">
        <v>16.337448678710675</v>
      </c>
      <c r="CU117" s="115">
        <v>1.5344034352672826</v>
      </c>
      <c r="CV117" s="115">
        <v>4.9346804500243762</v>
      </c>
      <c r="CW117" s="115">
        <v>0.51126101301088045</v>
      </c>
      <c r="CX117" s="115">
        <v>0.16943121606563155</v>
      </c>
      <c r="CY117" s="115">
        <v>0.39341357558921392</v>
      </c>
      <c r="CZ117" s="116">
        <v>4.511478298314394E-2</v>
      </c>
      <c r="DA117" s="116">
        <v>0.18271260367353312</v>
      </c>
      <c r="DB117" s="116">
        <v>3.7232313528707636E-2</v>
      </c>
      <c r="DC117" s="116">
        <v>0.1167816453724414</v>
      </c>
      <c r="DD117" s="116">
        <v>1.8079052804244405E-2</v>
      </c>
      <c r="DE117" s="117">
        <v>0.13113321829347005</v>
      </c>
      <c r="DF117" s="117">
        <v>2.3593093429542692E-2</v>
      </c>
      <c r="DG117" s="118">
        <v>5.0198649962620669E-2</v>
      </c>
      <c r="DH117" s="115">
        <v>0.30701528344382434</v>
      </c>
      <c r="DI117" s="115">
        <v>0.2781410610149021</v>
      </c>
      <c r="DJ117" s="115">
        <v>0.46383940412228836</v>
      </c>
      <c r="DK117" s="115">
        <v>0.14371131571352708</v>
      </c>
      <c r="DL117" s="115"/>
      <c r="DN117" s="83" t="s">
        <v>208</v>
      </c>
      <c r="DO117" s="106">
        <v>49.653875963362246</v>
      </c>
      <c r="DP117" s="106">
        <v>26.3507236753398</v>
      </c>
      <c r="DQ117" s="106">
        <v>16.323440800715773</v>
      </c>
      <c r="DR117" s="106">
        <v>10.727566195705165</v>
      </c>
      <c r="DS117" s="106">
        <v>3.40840675340587</v>
      </c>
      <c r="DT117" s="106">
        <v>2.9724774748356411</v>
      </c>
      <c r="DU117" s="106">
        <v>1.9670678779460695</v>
      </c>
      <c r="DV117" s="106">
        <v>1.2030608795505051</v>
      </c>
      <c r="DW117" s="106">
        <v>0.71934095934461861</v>
      </c>
      <c r="DX117" s="106">
        <v>0.65665455958919994</v>
      </c>
      <c r="DY117" s="106">
        <v>0.70350388778579154</v>
      </c>
      <c r="DZ117" s="106">
        <v>0.70621300016579702</v>
      </c>
      <c r="EA117" s="106">
        <v>0.79474677753618206</v>
      </c>
      <c r="EB117" s="106">
        <v>0.92886194604498795</v>
      </c>
      <c r="EC117" s="106">
        <v>1.1687520758807985</v>
      </c>
    </row>
    <row r="118" spans="1:133" s="83" customFormat="1" ht="11.25" x14ac:dyDescent="0.2">
      <c r="A118" s="83" t="s">
        <v>78</v>
      </c>
      <c r="B118" s="83" t="s">
        <v>169</v>
      </c>
      <c r="C118" s="83" t="s">
        <v>80</v>
      </c>
      <c r="F118" s="83" t="s">
        <v>210</v>
      </c>
      <c r="G118" s="121">
        <v>40.311839999999989</v>
      </c>
      <c r="H118" s="121">
        <v>4.8520000000000001E-2</v>
      </c>
      <c r="I118" s="121">
        <v>1.52271</v>
      </c>
      <c r="J118" s="121">
        <v>6.3961383200000004</v>
      </c>
      <c r="K118" s="121">
        <v>0.24814000000000003</v>
      </c>
      <c r="L118" s="121">
        <v>38.875990000000002</v>
      </c>
      <c r="M118" s="121">
        <v>6.5904799999999994</v>
      </c>
      <c r="N118" s="121">
        <v>7.3420000000000013E-2</v>
      </c>
      <c r="O118" s="121">
        <v>0.27161000000000002</v>
      </c>
      <c r="P118" s="121">
        <v>5.6210000000000003E-2</v>
      </c>
      <c r="Q118" s="121">
        <v>0.68614846153846143</v>
      </c>
      <c r="R118" s="121">
        <v>0.22798134582623511</v>
      </c>
      <c r="S118" s="87">
        <v>5.6049416800000245</v>
      </c>
      <c r="T118" s="87">
        <v>95.309188127364678</v>
      </c>
      <c r="U118" s="87">
        <v>4.3281255130655207</v>
      </c>
      <c r="V118" s="89"/>
      <c r="W118" s="87">
        <v>1.0492167855460781</v>
      </c>
      <c r="X118" s="87">
        <v>42.295859184247803</v>
      </c>
      <c r="Y118" s="87">
        <v>5.0907998434695713E-2</v>
      </c>
      <c r="Z118" s="87">
        <v>1.5976528915188686</v>
      </c>
      <c r="AA118" s="87">
        <v>6.7109356880184929</v>
      </c>
      <c r="AB118" s="87">
        <v>0.26035265316540385</v>
      </c>
      <c r="AC118" s="87">
        <v>40.789341262721479</v>
      </c>
      <c r="AD118" s="87">
        <v>6.914842240805716</v>
      </c>
      <c r="AE118" s="87">
        <v>7.7033496394793066E-2</v>
      </c>
      <c r="AF118" s="87">
        <v>0.28497777112217032</v>
      </c>
      <c r="AG118" s="87">
        <v>5.8976475515545052E-2</v>
      </c>
      <c r="AH118" s="87">
        <v>0.7199184832227713</v>
      </c>
      <c r="AI118" s="87">
        <v>0.23920185483227119</v>
      </c>
      <c r="AJ118" s="91">
        <v>2.4700000000000002</v>
      </c>
      <c r="AK118" s="89"/>
      <c r="AL118" s="87">
        <v>1.0605544435147489</v>
      </c>
      <c r="AM118" s="87">
        <v>44.85706140012811</v>
      </c>
      <c r="AN118" s="87">
        <v>5.3990703950358418E-2</v>
      </c>
      <c r="AO118" s="87">
        <v>1.6943978732945233</v>
      </c>
      <c r="AP118" s="87">
        <v>7.1173126640697211</v>
      </c>
      <c r="AQ118" s="87">
        <v>0.27611816319542332</v>
      </c>
      <c r="AR118" s="87">
        <v>43.259317124218761</v>
      </c>
      <c r="AS118" s="87">
        <v>1.3555182986356187</v>
      </c>
      <c r="AT118" s="87">
        <v>8.1698216900975174E-2</v>
      </c>
      <c r="AU118" s="87">
        <v>0.30223444146654682</v>
      </c>
      <c r="AV118" s="87">
        <v>6.2547763170850104E-2</v>
      </c>
      <c r="AW118" s="87">
        <v>0.7635127463503083</v>
      </c>
      <c r="AX118" s="87">
        <v>0.25368659003933514</v>
      </c>
      <c r="AY118" s="90"/>
      <c r="AZ118" s="91">
        <v>42</v>
      </c>
      <c r="BA118" s="87">
        <v>1.0518119177662895</v>
      </c>
      <c r="BB118" s="87">
        <v>5.6788065863578471E-2</v>
      </c>
      <c r="BC118" s="87">
        <v>1.7821878765690349</v>
      </c>
      <c r="BD118" s="87">
        <v>7.486074282537472</v>
      </c>
      <c r="BE118" s="87">
        <v>0.2904243747606835</v>
      </c>
      <c r="BF118" s="87">
        <v>45.50066530568462</v>
      </c>
      <c r="BG118" s="87">
        <v>1.4257503012552279</v>
      </c>
      <c r="BH118" s="87">
        <v>8.5931158196700982E-2</v>
      </c>
      <c r="BI118" s="87">
        <v>0.31789378749395197</v>
      </c>
      <c r="BJ118" s="87">
        <v>6.5788482732723544E-2</v>
      </c>
      <c r="BK118" s="87">
        <v>0.80307180597772432</v>
      </c>
      <c r="BL118" s="87">
        <v>0.26683057878086358</v>
      </c>
      <c r="BM118" s="97">
        <v>100.08140601985261</v>
      </c>
      <c r="BN118" s="90"/>
      <c r="BO118" s="91">
        <v>5.5E-2</v>
      </c>
      <c r="BQ118" s="91"/>
      <c r="BR118" s="87">
        <v>91.550952540937317</v>
      </c>
      <c r="BS118" s="88">
        <v>1.7821878765690349</v>
      </c>
      <c r="BT118" s="87">
        <v>1.3950115981898028</v>
      </c>
      <c r="BU118" s="87">
        <v>4.4185320573607932E-2</v>
      </c>
      <c r="BV118" s="87">
        <v>0.15187587861303473</v>
      </c>
      <c r="BW118" s="124">
        <v>0.10888321131559597</v>
      </c>
      <c r="BX118" s="125">
        <v>1E-4</v>
      </c>
      <c r="BY118" s="100">
        <v>0.10874398367061866</v>
      </c>
      <c r="BZ118" s="101">
        <v>2.7001329017717568</v>
      </c>
      <c r="CA118" s="122">
        <v>4.1665688882682792</v>
      </c>
      <c r="CB118" s="101">
        <v>2.7190621406362956</v>
      </c>
      <c r="CC118" s="90"/>
      <c r="CD118" s="115"/>
      <c r="CE118" s="115"/>
      <c r="CF118" s="123"/>
      <c r="CG118" s="123"/>
      <c r="CH118" s="123"/>
      <c r="CI118" s="123"/>
      <c r="CJ118" s="123"/>
      <c r="CK118" s="115"/>
      <c r="CL118" s="115"/>
      <c r="CM118" s="115"/>
      <c r="CN118" s="115"/>
      <c r="CO118" s="115"/>
      <c r="CP118" s="115"/>
      <c r="CQ118" s="115"/>
      <c r="CR118" s="123"/>
      <c r="CS118" s="115"/>
      <c r="CT118" s="115"/>
      <c r="CU118" s="115"/>
      <c r="CV118" s="115"/>
      <c r="CW118" s="115"/>
      <c r="CX118" s="115"/>
      <c r="CY118" s="115"/>
      <c r="CZ118" s="116"/>
      <c r="DA118" s="116"/>
      <c r="DB118" s="116"/>
      <c r="DC118" s="116"/>
      <c r="DD118" s="116"/>
      <c r="DE118" s="117"/>
      <c r="DF118" s="117"/>
      <c r="DG118" s="118"/>
      <c r="DH118" s="115"/>
      <c r="DI118" s="115"/>
      <c r="DJ118" s="115"/>
      <c r="DK118" s="115"/>
      <c r="DL118" s="115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</row>
    <row r="119" spans="1:133" s="83" customFormat="1" ht="11.25" x14ac:dyDescent="0.2">
      <c r="A119" s="83" t="s">
        <v>78</v>
      </c>
      <c r="B119" s="83" t="s">
        <v>169</v>
      </c>
      <c r="C119" s="83" t="s">
        <v>80</v>
      </c>
      <c r="F119" s="83" t="s">
        <v>273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87"/>
      <c r="T119" s="87"/>
      <c r="U119" s="87"/>
      <c r="V119" s="89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91"/>
      <c r="AK119" s="89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90"/>
      <c r="AZ119" s="91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97"/>
      <c r="BN119" s="90"/>
      <c r="BO119" s="91">
        <v>5.5E-2</v>
      </c>
      <c r="BQ119" s="91"/>
      <c r="BR119" s="87"/>
      <c r="BS119" s="88"/>
      <c r="BT119" s="87">
        <v>1.9336883465823527</v>
      </c>
      <c r="BU119" s="87">
        <v>4.0421772559614808E-2</v>
      </c>
      <c r="BV119" s="87">
        <v>0.10023455939315111</v>
      </c>
      <c r="BW119" s="124">
        <v>0.10899</v>
      </c>
      <c r="BX119" s="125">
        <v>9.0000000000000006E-5</v>
      </c>
      <c r="BY119" s="100">
        <v>0.10889811298161965</v>
      </c>
      <c r="BZ119" s="101">
        <v>2.6856099822644093</v>
      </c>
      <c r="CA119" s="122">
        <v>3.4982503893949835</v>
      </c>
      <c r="CB119" s="101">
        <v>2.6981065338001131</v>
      </c>
      <c r="CC119" s="90"/>
      <c r="CD119" s="115"/>
      <c r="CE119" s="115"/>
      <c r="CF119" s="123"/>
      <c r="CG119" s="123"/>
      <c r="CH119" s="123"/>
      <c r="CI119" s="123"/>
      <c r="CJ119" s="123"/>
      <c r="CK119" s="115"/>
      <c r="CL119" s="115"/>
      <c r="CM119" s="115"/>
      <c r="CN119" s="115"/>
      <c r="CO119" s="115"/>
      <c r="CP119" s="115"/>
      <c r="CQ119" s="115"/>
      <c r="CR119" s="123"/>
      <c r="CS119" s="115"/>
      <c r="CT119" s="115"/>
      <c r="CU119" s="115"/>
      <c r="CV119" s="115"/>
      <c r="CW119" s="115"/>
      <c r="CX119" s="115"/>
      <c r="CY119" s="115"/>
      <c r="CZ119" s="116"/>
      <c r="DA119" s="116"/>
      <c r="DB119" s="116"/>
      <c r="DC119" s="116"/>
      <c r="DD119" s="116"/>
      <c r="DE119" s="117"/>
      <c r="DF119" s="117"/>
      <c r="DG119" s="118"/>
      <c r="DH119" s="115"/>
      <c r="DI119" s="115"/>
      <c r="DJ119" s="115"/>
      <c r="DK119" s="115"/>
      <c r="DL119" s="115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</row>
    <row r="120" spans="1:133" s="83" customFormat="1" ht="11.25" x14ac:dyDescent="0.2">
      <c r="A120" s="83" t="s">
        <v>78</v>
      </c>
      <c r="B120" s="83" t="s">
        <v>169</v>
      </c>
      <c r="C120" s="83" t="s">
        <v>80</v>
      </c>
      <c r="F120" s="83" t="s">
        <v>212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87"/>
      <c r="T120" s="87"/>
      <c r="U120" s="87"/>
      <c r="V120" s="89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91"/>
      <c r="AK120" s="89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90"/>
      <c r="AZ120" s="91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97"/>
      <c r="BN120" s="90"/>
      <c r="BO120" s="91">
        <v>5.5E-2</v>
      </c>
      <c r="BQ120" s="91"/>
      <c r="BR120" s="87"/>
      <c r="BS120" s="88"/>
      <c r="BT120" s="87">
        <v>2.7450000000000001</v>
      </c>
      <c r="BU120" s="87">
        <v>4.5378195207176591E-2</v>
      </c>
      <c r="BV120" s="87">
        <v>7.9267193449330337E-2</v>
      </c>
      <c r="BW120" s="124">
        <v>0.10969</v>
      </c>
      <c r="BX120" s="125">
        <v>2.7E-4</v>
      </c>
      <c r="BY120" s="100">
        <v>0.10961733418388293</v>
      </c>
      <c r="BZ120" s="101">
        <v>2.5903251139177095</v>
      </c>
      <c r="CA120" s="122">
        <v>3.1738269166456137</v>
      </c>
      <c r="CB120" s="101">
        <v>2.6002235139011525</v>
      </c>
      <c r="CC120" s="90"/>
      <c r="CD120" s="115">
        <v>5.610345826506915</v>
      </c>
      <c r="CE120" s="115">
        <v>28.691834716266495</v>
      </c>
      <c r="CF120" s="123">
        <v>2640.7001467463047</v>
      </c>
      <c r="CG120" s="123">
        <v>112.32961710063759</v>
      </c>
      <c r="CH120" s="123">
        <v>2256.6383661839641</v>
      </c>
      <c r="CI120" s="123">
        <v>7.7795983274348277</v>
      </c>
      <c r="CJ120" s="123">
        <v>36.918304539000587</v>
      </c>
      <c r="CK120" s="115">
        <v>0.56598174737677165</v>
      </c>
      <c r="CL120" s="115">
        <v>1.4116620389023322</v>
      </c>
      <c r="CM120" s="115">
        <v>33.526005362704481</v>
      </c>
      <c r="CN120" s="115">
        <v>0.43509969970263346</v>
      </c>
      <c r="CO120" s="115">
        <v>3.0503194726152749</v>
      </c>
      <c r="CP120" s="115">
        <v>3.3683261802471214</v>
      </c>
      <c r="CQ120" s="115">
        <v>2.9688545111209871E-2</v>
      </c>
      <c r="CR120" s="123">
        <v>56.990890331647556</v>
      </c>
      <c r="CS120" s="115">
        <v>3.3535426093566438</v>
      </c>
      <c r="CT120" s="115">
        <v>5.137913770603328</v>
      </c>
      <c r="CU120" s="115">
        <v>0.50752617385851329</v>
      </c>
      <c r="CV120" s="115">
        <v>1.6611960304006019</v>
      </c>
      <c r="CW120" s="115">
        <v>0.22703379480053934</v>
      </c>
      <c r="CX120" s="115">
        <v>7.2755096766517521E-2</v>
      </c>
      <c r="CY120" s="115">
        <v>0.18710665330511</v>
      </c>
      <c r="CZ120" s="116">
        <v>2.4413412027762545E-2</v>
      </c>
      <c r="DA120" s="116">
        <v>0.10852305591926172</v>
      </c>
      <c r="DB120" s="116">
        <v>1.7506692129771902E-2</v>
      </c>
      <c r="DC120" s="116">
        <v>4.2227548863218049E-2</v>
      </c>
      <c r="DD120" s="116">
        <v>4.6155676156687496E-3</v>
      </c>
      <c r="DE120" s="117">
        <v>2.9840797315029879E-2</v>
      </c>
      <c r="DF120" s="117">
        <v>4.3410597074240442E-3</v>
      </c>
      <c r="DG120" s="118">
        <v>8.8909027587481787E-2</v>
      </c>
      <c r="DH120" s="115">
        <v>0.21012256035756186</v>
      </c>
      <c r="DI120" s="115">
        <v>0.21553611004302708</v>
      </c>
      <c r="DJ120" s="115">
        <v>0.31450741058634957</v>
      </c>
      <c r="DK120" s="115">
        <v>8.0475819022504599E-2</v>
      </c>
      <c r="DL120" s="115"/>
      <c r="DN120" s="83" t="s">
        <v>212</v>
      </c>
      <c r="DO120" s="106">
        <v>14.270394082368698</v>
      </c>
      <c r="DP120" s="106">
        <v>8.2869576945214973</v>
      </c>
      <c r="DQ120" s="106">
        <v>5.3992146155160992</v>
      </c>
      <c r="DR120" s="106">
        <v>3.6112957182621779</v>
      </c>
      <c r="DS120" s="106">
        <v>1.5135586320035956</v>
      </c>
      <c r="DT120" s="106">
        <v>1.2764052064301319</v>
      </c>
      <c r="DU120" s="106">
        <v>0.93553326652555002</v>
      </c>
      <c r="DV120" s="106">
        <v>0.65102432074033456</v>
      </c>
      <c r="DW120" s="106">
        <v>0.42725612566638471</v>
      </c>
      <c r="DX120" s="106">
        <v>0.30876000228874606</v>
      </c>
      <c r="DY120" s="106">
        <v>0.25438282447721716</v>
      </c>
      <c r="DZ120" s="106">
        <v>0.18029560998706051</v>
      </c>
      <c r="EA120" s="106">
        <v>0.18085331706078714</v>
      </c>
      <c r="EB120" s="106">
        <v>0.17090786249700962</v>
      </c>
      <c r="EC120" s="106">
        <v>0.94500817167519946</v>
      </c>
    </row>
    <row r="121" spans="1:133" s="83" customFormat="1" ht="11.25" x14ac:dyDescent="0.2">
      <c r="A121" s="83" t="s">
        <v>78</v>
      </c>
      <c r="B121" s="83" t="s">
        <v>169</v>
      </c>
      <c r="C121" s="83" t="s">
        <v>80</v>
      </c>
      <c r="F121" s="83" t="s">
        <v>274</v>
      </c>
      <c r="G121" s="121">
        <v>42.656930000000003</v>
      </c>
      <c r="H121" s="121">
        <v>4.99E-2</v>
      </c>
      <c r="I121" s="121">
        <v>0.74143999999999999</v>
      </c>
      <c r="J121" s="121">
        <v>6.3028110640000001</v>
      </c>
      <c r="K121" s="121">
        <v>0.13224000000000002</v>
      </c>
      <c r="L121" s="121">
        <v>43.946249999999999</v>
      </c>
      <c r="M121" s="121">
        <v>2.79643</v>
      </c>
      <c r="N121" s="121">
        <v>9.3099999999999988E-3</v>
      </c>
      <c r="O121" s="121">
        <v>2.8709999999999999E-2</v>
      </c>
      <c r="P121" s="121">
        <v>4.2550000000000004E-2</v>
      </c>
      <c r="Q121" s="121">
        <v>0.26819230769230767</v>
      </c>
      <c r="R121" s="121">
        <v>0.32868000000000003</v>
      </c>
      <c r="S121" s="87">
        <v>3.2934289359999838</v>
      </c>
      <c r="T121" s="87">
        <v>97.303443371692325</v>
      </c>
      <c r="U121" s="87">
        <v>3.7716200906344413</v>
      </c>
      <c r="V121" s="89"/>
      <c r="W121" s="87">
        <v>1.0277128592254132</v>
      </c>
      <c r="X121" s="87">
        <v>43.839075496078308</v>
      </c>
      <c r="Y121" s="87">
        <v>5.1282871675348118E-2</v>
      </c>
      <c r="Z121" s="87">
        <v>0.76198742234409034</v>
      </c>
      <c r="AA121" s="87">
        <v>6.477479979741009</v>
      </c>
      <c r="AB121" s="87">
        <v>0.13590474850396866</v>
      </c>
      <c r="AC121" s="87">
        <v>45.164126239734813</v>
      </c>
      <c r="AD121" s="87">
        <v>2.8739270709237221</v>
      </c>
      <c r="AE121" s="87">
        <v>9.568006719388596E-3</v>
      </c>
      <c r="AF121" s="87">
        <v>2.9505636188361613E-2</v>
      </c>
      <c r="AG121" s="87">
        <v>4.372918216004134E-2</v>
      </c>
      <c r="AH121" s="87">
        <v>0.27562468336072332</v>
      </c>
      <c r="AI121" s="87">
        <v>0.33778866257020884</v>
      </c>
      <c r="AJ121" s="91">
        <v>7.44</v>
      </c>
      <c r="AK121" s="89"/>
      <c r="AL121" s="87">
        <v>1.0233133808951789</v>
      </c>
      <c r="AM121" s="87">
        <v>44.861112561210881</v>
      </c>
      <c r="AN121" s="87">
        <v>5.2478448796114088E-2</v>
      </c>
      <c r="AO121" s="87">
        <v>0.77975192535853366</v>
      </c>
      <c r="AP121" s="87">
        <v>6.6284919377496063</v>
      </c>
      <c r="AQ121" s="87">
        <v>0.13907314767130519</v>
      </c>
      <c r="AR121" s="87">
        <v>46.217054717559691</v>
      </c>
      <c r="AS121" s="87">
        <v>0.62380154028682699</v>
      </c>
      <c r="AT121" s="87">
        <v>9.791069304445333E-3</v>
      </c>
      <c r="AU121" s="87">
        <v>3.0193512323375461E-2</v>
      </c>
      <c r="AV121" s="87">
        <v>4.4748657239973046E-2</v>
      </c>
      <c r="AW121" s="87">
        <v>0.28205042658802493</v>
      </c>
      <c r="AX121" s="87">
        <v>0.34566365832278118</v>
      </c>
      <c r="AY121" s="90"/>
      <c r="AZ121" s="91">
        <v>42</v>
      </c>
      <c r="BA121" s="87">
        <v>1.0518891964294177</v>
      </c>
      <c r="BB121" s="87">
        <v>5.5201513334006788E-2</v>
      </c>
      <c r="BC121" s="87">
        <v>0.82021262617967927</v>
      </c>
      <c r="BD121" s="87">
        <v>6.9724390579383071</v>
      </c>
      <c r="BE121" s="87">
        <v>0.14628954154887897</v>
      </c>
      <c r="BF121" s="87">
        <v>48.61522054818829</v>
      </c>
      <c r="BG121" s="87">
        <v>0.65617010094374351</v>
      </c>
      <c r="BH121" s="87">
        <v>1.0299120022837739E-2</v>
      </c>
      <c r="BI121" s="87">
        <v>3.1760229415217132E-2</v>
      </c>
      <c r="BJ121" s="87">
        <v>4.7070629105450693E-2</v>
      </c>
      <c r="BK121" s="87">
        <v>0.29668579657625199</v>
      </c>
      <c r="BL121" s="87">
        <v>0.36359986778800307</v>
      </c>
      <c r="BM121" s="97">
        <v>100.01494903104066</v>
      </c>
      <c r="BN121" s="90"/>
      <c r="BO121" s="91">
        <v>5.5E-2</v>
      </c>
      <c r="BQ121" s="91"/>
      <c r="BR121" s="87">
        <v>92.554109099424153</v>
      </c>
      <c r="BS121" s="88">
        <v>0.82021262617967927</v>
      </c>
      <c r="BT121" s="87">
        <v>4.2249999999999996</v>
      </c>
      <c r="BU121" s="87">
        <v>6.8791494123225272E-2</v>
      </c>
      <c r="BV121" s="87">
        <v>7.8072240075944432E-2</v>
      </c>
      <c r="BW121" s="124">
        <v>0.10958751012484744</v>
      </c>
      <c r="BX121" s="125">
        <v>6.0000000000000002E-5</v>
      </c>
      <c r="BY121" s="100">
        <v>0.1095159397463045</v>
      </c>
      <c r="BZ121" s="101">
        <v>2.6042856183842473</v>
      </c>
      <c r="CA121" s="122">
        <v>3.1800516427425944</v>
      </c>
      <c r="CB121" s="101">
        <v>2.6140325450122064</v>
      </c>
      <c r="CC121" s="90"/>
      <c r="CD121" s="115"/>
      <c r="CE121" s="115"/>
      <c r="CF121" s="123"/>
      <c r="CG121" s="123"/>
      <c r="CH121" s="123"/>
      <c r="CI121" s="123"/>
      <c r="CJ121" s="123"/>
      <c r="CK121" s="115"/>
      <c r="CL121" s="115"/>
      <c r="CM121" s="115"/>
      <c r="CN121" s="115"/>
      <c r="CO121" s="115"/>
      <c r="CP121" s="115"/>
      <c r="CQ121" s="115"/>
      <c r="CR121" s="123"/>
      <c r="CS121" s="115"/>
      <c r="CT121" s="115"/>
      <c r="CU121" s="115"/>
      <c r="CV121" s="115"/>
      <c r="CW121" s="115"/>
      <c r="CX121" s="115"/>
      <c r="CY121" s="115"/>
      <c r="CZ121" s="116"/>
      <c r="DA121" s="116"/>
      <c r="DB121" s="116"/>
      <c r="DC121" s="116"/>
      <c r="DD121" s="116"/>
      <c r="DE121" s="117"/>
      <c r="DF121" s="117"/>
      <c r="DG121" s="118"/>
      <c r="DH121" s="115"/>
      <c r="DI121" s="115"/>
      <c r="DJ121" s="115"/>
      <c r="DK121" s="115"/>
      <c r="DL121" s="115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</row>
    <row r="122" spans="1:133" s="83" customFormat="1" ht="11.25" x14ac:dyDescent="0.2">
      <c r="A122" s="83" t="s">
        <v>78</v>
      </c>
      <c r="B122" s="83" t="s">
        <v>169</v>
      </c>
      <c r="C122" s="83" t="s">
        <v>80</v>
      </c>
      <c r="F122" s="83" t="s">
        <v>214</v>
      </c>
      <c r="G122" s="121">
        <v>43.126500000000007</v>
      </c>
      <c r="H122" s="121">
        <v>3.3350000000000005E-2</v>
      </c>
      <c r="I122" s="121">
        <v>1.2166999999999999</v>
      </c>
      <c r="J122" s="121">
        <v>6.1216633280000003</v>
      </c>
      <c r="K122" s="121">
        <v>0.161</v>
      </c>
      <c r="L122" s="121">
        <v>41.941689999999994</v>
      </c>
      <c r="M122" s="121">
        <v>3.63808</v>
      </c>
      <c r="N122" s="121">
        <v>3.193E-2</v>
      </c>
      <c r="O122" s="121">
        <v>0.13716</v>
      </c>
      <c r="P122" s="121">
        <v>3.8449999999999998E-2</v>
      </c>
      <c r="Q122" s="121">
        <v>0.63708461538461536</v>
      </c>
      <c r="R122" s="121">
        <v>0.35512405451448037</v>
      </c>
      <c r="S122" s="87">
        <v>3.5534766720000022</v>
      </c>
      <c r="T122" s="87">
        <v>97.438731997899083</v>
      </c>
      <c r="U122" s="87">
        <v>2.9901208186077097</v>
      </c>
      <c r="V122" s="89"/>
      <c r="W122" s="87">
        <v>1.0262859332175642</v>
      </c>
      <c r="X122" s="87">
        <v>44.260120298907289</v>
      </c>
      <c r="Y122" s="87">
        <v>3.422663587280577E-2</v>
      </c>
      <c r="Z122" s="87">
        <v>1.2486820949458104</v>
      </c>
      <c r="AA122" s="87">
        <v>6.2825769614202205</v>
      </c>
      <c r="AB122" s="87">
        <v>0.16523203524802785</v>
      </c>
      <c r="AC122" s="87">
        <v>43.044166462371777</v>
      </c>
      <c r="AD122" s="87">
        <v>3.7337103279201562</v>
      </c>
      <c r="AE122" s="87">
        <v>3.2769309847636825E-2</v>
      </c>
      <c r="AF122" s="87">
        <v>0.14076537860012112</v>
      </c>
      <c r="AG122" s="87">
        <v>3.946069413221534E-2</v>
      </c>
      <c r="AH122" s="87">
        <v>0.65383097903855292</v>
      </c>
      <c r="AI122" s="87">
        <v>0.36445882169539862</v>
      </c>
      <c r="AJ122" s="91">
        <v>6.13</v>
      </c>
      <c r="AK122" s="89"/>
      <c r="AL122" s="87">
        <v>1.0284083313201242</v>
      </c>
      <c r="AM122" s="87">
        <v>45.517476460627201</v>
      </c>
      <c r="AN122" s="87">
        <v>3.5198957484653688E-2</v>
      </c>
      <c r="AO122" s="87">
        <v>1.2841550696125377</v>
      </c>
      <c r="AP122" s="87">
        <v>6.4610544892844253</v>
      </c>
      <c r="AQ122" s="87">
        <v>0.16992600165005226</v>
      </c>
      <c r="AR122" s="87">
        <v>44.26697940463341</v>
      </c>
      <c r="AS122" s="87">
        <v>1.0273240556900303</v>
      </c>
      <c r="AT122" s="87">
        <v>3.3700231258920299E-2</v>
      </c>
      <c r="AU122" s="87">
        <v>0.14476428811379607</v>
      </c>
      <c r="AV122" s="87">
        <v>4.0581706605245398E-2</v>
      </c>
      <c r="AW122" s="87">
        <v>0.67240522611844133</v>
      </c>
      <c r="AX122" s="87">
        <v>0.3748124886546636</v>
      </c>
      <c r="AY122" s="90"/>
      <c r="AZ122" s="91">
        <v>42</v>
      </c>
      <c r="BA122" s="87">
        <v>1.0645615553781247</v>
      </c>
      <c r="BB122" s="87">
        <v>3.7471456927551411E-2</v>
      </c>
      <c r="BC122" s="87">
        <v>1.367062118253427</v>
      </c>
      <c r="BD122" s="87">
        <v>6.8781902164954429</v>
      </c>
      <c r="BE122" s="87">
        <v>0.18089668861576541</v>
      </c>
      <c r="BF122" s="87">
        <v>47.124924446887952</v>
      </c>
      <c r="BG122" s="87">
        <v>1.0936496946027419</v>
      </c>
      <c r="BH122" s="87">
        <v>3.5875970605598689E-2</v>
      </c>
      <c r="BI122" s="87">
        <v>0.15411049571762972</v>
      </c>
      <c r="BJ122" s="87">
        <v>4.3201724703578755E-2</v>
      </c>
      <c r="BK122" s="87">
        <v>0.71581675336102757</v>
      </c>
      <c r="BL122" s="87">
        <v>0.39901096589735441</v>
      </c>
      <c r="BM122" s="97">
        <v>100.03021053206808</v>
      </c>
      <c r="BN122" s="90"/>
      <c r="BO122" s="91">
        <v>5.5E-2</v>
      </c>
      <c r="BQ122" s="91"/>
      <c r="BR122" s="87">
        <v>92.432431033073001</v>
      </c>
      <c r="BS122" s="88">
        <v>1.367062118253427</v>
      </c>
      <c r="BT122" s="87">
        <v>3.5098668529131003</v>
      </c>
      <c r="BU122" s="87">
        <v>6.2397670313479023E-2</v>
      </c>
      <c r="BV122" s="87">
        <v>8.5244495501248477E-2</v>
      </c>
      <c r="BW122" s="124">
        <v>0.10849439806732596</v>
      </c>
      <c r="BX122" s="125">
        <v>1.3999999999999999E-4</v>
      </c>
      <c r="BY122" s="100">
        <v>0.10841625273928372</v>
      </c>
      <c r="BZ122" s="101">
        <v>2.7529805920110237</v>
      </c>
      <c r="CA122" s="122">
        <v>3.4302803480520452</v>
      </c>
      <c r="CB122" s="101">
        <v>2.7635965306039507</v>
      </c>
      <c r="CC122" s="90"/>
      <c r="CD122" s="115">
        <v>7.906237878067147</v>
      </c>
      <c r="CE122" s="115">
        <v>35.719332535868062</v>
      </c>
      <c r="CF122" s="123">
        <v>3169.6271387650886</v>
      </c>
      <c r="CG122" s="123">
        <v>101.33280464291538</v>
      </c>
      <c r="CH122" s="123">
        <v>2025.0926388876535</v>
      </c>
      <c r="CI122" s="123">
        <v>13.871788857782127</v>
      </c>
      <c r="CJ122" s="123">
        <v>40.11880634725712</v>
      </c>
      <c r="CK122" s="115">
        <v>1.1559922503140294</v>
      </c>
      <c r="CL122" s="115">
        <v>5.6914544925470105</v>
      </c>
      <c r="CM122" s="115">
        <v>56.706623360804166</v>
      </c>
      <c r="CN122" s="115">
        <v>0.45886325771731135</v>
      </c>
      <c r="CO122" s="115">
        <v>3.7896471942982255</v>
      </c>
      <c r="CP122" s="115">
        <v>6.9660998294783303</v>
      </c>
      <c r="CQ122" s="115">
        <v>6.2410545744829377E-2</v>
      </c>
      <c r="CR122" s="123">
        <v>48.041316281979682</v>
      </c>
      <c r="CS122" s="115">
        <v>7.9537514572890737</v>
      </c>
      <c r="CT122" s="115">
        <v>13.046039840397375</v>
      </c>
      <c r="CU122" s="115">
        <v>1.2661270556053958</v>
      </c>
      <c r="CV122" s="115">
        <v>4.0645257902656713</v>
      </c>
      <c r="CW122" s="115">
        <v>0.44700458733134552</v>
      </c>
      <c r="CX122" s="115">
        <v>0.12431366056085351</v>
      </c>
      <c r="CY122" s="115">
        <v>0.31541467849251348</v>
      </c>
      <c r="CZ122" s="116">
        <v>3.5402332428084445E-2</v>
      </c>
      <c r="DA122" s="116">
        <v>0.12412925477514482</v>
      </c>
      <c r="DB122" s="116">
        <v>1.9007159058215081E-2</v>
      </c>
      <c r="DC122" s="116">
        <v>4.806432656341466E-2</v>
      </c>
      <c r="DD122" s="116">
        <v>5.7652221959152809E-3</v>
      </c>
      <c r="DE122" s="117">
        <v>4.1297729408419595E-2</v>
      </c>
      <c r="DF122" s="117">
        <v>6.3231562392263114E-3</v>
      </c>
      <c r="DG122" s="118">
        <v>7.7466352091820831E-2</v>
      </c>
      <c r="DH122" s="115">
        <v>0.5810755897587212</v>
      </c>
      <c r="DI122" s="115">
        <v>0.82538032973218756</v>
      </c>
      <c r="DJ122" s="115">
        <v>0.96280153657488465</v>
      </c>
      <c r="DK122" s="115">
        <v>0.15251125909076885</v>
      </c>
      <c r="DL122" s="115"/>
      <c r="DN122" s="83" t="s">
        <v>214</v>
      </c>
      <c r="DO122" s="106">
        <v>33.84575088208117</v>
      </c>
      <c r="DP122" s="106">
        <v>21.041999742576412</v>
      </c>
      <c r="DQ122" s="106">
        <v>13.46943676175953</v>
      </c>
      <c r="DR122" s="106">
        <v>8.8359256310123282</v>
      </c>
      <c r="DS122" s="106">
        <v>2.9800305822089701</v>
      </c>
      <c r="DT122" s="106">
        <v>2.1809414133483069</v>
      </c>
      <c r="DU122" s="106">
        <v>1.5770733924625673</v>
      </c>
      <c r="DV122" s="106">
        <v>0.94406219808225189</v>
      </c>
      <c r="DW122" s="106">
        <v>0.48869785344545202</v>
      </c>
      <c r="DX122" s="106">
        <v>0.33522326381331713</v>
      </c>
      <c r="DY122" s="106">
        <v>0.28954413592418471</v>
      </c>
      <c r="DZ122" s="106">
        <v>0.22520399202794064</v>
      </c>
      <c r="EA122" s="106">
        <v>0.25028926914193694</v>
      </c>
      <c r="EB122" s="106">
        <v>0.24894315902465794</v>
      </c>
      <c r="EC122" s="106">
        <v>0.99462178254028288</v>
      </c>
    </row>
    <row r="123" spans="1:133" s="83" customFormat="1" ht="11.25" x14ac:dyDescent="0.2">
      <c r="A123" s="83" t="s">
        <v>78</v>
      </c>
      <c r="B123" s="83" t="s">
        <v>169</v>
      </c>
      <c r="C123" s="83" t="s">
        <v>80</v>
      </c>
      <c r="F123" s="83" t="s">
        <v>275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87"/>
      <c r="T123" s="87"/>
      <c r="U123" s="87"/>
      <c r="V123" s="89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>
        <v>0</v>
      </c>
      <c r="AI123" s="87">
        <v>0</v>
      </c>
      <c r="AJ123" s="91"/>
      <c r="AK123" s="89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90"/>
      <c r="AZ123" s="91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97"/>
      <c r="BN123" s="90"/>
      <c r="BO123" s="91">
        <v>5.5E-2</v>
      </c>
      <c r="BQ123" s="91"/>
      <c r="BR123" s="87"/>
      <c r="BS123" s="88"/>
      <c r="BT123" s="87">
        <v>1.2</v>
      </c>
      <c r="BU123" s="87"/>
      <c r="BV123" s="87"/>
      <c r="BW123" s="124">
        <v>0.10662000000000001</v>
      </c>
      <c r="BX123" s="125">
        <v>6.9999999999999994E-5</v>
      </c>
      <c r="BY123" s="100">
        <v>0.10662000000000001</v>
      </c>
      <c r="BZ123" s="101">
        <v>3.0070989094511429</v>
      </c>
      <c r="CA123" s="122">
        <v>3.0070989094511433</v>
      </c>
      <c r="CB123" s="101">
        <v>3.0070989094511429</v>
      </c>
      <c r="CC123" s="90"/>
      <c r="CD123" s="115"/>
      <c r="CE123" s="115"/>
      <c r="CF123" s="123"/>
      <c r="CG123" s="123"/>
      <c r="CH123" s="123"/>
      <c r="CI123" s="123"/>
      <c r="CJ123" s="123"/>
      <c r="CK123" s="115"/>
      <c r="CL123" s="115"/>
      <c r="CM123" s="115"/>
      <c r="CN123" s="115"/>
      <c r="CO123" s="115"/>
      <c r="CP123" s="115"/>
      <c r="CQ123" s="115"/>
      <c r="CR123" s="123"/>
      <c r="CS123" s="115"/>
      <c r="CT123" s="115"/>
      <c r="CU123" s="115"/>
      <c r="CV123" s="115"/>
      <c r="CW123" s="115"/>
      <c r="CX123" s="115"/>
      <c r="CY123" s="115"/>
      <c r="CZ123" s="116"/>
      <c r="DA123" s="116"/>
      <c r="DB123" s="116"/>
      <c r="DC123" s="116"/>
      <c r="DD123" s="116"/>
      <c r="DE123" s="117"/>
      <c r="DF123" s="117"/>
      <c r="DG123" s="118"/>
      <c r="DH123" s="115"/>
      <c r="DI123" s="115"/>
      <c r="DJ123" s="115"/>
      <c r="DK123" s="115"/>
      <c r="DL123" s="115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</row>
    <row r="124" spans="1:133" s="83" customFormat="1" ht="11.25" x14ac:dyDescent="0.2">
      <c r="A124" s="83" t="s">
        <v>78</v>
      </c>
      <c r="B124" s="83" t="s">
        <v>169</v>
      </c>
      <c r="C124" s="83" t="s">
        <v>80</v>
      </c>
      <c r="F124" s="83" t="s">
        <v>217</v>
      </c>
      <c r="G124" s="121">
        <v>45.974299999999999</v>
      </c>
      <c r="H124" s="121">
        <v>9.8819999999999991E-2</v>
      </c>
      <c r="I124" s="121">
        <v>0.60328999999999999</v>
      </c>
      <c r="J124" s="121">
        <v>6.6405329980000003</v>
      </c>
      <c r="K124" s="121">
        <v>9.935999999999999E-2</v>
      </c>
      <c r="L124" s="121">
        <v>42.63467</v>
      </c>
      <c r="M124" s="121">
        <v>0.61587000000000003</v>
      </c>
      <c r="N124" s="121">
        <v>2.0450000000000003E-2</v>
      </c>
      <c r="O124" s="121">
        <v>0.13881000000000002</v>
      </c>
      <c r="P124" s="121">
        <v>4.6859999999999999E-2</v>
      </c>
      <c r="Q124" s="121">
        <v>0.49597307692307685</v>
      </c>
      <c r="R124" s="121">
        <v>0.31226381601362863</v>
      </c>
      <c r="S124" s="87">
        <v>3.1270370020000087</v>
      </c>
      <c r="T124" s="87">
        <v>97.681199890936696</v>
      </c>
      <c r="U124" s="87">
        <v>1.0208523264101843</v>
      </c>
      <c r="V124" s="89"/>
      <c r="W124" s="87">
        <v>1.0237384482546519</v>
      </c>
      <c r="X124" s="87">
        <v>47.065658541593841</v>
      </c>
      <c r="Y124" s="87">
        <v>0.10116583345652469</v>
      </c>
      <c r="Z124" s="87">
        <v>0.61761116844754893</v>
      </c>
      <c r="AA124" s="87">
        <v>6.7981689469563316</v>
      </c>
      <c r="AB124" s="87">
        <v>0.1017186522185822</v>
      </c>
      <c r="AC124" s="87">
        <v>43.646750907649157</v>
      </c>
      <c r="AD124" s="87">
        <v>0.63048979812659245</v>
      </c>
      <c r="AE124" s="87">
        <v>2.0935451266807632E-2</v>
      </c>
      <c r="AF124" s="87">
        <v>0.14210513400222824</v>
      </c>
      <c r="AG124" s="87">
        <v>4.7972383685212984E-2</v>
      </c>
      <c r="AH124" s="87">
        <v>0.50774670814531575</v>
      </c>
      <c r="AI124" s="87">
        <v>0.31967647445186831</v>
      </c>
      <c r="AJ124" s="91">
        <v>5.49</v>
      </c>
      <c r="AK124" s="89"/>
      <c r="AL124" s="87">
        <v>1.0013726631347126</v>
      </c>
      <c r="AM124" s="87">
        <v>47.130263835984856</v>
      </c>
      <c r="AN124" s="87">
        <v>0.10130470006660294</v>
      </c>
      <c r="AO124" s="87">
        <v>0.61845894053006367</v>
      </c>
      <c r="AP124" s="87">
        <v>6.8075005428533668</v>
      </c>
      <c r="AQ124" s="87">
        <v>0.10185827766259531</v>
      </c>
      <c r="AR124" s="87">
        <v>43.706663193570073</v>
      </c>
      <c r="AS124" s="87">
        <v>0.49476715242405095</v>
      </c>
      <c r="AT124" s="87">
        <v>2.0964188588970152E-2</v>
      </c>
      <c r="AU124" s="87">
        <v>0.14230019648092648</v>
      </c>
      <c r="AV124" s="87">
        <v>4.8038233607781963E-2</v>
      </c>
      <c r="AW124" s="87">
        <v>0.50844367333335849</v>
      </c>
      <c r="AX124" s="87">
        <v>0.32011528256338329</v>
      </c>
      <c r="AY124" s="90"/>
      <c r="AZ124" s="91">
        <v>42</v>
      </c>
      <c r="BA124" s="87">
        <v>1.0970359265661833</v>
      </c>
      <c r="BB124" s="87">
        <v>0.11113489550307505</v>
      </c>
      <c r="BC124" s="87">
        <v>0.67847167686753851</v>
      </c>
      <c r="BD124" s="87">
        <v>7.4680726656289389</v>
      </c>
      <c r="BE124" s="87">
        <v>0.11174219001402082</v>
      </c>
      <c r="BF124" s="87">
        <v>47.947779753674247</v>
      </c>
      <c r="BG124" s="87">
        <v>0.54277734149403079</v>
      </c>
      <c r="BH124" s="87">
        <v>2.2998468053409077E-2</v>
      </c>
      <c r="BI124" s="87">
        <v>0.15610842789700313</v>
      </c>
      <c r="BJ124" s="87">
        <v>5.2699668116515851E-2</v>
      </c>
      <c r="BK124" s="87">
        <v>0.55778097628197476</v>
      </c>
      <c r="BL124" s="87">
        <v>0.35117796561491676</v>
      </c>
      <c r="BM124" s="97">
        <v>100.00074402914569</v>
      </c>
      <c r="BN124" s="90"/>
      <c r="BO124" s="91">
        <v>5.5E-2</v>
      </c>
      <c r="BQ124" s="91"/>
      <c r="BR124" s="87">
        <v>91.965251398380445</v>
      </c>
      <c r="BS124" s="88">
        <v>0.67847167686753851</v>
      </c>
      <c r="BT124" s="87">
        <v>0.74</v>
      </c>
      <c r="BU124" s="87">
        <v>0.11497836835864418</v>
      </c>
      <c r="BV124" s="87">
        <v>0.74502875172932281</v>
      </c>
      <c r="BW124" s="124">
        <v>0.11009347064535201</v>
      </c>
      <c r="BX124" s="125">
        <v>1.3999999999999999E-4</v>
      </c>
      <c r="BY124" s="100">
        <v>0.109410487939402</v>
      </c>
      <c r="BZ124" s="101">
        <v>2.5353353929526703</v>
      </c>
      <c r="CA124" s="122">
        <v>-3.4821491413404186</v>
      </c>
      <c r="CB124" s="101">
        <v>2.6283907848397403</v>
      </c>
      <c r="CC124" s="90"/>
      <c r="CD124" s="115">
        <v>2.1621903392158006</v>
      </c>
      <c r="CE124" s="115">
        <v>25.457145771220798</v>
      </c>
      <c r="CF124" s="123">
        <v>1679.8232682054197</v>
      </c>
      <c r="CG124" s="123">
        <v>104.60328486418486</v>
      </c>
      <c r="CH124" s="123">
        <v>2238.067759018476</v>
      </c>
      <c r="CI124" s="123">
        <v>22.935172338298198</v>
      </c>
      <c r="CJ124" s="123">
        <v>41.983145746649129</v>
      </c>
      <c r="CK124" s="115">
        <v>1.149336334782554</v>
      </c>
      <c r="CL124" s="115">
        <v>10.851165802425887</v>
      </c>
      <c r="CM124" s="115">
        <v>58.111565525704449</v>
      </c>
      <c r="CN124" s="115">
        <v>0.44094872048766276</v>
      </c>
      <c r="CO124" s="115">
        <v>4.3841932159891055</v>
      </c>
      <c r="CP124" s="115">
        <v>12.468501849293679</v>
      </c>
      <c r="CQ124" s="115">
        <v>0.10550990825033686</v>
      </c>
      <c r="CR124" s="123">
        <v>51.096089325454287</v>
      </c>
      <c r="CS124" s="115">
        <v>11.042705655837521</v>
      </c>
      <c r="CT124" s="115">
        <v>19.268433374993968</v>
      </c>
      <c r="CU124" s="115">
        <v>1.8179302848923222</v>
      </c>
      <c r="CV124" s="115">
        <v>5.5945354040019026</v>
      </c>
      <c r="CW124" s="115">
        <v>0.57054547970604663</v>
      </c>
      <c r="CX124" s="115">
        <v>0.14948906633684067</v>
      </c>
      <c r="CY124" s="115">
        <v>0.38113478219636648</v>
      </c>
      <c r="CZ124" s="116">
        <v>4.2006952898128051E-2</v>
      </c>
      <c r="DA124" s="116">
        <v>0.12969333075636938</v>
      </c>
      <c r="DB124" s="116">
        <v>1.9613592135956894E-2</v>
      </c>
      <c r="DC124" s="116">
        <v>4.5543399859718309E-2</v>
      </c>
      <c r="DD124" s="116">
        <v>5.2617190050224761E-3</v>
      </c>
      <c r="DE124" s="117">
        <v>3.2182958718340683E-2</v>
      </c>
      <c r="DF124" s="117">
        <v>4.6582186337916541E-3</v>
      </c>
      <c r="DG124" s="118">
        <v>0.10663942650115786</v>
      </c>
      <c r="DH124" s="115">
        <v>0.86811789902534142</v>
      </c>
      <c r="DI124" s="115">
        <v>0.91294925831274909</v>
      </c>
      <c r="DJ124" s="115">
        <v>1.7438116396638583</v>
      </c>
      <c r="DK124" s="115">
        <v>0.40216684285604665</v>
      </c>
      <c r="DL124" s="115"/>
      <c r="DN124" s="83" t="s">
        <v>217</v>
      </c>
      <c r="DO124" s="106">
        <v>46.990236833351155</v>
      </c>
      <c r="DP124" s="106">
        <v>31.078118346764466</v>
      </c>
      <c r="DQ124" s="106">
        <v>19.339683881833214</v>
      </c>
      <c r="DR124" s="106">
        <v>12.162033486960658</v>
      </c>
      <c r="DS124" s="106">
        <v>3.8036365313736442</v>
      </c>
      <c r="DT124" s="106">
        <v>2.6226151988919413</v>
      </c>
      <c r="DU124" s="106">
        <v>1.9056739109818324</v>
      </c>
      <c r="DV124" s="106">
        <v>1.1201854106167481</v>
      </c>
      <c r="DW124" s="106">
        <v>0.51060366439515503</v>
      </c>
      <c r="DX124" s="106">
        <v>0.34591873255655897</v>
      </c>
      <c r="DY124" s="106">
        <v>0.27435783048023077</v>
      </c>
      <c r="DZ124" s="106">
        <v>0.20553589863369046</v>
      </c>
      <c r="EA124" s="106">
        <v>0.1950482346566102</v>
      </c>
      <c r="EB124" s="106">
        <v>0.18339443440124623</v>
      </c>
      <c r="EC124" s="106">
        <v>0.94025170094012422</v>
      </c>
    </row>
    <row r="125" spans="1:133" s="83" customFormat="1" ht="11.25" x14ac:dyDescent="0.2">
      <c r="A125" s="83" t="s">
        <v>78</v>
      </c>
      <c r="B125" s="83" t="s">
        <v>169</v>
      </c>
      <c r="C125" s="83" t="s">
        <v>80</v>
      </c>
      <c r="F125" s="83" t="s">
        <v>219</v>
      </c>
      <c r="G125" s="87">
        <v>45.67474</v>
      </c>
      <c r="H125" s="87">
        <v>0.14312</v>
      </c>
      <c r="I125" s="87">
        <v>1.9008799999999999</v>
      </c>
      <c r="J125" s="87">
        <v>7.6903926440000001</v>
      </c>
      <c r="K125" s="87">
        <v>0.11996999999999999</v>
      </c>
      <c r="L125" s="87">
        <v>37.168960000000006</v>
      </c>
      <c r="M125" s="87">
        <v>1.1214599999999999</v>
      </c>
      <c r="N125" s="87">
        <v>7.5640000000000013E-2</v>
      </c>
      <c r="O125" s="87">
        <v>4.7230000000000001E-2</v>
      </c>
      <c r="P125" s="87">
        <v>3.6610000000000004E-2</v>
      </c>
      <c r="Q125" s="121">
        <v>0.37792461538461541</v>
      </c>
      <c r="R125" s="121">
        <v>0.30796252129471891</v>
      </c>
      <c r="S125" s="87">
        <v>6.0209973559999952</v>
      </c>
      <c r="T125" s="87">
        <v>94.664889780679331</v>
      </c>
      <c r="U125" s="87">
        <v>0.58996885652960729</v>
      </c>
      <c r="V125" s="89"/>
      <c r="W125" s="87">
        <v>1.0563578559239979</v>
      </c>
      <c r="X125" s="87">
        <v>48.24887041628606</v>
      </c>
      <c r="Y125" s="87">
        <v>0.15118593633984256</v>
      </c>
      <c r="Z125" s="87">
        <v>2.0080095211688089</v>
      </c>
      <c r="AA125" s="87">
        <v>8.1238066846295247</v>
      </c>
      <c r="AB125" s="87">
        <v>0.12673125197520202</v>
      </c>
      <c r="AC125" s="87">
        <v>39.263722892524846</v>
      </c>
      <c r="AD125" s="87">
        <v>1.1846630811045267</v>
      </c>
      <c r="AE125" s="87">
        <v>7.9902908222091215E-2</v>
      </c>
      <c r="AF125" s="87">
        <v>4.9891781535290419E-2</v>
      </c>
      <c r="AG125" s="87">
        <v>3.8673261105377568E-2</v>
      </c>
      <c r="AH125" s="87">
        <v>0.39922363640859387</v>
      </c>
      <c r="AI125" s="87">
        <v>0.3253186286998378</v>
      </c>
      <c r="AJ125" s="91">
        <v>3.23</v>
      </c>
      <c r="AK125" s="89"/>
      <c r="AL125" s="87">
        <v>0.99573199314012706</v>
      </c>
      <c r="AM125" s="87">
        <v>48.04294390636823</v>
      </c>
      <c r="AN125" s="87">
        <v>0.15054067372642779</v>
      </c>
      <c r="AO125" s="87">
        <v>1.9994393227577703</v>
      </c>
      <c r="AP125" s="87">
        <v>8.0891342219712445</v>
      </c>
      <c r="AQ125" s="87">
        <v>0.12619036212241158</v>
      </c>
      <c r="AR125" s="87">
        <v>39.096145053875404</v>
      </c>
      <c r="AS125" s="87">
        <v>1.5995514582062162</v>
      </c>
      <c r="AT125" s="87">
        <v>7.9561882061675526E-2</v>
      </c>
      <c r="AU125" s="87">
        <v>4.9678843069446518E-2</v>
      </c>
      <c r="AV125" s="87">
        <v>3.8508203361686158E-2</v>
      </c>
      <c r="AW125" s="87">
        <v>0.39751974718977856</v>
      </c>
      <c r="AX125" s="87">
        <v>0.32393016656090245</v>
      </c>
      <c r="AY125" s="90"/>
      <c r="AZ125" s="91">
        <v>42</v>
      </c>
      <c r="BA125" s="87">
        <v>1.1163065108130501</v>
      </c>
      <c r="BB125" s="87">
        <v>0.1680495342229944</v>
      </c>
      <c r="BC125" s="87">
        <v>2.2319871339701343</v>
      </c>
      <c r="BD125" s="87">
        <v>9.0299531988271564</v>
      </c>
      <c r="BE125" s="87">
        <v>0.14086712283910455</v>
      </c>
      <c r="BF125" s="87">
        <v>43.64328127133254</v>
      </c>
      <c r="BG125" s="87">
        <v>1.7855897071761075</v>
      </c>
      <c r="BH125" s="87">
        <v>8.8815446957988403E-2</v>
      </c>
      <c r="BI125" s="87">
        <v>5.5456815968082919E-2</v>
      </c>
      <c r="BJ125" s="87">
        <v>4.2986958132363244E-2</v>
      </c>
      <c r="BK125" s="87">
        <v>0.4437538819647075</v>
      </c>
      <c r="BL125" s="87">
        <v>0.36160535398069116</v>
      </c>
      <c r="BM125" s="97">
        <v>99.992346425371878</v>
      </c>
      <c r="BN125" s="90"/>
      <c r="BO125" s="91">
        <v>5.5E-2</v>
      </c>
      <c r="BQ125" s="91"/>
      <c r="BR125" s="87">
        <v>89.601045487414538</v>
      </c>
      <c r="BS125" s="88">
        <v>2.2319871339701343</v>
      </c>
      <c r="BT125" s="87">
        <v>5.3454417391705578</v>
      </c>
      <c r="BU125" s="87">
        <v>0.3172239900948654</v>
      </c>
      <c r="BV125" s="87">
        <v>0.28455815379271243</v>
      </c>
      <c r="BW125" s="98">
        <v>0.12636497804775776</v>
      </c>
      <c r="BX125" s="99">
        <v>6.9999999999999994E-5</v>
      </c>
      <c r="BY125" s="100">
        <v>0.12610411791662005</v>
      </c>
      <c r="BZ125" s="101">
        <v>0.27460260139924175</v>
      </c>
      <c r="CA125" s="122">
        <v>0.83917496940763003</v>
      </c>
      <c r="CB125" s="101">
        <v>0.31152584387491516</v>
      </c>
      <c r="CC125" s="90"/>
      <c r="CD125" s="115">
        <v>15.132831724000408</v>
      </c>
      <c r="CE125" s="115">
        <v>60.752509911451426</v>
      </c>
      <c r="CF125" s="123">
        <v>5431.1666404345397</v>
      </c>
      <c r="CG125" s="123">
        <v>183.51541389791839</v>
      </c>
      <c r="CH125" s="123">
        <v>3710.7792046932236</v>
      </c>
      <c r="CI125" s="123">
        <v>52.514672518850013</v>
      </c>
      <c r="CJ125" s="123">
        <v>71.753384279750577</v>
      </c>
      <c r="CK125" s="115">
        <v>2.1232440626297859</v>
      </c>
      <c r="CL125" s="115">
        <v>3.2198070488884363</v>
      </c>
      <c r="CM125" s="115">
        <v>28.032200831421868</v>
      </c>
      <c r="CN125" s="115">
        <v>1.4646925833025124</v>
      </c>
      <c r="CO125" s="115">
        <v>6.6016003348920176</v>
      </c>
      <c r="CP125" s="115">
        <v>4.6511173257856031</v>
      </c>
      <c r="CQ125" s="115">
        <v>8.3194208144376072E-2</v>
      </c>
      <c r="CR125" s="123">
        <v>52.353508569773815</v>
      </c>
      <c r="CS125" s="115">
        <v>3.5918577240400862</v>
      </c>
      <c r="CT125" s="115">
        <v>6.1644156206509502</v>
      </c>
      <c r="CU125" s="115">
        <v>0.62092481693494617</v>
      </c>
      <c r="CV125" s="115">
        <v>2.1140375890703793</v>
      </c>
      <c r="CW125" s="115">
        <v>0.35907950175115821</v>
      </c>
      <c r="CX125" s="115">
        <v>0.12863124459779363</v>
      </c>
      <c r="CY125" s="115">
        <v>0.34507989888812618</v>
      </c>
      <c r="CZ125" s="116">
        <v>5.9012153703964329E-2</v>
      </c>
      <c r="DA125" s="116">
        <v>0.33182997624484861</v>
      </c>
      <c r="DB125" s="116">
        <v>6.0220306090744802E-2</v>
      </c>
      <c r="DC125" s="116">
        <v>0.15858138984388384</v>
      </c>
      <c r="DD125" s="116">
        <v>2.0173496653644298E-2</v>
      </c>
      <c r="DE125" s="117">
        <v>0.13416700861096692</v>
      </c>
      <c r="DF125" s="117">
        <v>2.0664667446005855E-2</v>
      </c>
      <c r="DG125" s="118">
        <v>0.17893887325079094</v>
      </c>
      <c r="DH125" s="115">
        <v>0.24109811986886681</v>
      </c>
      <c r="DI125" s="115">
        <v>0.26801090513402387</v>
      </c>
      <c r="DJ125" s="115">
        <v>0.32157830423129991</v>
      </c>
      <c r="DK125" s="115">
        <v>0.13416090621571036</v>
      </c>
      <c r="DL125" s="115"/>
      <c r="DN125" s="83" t="s">
        <v>219</v>
      </c>
      <c r="DO125" s="106">
        <v>15.28450095336207</v>
      </c>
      <c r="DP125" s="106">
        <v>9.9426058397595973</v>
      </c>
      <c r="DQ125" s="106">
        <v>6.6055831588824061</v>
      </c>
      <c r="DR125" s="106">
        <v>4.5957338892834327</v>
      </c>
      <c r="DS125" s="106">
        <v>2.3938633450077216</v>
      </c>
      <c r="DT125" s="106">
        <v>2.2566885017156775</v>
      </c>
      <c r="DU125" s="106">
        <v>1.7253994944406308</v>
      </c>
      <c r="DV125" s="106">
        <v>1.5736574321057155</v>
      </c>
      <c r="DW125" s="106">
        <v>1.3064172293104277</v>
      </c>
      <c r="DX125" s="106">
        <v>1.0620865271736297</v>
      </c>
      <c r="DY125" s="106">
        <v>0.95530957737279421</v>
      </c>
      <c r="DZ125" s="106">
        <v>0.78802721303298029</v>
      </c>
      <c r="EA125" s="106">
        <v>0.81313338552101155</v>
      </c>
      <c r="EB125" s="106">
        <v>0.81356958448841954</v>
      </c>
      <c r="EC125" s="106">
        <v>1.0005364420833962</v>
      </c>
    </row>
    <row r="126" spans="1:133" s="83" customFormat="1" ht="11.25" x14ac:dyDescent="0.2">
      <c r="A126" s="83" t="s">
        <v>78</v>
      </c>
      <c r="B126" s="83" t="s">
        <v>169</v>
      </c>
      <c r="C126" s="83" t="s">
        <v>80</v>
      </c>
      <c r="F126" s="83" t="s">
        <v>276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121"/>
      <c r="R126" s="121"/>
      <c r="S126" s="87"/>
      <c r="T126" s="87"/>
      <c r="U126" s="87"/>
      <c r="V126" s="89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91"/>
      <c r="AK126" s="89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90"/>
      <c r="AZ126" s="91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97"/>
      <c r="BN126" s="90"/>
      <c r="BO126" s="91">
        <v>5.5E-2</v>
      </c>
      <c r="BQ126" s="91"/>
      <c r="BR126" s="87"/>
      <c r="BS126" s="88"/>
      <c r="BT126" s="87">
        <v>6.0377363097819181</v>
      </c>
      <c r="BU126" s="87"/>
      <c r="BV126" s="87"/>
      <c r="BW126" s="98">
        <v>0.12764</v>
      </c>
      <c r="BX126" s="99">
        <v>8.0000000000000007E-5</v>
      </c>
      <c r="BY126" s="100">
        <v>0.12764</v>
      </c>
      <c r="BZ126" s="101">
        <v>9.3803079111296428E-2</v>
      </c>
      <c r="CA126" s="122">
        <v>9.3803079111296442E-2</v>
      </c>
      <c r="CB126" s="101">
        <v>9.3803079111296428E-2</v>
      </c>
      <c r="CC126" s="90"/>
      <c r="CD126" s="115"/>
      <c r="CE126" s="115"/>
      <c r="CF126" s="123"/>
      <c r="CG126" s="123"/>
      <c r="CH126" s="123"/>
      <c r="CI126" s="123"/>
      <c r="CJ126" s="123"/>
      <c r="CK126" s="115"/>
      <c r="CL126" s="115"/>
      <c r="CM126" s="115"/>
      <c r="CN126" s="115"/>
      <c r="CO126" s="115"/>
      <c r="CP126" s="115"/>
      <c r="CQ126" s="115"/>
      <c r="CR126" s="123"/>
      <c r="CS126" s="115"/>
      <c r="CT126" s="115"/>
      <c r="CU126" s="115"/>
      <c r="CV126" s="115"/>
      <c r="CW126" s="115"/>
      <c r="CX126" s="115"/>
      <c r="CY126" s="115"/>
      <c r="CZ126" s="116"/>
      <c r="DA126" s="116"/>
      <c r="DB126" s="116"/>
      <c r="DC126" s="116"/>
      <c r="DD126" s="116"/>
      <c r="DE126" s="117"/>
      <c r="DF126" s="117"/>
      <c r="DG126" s="118"/>
      <c r="DH126" s="115"/>
      <c r="DI126" s="115"/>
      <c r="DJ126" s="115"/>
      <c r="DK126" s="115"/>
      <c r="DL126" s="115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</row>
    <row r="127" spans="1:133" s="83" customFormat="1" ht="11.25" x14ac:dyDescent="0.2">
      <c r="A127" s="83" t="s">
        <v>78</v>
      </c>
      <c r="B127" s="83" t="s">
        <v>169</v>
      </c>
      <c r="C127" s="83" t="s">
        <v>80</v>
      </c>
      <c r="F127" s="83" t="s">
        <v>221</v>
      </c>
      <c r="G127" s="121">
        <v>40.019350000000003</v>
      </c>
      <c r="H127" s="121">
        <v>0.10105</v>
      </c>
      <c r="I127" s="121">
        <v>1.2439199999999997</v>
      </c>
      <c r="J127" s="121">
        <v>7.0219492199999998</v>
      </c>
      <c r="K127" s="121">
        <v>0.14819000000000002</v>
      </c>
      <c r="L127" s="121">
        <v>37.813189999999999</v>
      </c>
      <c r="M127" s="121">
        <v>6.9918300000000002</v>
      </c>
      <c r="N127" s="121">
        <v>7.0140000000000008E-2</v>
      </c>
      <c r="O127" s="121">
        <v>0.12478000000000002</v>
      </c>
      <c r="P127" s="121">
        <v>4.1010000000000005E-2</v>
      </c>
      <c r="Q127" s="121">
        <v>0.28497076923076919</v>
      </c>
      <c r="R127" s="121">
        <v>0.28471262350936966</v>
      </c>
      <c r="S127" s="87">
        <v>6.4245907800000168</v>
      </c>
      <c r="T127" s="87">
        <v>94.145092612740115</v>
      </c>
      <c r="U127" s="87">
        <v>5.6208035886552201</v>
      </c>
      <c r="V127" s="89"/>
      <c r="W127" s="87">
        <v>1.0621902557507026</v>
      </c>
      <c r="X127" s="87">
        <v>42.508163611476881</v>
      </c>
      <c r="Y127" s="87">
        <v>0.1073343253436085</v>
      </c>
      <c r="Z127" s="87">
        <v>1.3212797029334136</v>
      </c>
      <c r="AA127" s="87">
        <v>7.4586460378602464</v>
      </c>
      <c r="AB127" s="87">
        <v>0.15740597399969664</v>
      </c>
      <c r="AC127" s="87">
        <v>40.164801956849907</v>
      </c>
      <c r="AD127" s="87">
        <v>7.4266536958654354</v>
      </c>
      <c r="AE127" s="87">
        <v>7.4502024538354292E-2</v>
      </c>
      <c r="AF127" s="87">
        <v>0.1325401001125727</v>
      </c>
      <c r="AG127" s="87">
        <v>4.3560422388336316E-2</v>
      </c>
      <c r="AH127" s="87">
        <v>0.30269317425070519</v>
      </c>
      <c r="AI127" s="87">
        <v>0.30241897438087084</v>
      </c>
      <c r="AJ127" s="91">
        <v>0.86</v>
      </c>
      <c r="AK127" s="89"/>
      <c r="AL127" s="87">
        <v>1.0688063053548085</v>
      </c>
      <c r="AM127" s="87">
        <v>45.432993297000316</v>
      </c>
      <c r="AN127" s="87">
        <v>0.11471960370825318</v>
      </c>
      <c r="AO127" s="87">
        <v>1.4121920776325607</v>
      </c>
      <c r="AP127" s="87">
        <v>7.971847914674691</v>
      </c>
      <c r="AQ127" s="87">
        <v>0.1682364975113908</v>
      </c>
      <c r="AR127" s="87">
        <v>42.928393584808333</v>
      </c>
      <c r="AS127" s="87">
        <v>1.1297536621060487</v>
      </c>
      <c r="AT127" s="87">
        <v>7.9628233588291727E-2</v>
      </c>
      <c r="AU127" s="87">
        <v>0.14165969471267525</v>
      </c>
      <c r="AV127" s="87">
        <v>4.6557654112572622E-2</v>
      </c>
      <c r="AW127" s="87">
        <v>0.32352037322701543</v>
      </c>
      <c r="AX127" s="87">
        <v>0.32322730667720906</v>
      </c>
      <c r="AY127" s="90"/>
      <c r="AZ127" s="91">
        <v>42</v>
      </c>
      <c r="BA127" s="87">
        <v>1.062913351939673</v>
      </c>
      <c r="BB127" s="87">
        <v>0.12193699851073032</v>
      </c>
      <c r="BC127" s="87">
        <v>1.5010378148190759</v>
      </c>
      <c r="BD127" s="87">
        <v>8.4733835881401678</v>
      </c>
      <c r="BE127" s="87">
        <v>0.17882081948842285</v>
      </c>
      <c r="BF127" s="87">
        <v>45.629162718614175</v>
      </c>
      <c r="BG127" s="87">
        <v>1.2008302518552609</v>
      </c>
      <c r="BH127" s="87">
        <v>8.4637912672366408E-2</v>
      </c>
      <c r="BI127" s="87">
        <v>0.15057198094180041</v>
      </c>
      <c r="BJ127" s="87">
        <v>4.9486752191242468E-2</v>
      </c>
      <c r="BK127" s="87">
        <v>0.34387412432750103</v>
      </c>
      <c r="BL127" s="87">
        <v>0.34356261997870491</v>
      </c>
      <c r="BM127" s="97">
        <v>100.07730558153945</v>
      </c>
      <c r="BN127" s="90"/>
      <c r="BO127" s="91">
        <v>5.5E-2</v>
      </c>
      <c r="BQ127" s="91"/>
      <c r="BR127" s="87">
        <v>90.566153853267082</v>
      </c>
      <c r="BS127" s="88">
        <v>1.5010378148190759</v>
      </c>
      <c r="BT127" s="87">
        <v>2.7389999999999999</v>
      </c>
      <c r="BU127" s="87">
        <v>6.6200000000000009E-2</v>
      </c>
      <c r="BV127" s="87">
        <v>0.11589229645856153</v>
      </c>
      <c r="BW127" s="124">
        <v>0.14919566014959329</v>
      </c>
      <c r="BX127" s="125">
        <v>1.09E-3</v>
      </c>
      <c r="BY127" s="100">
        <v>0.14908941937156922</v>
      </c>
      <c r="BZ127" s="101">
        <v>-3.0482425838636527</v>
      </c>
      <c r="CA127" s="122">
        <v>-4.2439433884795514</v>
      </c>
      <c r="CB127" s="101">
        <v>-3.0323460889713441</v>
      </c>
      <c r="CC127" s="90"/>
      <c r="CD127" s="115">
        <v>8.6043702477775508</v>
      </c>
      <c r="CE127" s="115">
        <v>39.300316618345846</v>
      </c>
      <c r="CF127" s="123">
        <v>2785.5256338235408</v>
      </c>
      <c r="CG127" s="123">
        <v>120.66382141246893</v>
      </c>
      <c r="CH127" s="123">
        <v>2291.4178685932452</v>
      </c>
      <c r="CI127" s="123">
        <v>8.6407794916053824</v>
      </c>
      <c r="CJ127" s="123">
        <v>50.723154038161589</v>
      </c>
      <c r="CK127" s="115">
        <v>1.5182975253100903</v>
      </c>
      <c r="CL127" s="115">
        <v>6.4077393311674271</v>
      </c>
      <c r="CM127" s="115">
        <v>77.211368799274496</v>
      </c>
      <c r="CN127" s="115">
        <v>1.0242398622737141</v>
      </c>
      <c r="CO127" s="115">
        <v>4.3895945559081619</v>
      </c>
      <c r="CP127" s="115">
        <v>7.3518289970447315</v>
      </c>
      <c r="CQ127" s="115">
        <v>0.11515429381526161</v>
      </c>
      <c r="CR127" s="123">
        <v>88.755029603600448</v>
      </c>
      <c r="CS127" s="115">
        <v>11.594174836056837</v>
      </c>
      <c r="CT127" s="115">
        <v>17.477822967552122</v>
      </c>
      <c r="CU127" s="115">
        <v>1.6399356828508558</v>
      </c>
      <c r="CV127" s="115">
        <v>5.10161690285591</v>
      </c>
      <c r="CW127" s="115">
        <v>0.54901803682175254</v>
      </c>
      <c r="CX127" s="115">
        <v>0.17101260051129882</v>
      </c>
      <c r="CY127" s="115">
        <v>0.46167621577132301</v>
      </c>
      <c r="CZ127" s="116">
        <v>5.3298132865763466E-2</v>
      </c>
      <c r="DA127" s="116">
        <v>0.21654727035129859</v>
      </c>
      <c r="DB127" s="116">
        <v>3.6178215473680012E-2</v>
      </c>
      <c r="DC127" s="116">
        <v>8.8007323547010061E-2</v>
      </c>
      <c r="DD127" s="116">
        <v>1.0944849945198114E-2</v>
      </c>
      <c r="DE127" s="117">
        <v>6.9321441821900934E-2</v>
      </c>
      <c r="DF127" s="117">
        <v>1.0668260837909263E-2</v>
      </c>
      <c r="DG127" s="118">
        <v>9.9626742918133226E-2</v>
      </c>
      <c r="DH127" s="115">
        <v>0.35154439447322317</v>
      </c>
      <c r="DI127" s="115">
        <v>0.54798557518535818</v>
      </c>
      <c r="DJ127" s="115">
        <v>0.53873425422345411</v>
      </c>
      <c r="DK127" s="115">
        <v>0.19510403008252905</v>
      </c>
      <c r="DL127" s="115"/>
      <c r="DN127" s="83" t="s">
        <v>221</v>
      </c>
      <c r="DO127" s="106">
        <v>49.336914195986544</v>
      </c>
      <c r="DP127" s="106">
        <v>28.190037044438906</v>
      </c>
      <c r="DQ127" s="106">
        <v>17.4461242856474</v>
      </c>
      <c r="DR127" s="106">
        <v>11.09047152794763</v>
      </c>
      <c r="DS127" s="106">
        <v>3.6601202454783506</v>
      </c>
      <c r="DT127" s="106">
        <v>3.0002210616017337</v>
      </c>
      <c r="DU127" s="106">
        <v>2.3083810788566148</v>
      </c>
      <c r="DV127" s="106">
        <v>1.4212835430870259</v>
      </c>
      <c r="DW127" s="106">
        <v>0.85254830846967944</v>
      </c>
      <c r="DX127" s="106">
        <v>0.6380637649679014</v>
      </c>
      <c r="DY127" s="106">
        <v>0.53016459968078344</v>
      </c>
      <c r="DZ127" s="106">
        <v>0.42753320098430131</v>
      </c>
      <c r="EA127" s="106">
        <v>0.42012995043576323</v>
      </c>
      <c r="EB127" s="106">
        <v>0.42001026920902612</v>
      </c>
      <c r="EC127" s="106">
        <v>0.999715132837797</v>
      </c>
    </row>
    <row r="128" spans="1:133" s="83" customFormat="1" ht="11.25" x14ac:dyDescent="0.2">
      <c r="A128" s="83" t="s">
        <v>78</v>
      </c>
      <c r="B128" s="83" t="s">
        <v>169</v>
      </c>
      <c r="C128" s="83" t="s">
        <v>80</v>
      </c>
      <c r="F128" s="83" t="s">
        <v>223</v>
      </c>
      <c r="G128" s="121">
        <v>41.087839999999993</v>
      </c>
      <c r="H128" s="121">
        <v>2.5760000000000002E-2</v>
      </c>
      <c r="I128" s="121">
        <v>0.24559000000000003</v>
      </c>
      <c r="J128" s="121">
        <v>6.1341345560000002</v>
      </c>
      <c r="K128" s="121">
        <v>0.17899000000000004</v>
      </c>
      <c r="L128" s="121">
        <v>43.54121</v>
      </c>
      <c r="M128" s="121">
        <v>4.1679999999999993</v>
      </c>
      <c r="N128" s="121">
        <v>1.5139999999999999E-2</v>
      </c>
      <c r="O128" s="121">
        <v>2.0279999999999999E-2</v>
      </c>
      <c r="P128" s="121">
        <v>4.8630000000000007E-2</v>
      </c>
      <c r="Q128" s="121">
        <v>0.39635461538461536</v>
      </c>
      <c r="R128" s="121">
        <v>0.35060642248722318</v>
      </c>
      <c r="S128" s="87">
        <v>4.5344254440000071</v>
      </c>
      <c r="T128" s="87">
        <v>96.21253559387182</v>
      </c>
      <c r="U128" s="87">
        <v>16.971375055987618</v>
      </c>
      <c r="V128" s="89"/>
      <c r="W128" s="87">
        <v>1.0393656022341586</v>
      </c>
      <c r="X128" s="87">
        <v>42.705287566100743</v>
      </c>
      <c r="Y128" s="87">
        <v>2.6774057913551929E-2</v>
      </c>
      <c r="Z128" s="87">
        <v>0.25525779825268707</v>
      </c>
      <c r="AA128" s="87">
        <v>6.3756084569823033</v>
      </c>
      <c r="AB128" s="87">
        <v>0.1860360491438921</v>
      </c>
      <c r="AC128" s="87">
        <v>45.255235953653973</v>
      </c>
      <c r="AD128" s="87">
        <v>4.3320758301119726</v>
      </c>
      <c r="AE128" s="87">
        <v>1.573599521782516E-2</v>
      </c>
      <c r="AF128" s="87">
        <v>2.1078334413308735E-2</v>
      </c>
      <c r="AG128" s="87">
        <v>5.0544349236647142E-2</v>
      </c>
      <c r="AH128" s="87">
        <v>0.41195735351751905</v>
      </c>
      <c r="AI128" s="87">
        <v>0.36440825545559657</v>
      </c>
      <c r="AJ128" s="91">
        <v>9.01</v>
      </c>
      <c r="AK128" s="89"/>
      <c r="AL128" s="87">
        <v>1.0431478954657731</v>
      </c>
      <c r="AM128" s="87">
        <v>44.547930849838636</v>
      </c>
      <c r="AN128" s="87">
        <v>2.7929302165600422E-2</v>
      </c>
      <c r="AO128" s="87">
        <v>0.26627163504851742</v>
      </c>
      <c r="AP128" s="87">
        <v>6.6507025442148748</v>
      </c>
      <c r="AQ128" s="87">
        <v>0.19406311314521818</v>
      </c>
      <c r="AR128" s="87">
        <v>47.207904143861136</v>
      </c>
      <c r="AS128" s="87">
        <v>0.21301730803881394</v>
      </c>
      <c r="AT128" s="87">
        <v>1.6414970294533787E-2</v>
      </c>
      <c r="AU128" s="87">
        <v>2.1987820183166789E-2</v>
      </c>
      <c r="AV128" s="87">
        <v>5.2725231533895522E-2</v>
      </c>
      <c r="AW128" s="87">
        <v>0.42973244634344954</v>
      </c>
      <c r="AX128" s="87">
        <v>0.38013170476885944</v>
      </c>
      <c r="AY128" s="90"/>
      <c r="AZ128" s="91">
        <v>42</v>
      </c>
      <c r="BA128" s="87">
        <v>1.0459483458216676</v>
      </c>
      <c r="BB128" s="87">
        <v>2.9212607400063279E-2</v>
      </c>
      <c r="BC128" s="87">
        <v>0.27850637621822755</v>
      </c>
      <c r="BD128" s="87">
        <v>6.9562913246735043</v>
      </c>
      <c r="BE128" s="87">
        <v>0.20297999217924409</v>
      </c>
      <c r="BF128" s="87">
        <v>49.377029248979404</v>
      </c>
      <c r="BG128" s="87">
        <v>0.22280510097458206</v>
      </c>
      <c r="BH128" s="87">
        <v>1.7169211026279427E-2</v>
      </c>
      <c r="BI128" s="87">
        <v>2.2998124148807579E-2</v>
      </c>
      <c r="BJ128" s="87">
        <v>5.5147868705942446E-2</v>
      </c>
      <c r="BK128" s="87">
        <v>0.44947794139882957</v>
      </c>
      <c r="BL128" s="87">
        <v>0.39759812779735904</v>
      </c>
      <c r="BM128" s="97">
        <v>100.00921592350225</v>
      </c>
      <c r="BN128" s="90"/>
      <c r="BO128" s="91">
        <v>5.5E-2</v>
      </c>
      <c r="BQ128" s="91"/>
      <c r="BR128" s="87">
        <v>92.676308717897598</v>
      </c>
      <c r="BS128" s="88">
        <v>0.27850637621822755</v>
      </c>
      <c r="BT128" s="87">
        <v>3.6562584079934788</v>
      </c>
      <c r="BU128" s="87">
        <v>6.6996020447281604E-2</v>
      </c>
      <c r="BV128" s="87">
        <v>8.7861929381794476E-2</v>
      </c>
      <c r="BW128" s="124">
        <v>0.11043763115905095</v>
      </c>
      <c r="BX128" s="125">
        <v>6.9999999999999994E-5</v>
      </c>
      <c r="BY128" s="100">
        <v>0.11035708637720208</v>
      </c>
      <c r="BZ128" s="101">
        <v>2.4883893070838305</v>
      </c>
      <c r="CA128" s="122">
        <v>3.1259382604892556</v>
      </c>
      <c r="CB128" s="101">
        <v>2.4993795133694841</v>
      </c>
      <c r="CC128" s="90"/>
      <c r="CD128" s="115">
        <v>2.9395899766126052</v>
      </c>
      <c r="CE128" s="115">
        <v>19.255353121666563</v>
      </c>
      <c r="CF128" s="123">
        <v>1783.1811231906779</v>
      </c>
      <c r="CG128" s="123">
        <v>117.18950324597958</v>
      </c>
      <c r="CH128" s="123">
        <v>2474.3262374460314</v>
      </c>
      <c r="CI128" s="123">
        <v>4.9425215054357112</v>
      </c>
      <c r="CJ128" s="123">
        <v>39.721027174536445</v>
      </c>
      <c r="CK128" s="115">
        <v>0.52338914126897684</v>
      </c>
      <c r="CL128" s="115">
        <v>1.7577997384863322</v>
      </c>
      <c r="CM128" s="115">
        <v>44.645137661854648</v>
      </c>
      <c r="CN128" s="115">
        <v>0.29165284533887892</v>
      </c>
      <c r="CO128" s="115">
        <v>1.9743207396513223</v>
      </c>
      <c r="CP128" s="115">
        <v>4.5827307699316915</v>
      </c>
      <c r="CQ128" s="115">
        <v>3.8353755300036624E-2</v>
      </c>
      <c r="CR128" s="123">
        <v>59.130130617533489</v>
      </c>
      <c r="CS128" s="115">
        <v>3.9114030400113813</v>
      </c>
      <c r="CT128" s="115">
        <v>6.1241874898681434</v>
      </c>
      <c r="CU128" s="115">
        <v>0.59498545357986099</v>
      </c>
      <c r="CV128" s="115">
        <v>1.8864782179448387</v>
      </c>
      <c r="CW128" s="115">
        <v>0.20658703562921779</v>
      </c>
      <c r="CX128" s="115">
        <v>6.2994621430515679E-2</v>
      </c>
      <c r="CY128" s="115">
        <v>0.1371706940760431</v>
      </c>
      <c r="CZ128" s="116">
        <v>1.8083850964197082E-2</v>
      </c>
      <c r="DA128" s="116">
        <v>7.1661323667290069E-2</v>
      </c>
      <c r="DB128" s="116">
        <v>1.1837756751474922E-2</v>
      </c>
      <c r="DC128" s="116">
        <v>2.9633108751813235E-2</v>
      </c>
      <c r="DD128" s="116">
        <v>3.6903092940808414E-3</v>
      </c>
      <c r="DE128" s="117">
        <v>2.4213522872059023E-2</v>
      </c>
      <c r="DF128" s="117">
        <v>3.4156530769479214E-3</v>
      </c>
      <c r="DG128" s="118">
        <v>4.9860351805947868E-2</v>
      </c>
      <c r="DH128" s="115">
        <v>0.29759457571476894</v>
      </c>
      <c r="DI128" s="115">
        <v>0.28813236670451181</v>
      </c>
      <c r="DJ128" s="115">
        <v>0.42280325018201848</v>
      </c>
      <c r="DK128" s="115">
        <v>8.4229808952335714E-2</v>
      </c>
      <c r="DL128" s="115"/>
      <c r="DN128" s="83" t="s">
        <v>223</v>
      </c>
      <c r="DO128" s="106">
        <v>16.644268255367582</v>
      </c>
      <c r="DP128" s="106">
        <v>9.8777217578518446</v>
      </c>
      <c r="DQ128" s="106">
        <v>6.3296324848921381</v>
      </c>
      <c r="DR128" s="106">
        <v>4.1010396042279105</v>
      </c>
      <c r="DS128" s="106">
        <v>1.3772469041947852</v>
      </c>
      <c r="DT128" s="106">
        <v>1.1051687970265909</v>
      </c>
      <c r="DU128" s="106">
        <v>0.68585347038021549</v>
      </c>
      <c r="DV128" s="106">
        <v>0.4822360257119222</v>
      </c>
      <c r="DW128" s="106">
        <v>0.28213119554051208</v>
      </c>
      <c r="DX128" s="106">
        <v>0.20877877868562472</v>
      </c>
      <c r="DY128" s="106">
        <v>0.1785127033241761</v>
      </c>
      <c r="DZ128" s="106">
        <v>0.14415270680003286</v>
      </c>
      <c r="EA128" s="106">
        <v>0.14674862346702439</v>
      </c>
      <c r="EB128" s="106">
        <v>0.13447453058850084</v>
      </c>
      <c r="EC128" s="106">
        <v>0.91635974097377726</v>
      </c>
    </row>
    <row r="129" spans="1:133" s="83" customFormat="1" ht="11.25" x14ac:dyDescent="0.2">
      <c r="A129" s="83" t="s">
        <v>78</v>
      </c>
      <c r="B129" s="83" t="s">
        <v>169</v>
      </c>
      <c r="C129" s="83" t="s">
        <v>80</v>
      </c>
      <c r="F129" s="83" t="s">
        <v>225</v>
      </c>
      <c r="G129" s="87">
        <v>36.581150000000001</v>
      </c>
      <c r="H129" s="87">
        <v>5.6810000000000006E-2</v>
      </c>
      <c r="I129" s="87">
        <v>1.4284699999999999</v>
      </c>
      <c r="J129" s="87">
        <v>5.8867795360000006</v>
      </c>
      <c r="K129" s="87">
        <v>0.29775000000000001</v>
      </c>
      <c r="L129" s="87">
        <v>35.015419999999999</v>
      </c>
      <c r="M129" s="87">
        <v>9.9097000000000008</v>
      </c>
      <c r="N129" s="87">
        <v>5.7270000000000001E-2</v>
      </c>
      <c r="O129" s="87">
        <v>4.3350000000000007E-2</v>
      </c>
      <c r="P129" s="87">
        <v>5.4739999999999997E-2</v>
      </c>
      <c r="Q129" s="121">
        <v>0.37883076923076919</v>
      </c>
      <c r="R129" s="121">
        <v>0.29060463373083478</v>
      </c>
      <c r="S129" s="87">
        <v>10.668560464000009</v>
      </c>
      <c r="T129" s="87">
        <v>90.000874938961601</v>
      </c>
      <c r="U129" s="87">
        <v>6.9372825470608426</v>
      </c>
      <c r="V129" s="89"/>
      <c r="W129" s="87">
        <v>1.1111003095005441</v>
      </c>
      <c r="X129" s="87">
        <v>40.645327086885828</v>
      </c>
      <c r="Y129" s="87">
        <v>6.3121608582725919E-2</v>
      </c>
      <c r="Z129" s="87">
        <v>1.5871734591122422</v>
      </c>
      <c r="AA129" s="87">
        <v>6.5408025644110701</v>
      </c>
      <c r="AB129" s="87">
        <v>0.33083011715378702</v>
      </c>
      <c r="AC129" s="87">
        <v>38.905643999291541</v>
      </c>
      <c r="AD129" s="87">
        <v>11.010670737057543</v>
      </c>
      <c r="AE129" s="87">
        <v>6.3632714725096157E-2</v>
      </c>
      <c r="AF129" s="87">
        <v>4.8166198416848591E-2</v>
      </c>
      <c r="AG129" s="87">
        <v>6.0821630942059779E-2</v>
      </c>
      <c r="AH129" s="87">
        <v>0.42091898494063684</v>
      </c>
      <c r="AI129" s="87">
        <v>0.32289089848062275</v>
      </c>
      <c r="AJ129" s="91">
        <v>4.9800000000000004</v>
      </c>
      <c r="AK129" s="89"/>
      <c r="AL129" s="87">
        <v>1.1094617978407904</v>
      </c>
      <c r="AM129" s="87">
        <v>45.094437663643326</v>
      </c>
      <c r="AN129" s="87">
        <v>7.0031013340793757E-2</v>
      </c>
      <c r="AO129" s="87">
        <v>1.7609083194318544</v>
      </c>
      <c r="AP129" s="87">
        <v>7.2567705724331582</v>
      </c>
      <c r="AQ129" s="87">
        <v>0.36704337655731983</v>
      </c>
      <c r="AR129" s="87">
        <v>43.164325737607747</v>
      </c>
      <c r="AS129" s="87">
        <v>1.4087266555454836</v>
      </c>
      <c r="AT129" s="87">
        <v>7.0598066080395316E-2</v>
      </c>
      <c r="AU129" s="87">
        <v>5.3438557090713067E-2</v>
      </c>
      <c r="AV129" s="87">
        <v>6.7479276012586686E-2</v>
      </c>
      <c r="AW129" s="87">
        <v>0.46699353377755953</v>
      </c>
      <c r="AX129" s="87">
        <v>0.35823511673473984</v>
      </c>
      <c r="AY129" s="90"/>
      <c r="AZ129" s="91">
        <v>42</v>
      </c>
      <c r="BA129" s="87">
        <v>1.0563592745792587</v>
      </c>
      <c r="BB129" s="87">
        <v>7.397791045073128E-2</v>
      </c>
      <c r="BC129" s="87">
        <v>1.8601518349156154</v>
      </c>
      <c r="BD129" s="87">
        <v>7.665756897683603</v>
      </c>
      <c r="BE129" s="87">
        <v>0.38772967499921207</v>
      </c>
      <c r="BF129" s="87">
        <v>45.597035823882145</v>
      </c>
      <c r="BG129" s="87">
        <v>1.4881214679324923</v>
      </c>
      <c r="BH129" s="87">
        <v>7.4576921871384969E-2</v>
      </c>
      <c r="BI129" s="87">
        <v>5.6450315402907958E-2</v>
      </c>
      <c r="BJ129" s="87">
        <v>7.1282359057789652E-2</v>
      </c>
      <c r="BK129" s="87">
        <v>0.49331295057446733</v>
      </c>
      <c r="BL129" s="87">
        <v>0.37842498804272584</v>
      </c>
      <c r="BM129" s="97">
        <v>100.14682114481306</v>
      </c>
      <c r="BN129" s="90"/>
      <c r="BO129" s="91">
        <v>5.5E-2</v>
      </c>
      <c r="BQ129" s="91"/>
      <c r="BR129" s="87">
        <v>91.382342760341075</v>
      </c>
      <c r="BS129" s="88">
        <v>1.8601518349156154</v>
      </c>
      <c r="BT129" s="87">
        <v>0.73899999999999999</v>
      </c>
      <c r="BU129" s="87">
        <v>0.14163506328346454</v>
      </c>
      <c r="BV129" s="87">
        <v>0.91899882062816296</v>
      </c>
      <c r="BW129" s="98">
        <v>0.11001019856167281</v>
      </c>
      <c r="BX129" s="99">
        <v>1.4999999999999999E-4</v>
      </c>
      <c r="BY129" s="100">
        <v>0.10916773402614906</v>
      </c>
      <c r="BZ129" s="101">
        <v>2.5466888175850881</v>
      </c>
      <c r="CA129" s="122">
        <v>-2.2505831863580643</v>
      </c>
      <c r="CB129" s="101">
        <v>2.6614309295419378</v>
      </c>
      <c r="CC129" s="90"/>
      <c r="CD129" s="115">
        <v>8.2040350882585837</v>
      </c>
      <c r="CE129" s="115">
        <v>36.082931821540242</v>
      </c>
      <c r="CF129" s="123">
        <v>3305.0679983095156</v>
      </c>
      <c r="CG129" s="123">
        <v>111.45026534435226</v>
      </c>
      <c r="CH129" s="123">
        <v>2381.5436227573427</v>
      </c>
      <c r="CI129" s="123">
        <v>8.7664400230570685</v>
      </c>
      <c r="CJ129" s="123">
        <v>40.088079223271727</v>
      </c>
      <c r="CK129" s="115">
        <v>1.7202790229240283</v>
      </c>
      <c r="CL129" s="115">
        <v>2.4520914237067069</v>
      </c>
      <c r="CM129" s="115">
        <v>55.022747212233213</v>
      </c>
      <c r="CN129" s="115">
        <v>0.94598804830329652</v>
      </c>
      <c r="CO129" s="115">
        <v>3.4113610535712677</v>
      </c>
      <c r="CP129" s="115">
        <v>4.3172324910406346</v>
      </c>
      <c r="CQ129" s="115">
        <v>9.5386735284454544E-2</v>
      </c>
      <c r="CR129" s="123">
        <v>60.267390215186168</v>
      </c>
      <c r="CS129" s="115">
        <v>4.6578058210649935</v>
      </c>
      <c r="CT129" s="115">
        <v>7.0793560509019287</v>
      </c>
      <c r="CU129" s="115">
        <v>0.68472026629677674</v>
      </c>
      <c r="CV129" s="115">
        <v>2.2129422127095633</v>
      </c>
      <c r="CW129" s="115">
        <v>0.28937980508729844</v>
      </c>
      <c r="CX129" s="115">
        <v>0.10198061437439006</v>
      </c>
      <c r="CY129" s="115">
        <v>0.26241177961940171</v>
      </c>
      <c r="CZ129" s="116">
        <v>3.7432012310864453E-2</v>
      </c>
      <c r="DA129" s="116">
        <v>0.20202106114275273</v>
      </c>
      <c r="DB129" s="116">
        <v>3.7774615016504018E-2</v>
      </c>
      <c r="DC129" s="116">
        <v>0.10999885827093688</v>
      </c>
      <c r="DD129" s="116">
        <v>1.5066203361817016E-2</v>
      </c>
      <c r="DE129" s="117">
        <v>0.10146005633500309</v>
      </c>
      <c r="DF129" s="117">
        <v>1.5663753696107379E-2</v>
      </c>
      <c r="DG129" s="118">
        <v>8.4016476789762026E-2</v>
      </c>
      <c r="DH129" s="115">
        <v>0.19079898732922854</v>
      </c>
      <c r="DI129" s="115">
        <v>0.22129453375857169</v>
      </c>
      <c r="DJ129" s="115">
        <v>0.32572947874036734</v>
      </c>
      <c r="DK129" s="115">
        <v>0.13463073657439026</v>
      </c>
      <c r="DL129" s="115"/>
      <c r="DN129" s="83" t="s">
        <v>225</v>
      </c>
      <c r="DO129" s="106">
        <v>19.820450302404229</v>
      </c>
      <c r="DP129" s="106">
        <v>11.418316211132144</v>
      </c>
      <c r="DQ129" s="106">
        <v>7.2842581520933694</v>
      </c>
      <c r="DR129" s="106">
        <v>4.8107439406729631</v>
      </c>
      <c r="DS129" s="106">
        <v>1.9291987005819897</v>
      </c>
      <c r="DT129" s="106">
        <v>1.789133585515615</v>
      </c>
      <c r="DU129" s="106">
        <v>1.3120588980970085</v>
      </c>
      <c r="DV129" s="106">
        <v>0.99818699495638541</v>
      </c>
      <c r="DW129" s="106">
        <v>0.79535850843603439</v>
      </c>
      <c r="DX129" s="106">
        <v>0.6662189597267022</v>
      </c>
      <c r="DY129" s="106">
        <v>0.66264372452371612</v>
      </c>
      <c r="DZ129" s="106">
        <v>0.58852356882097712</v>
      </c>
      <c r="EA129" s="106">
        <v>0.61490943233335205</v>
      </c>
      <c r="EB129" s="106">
        <v>0.61668321638218027</v>
      </c>
      <c r="EC129" s="106">
        <v>1.0028846265084883</v>
      </c>
    </row>
    <row r="130" spans="1:133" s="83" customFormat="1" ht="11.25" x14ac:dyDescent="0.2"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87"/>
      <c r="T130" s="91"/>
      <c r="U130" s="91"/>
      <c r="V130" s="89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89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0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0"/>
      <c r="BO130" s="91"/>
      <c r="BQ130" s="91"/>
      <c r="BR130" s="91"/>
      <c r="BS130" s="86"/>
      <c r="BT130" s="91"/>
      <c r="BU130" s="91"/>
      <c r="BV130" s="91"/>
      <c r="BW130" s="91"/>
      <c r="BX130" s="91"/>
      <c r="BY130" s="91"/>
      <c r="BZ130" s="91"/>
      <c r="CA130" s="91"/>
      <c r="CB130" s="91"/>
      <c r="CC130" s="90"/>
      <c r="CD130" s="92"/>
      <c r="CE130" s="92"/>
      <c r="CF130" s="126"/>
      <c r="CG130" s="126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126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3"/>
      <c r="DF130" s="93"/>
      <c r="DG130" s="93"/>
      <c r="DH130" s="92"/>
      <c r="DI130" s="92"/>
      <c r="DJ130" s="92"/>
      <c r="DK130" s="92"/>
      <c r="DL130" s="92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</row>
    <row r="131" spans="1:133" s="128" customFormat="1" ht="11.25" x14ac:dyDescent="0.2">
      <c r="A131" s="127"/>
      <c r="C131" s="127"/>
      <c r="D131" s="127"/>
      <c r="F131" s="129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102"/>
      <c r="R131" s="102"/>
      <c r="S131" s="87"/>
      <c r="T131" s="87"/>
      <c r="U131" s="102"/>
      <c r="V131" s="130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97"/>
      <c r="AK131" s="130"/>
      <c r="AL131" s="131"/>
      <c r="AM131" s="132"/>
      <c r="AN131" s="133"/>
      <c r="AO131" s="133"/>
      <c r="AP131" s="133"/>
      <c r="AQ131" s="133"/>
      <c r="AR131" s="133"/>
      <c r="AS131" s="87"/>
      <c r="AT131" s="133"/>
      <c r="AU131" s="133"/>
      <c r="AV131" s="133"/>
      <c r="AW131" s="133"/>
      <c r="AX131" s="133"/>
      <c r="AY131" s="134"/>
      <c r="AZ131" s="135"/>
      <c r="BA131" s="133"/>
      <c r="BB131" s="133"/>
      <c r="BC131" s="133"/>
      <c r="BD131" s="133"/>
      <c r="BE131" s="133"/>
      <c r="BF131" s="133"/>
      <c r="BG131" s="132"/>
      <c r="BH131" s="133"/>
      <c r="BI131" s="133"/>
      <c r="BJ131" s="133"/>
      <c r="BK131" s="133"/>
      <c r="BL131" s="133"/>
      <c r="BM131" s="97"/>
      <c r="BN131" s="136"/>
      <c r="BO131" s="137"/>
      <c r="BQ131" s="137"/>
      <c r="BR131" s="132"/>
      <c r="BS131" s="96"/>
      <c r="BT131" s="137"/>
      <c r="BU131" s="137"/>
      <c r="BV131" s="137"/>
      <c r="BW131" s="137"/>
      <c r="BX131" s="137"/>
      <c r="BY131" s="137"/>
      <c r="BZ131" s="101"/>
      <c r="CA131" s="122"/>
      <c r="CB131" s="101"/>
      <c r="CC131" s="136"/>
      <c r="CF131" s="138"/>
      <c r="CG131" s="138"/>
      <c r="CR131" s="138"/>
      <c r="DE131" s="139"/>
      <c r="DF131" s="139"/>
      <c r="DG131" s="139"/>
      <c r="DN131" s="83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</row>
    <row r="132" spans="1:133" s="128" customFormat="1" ht="11.25" x14ac:dyDescent="0.2">
      <c r="A132" s="140"/>
      <c r="C132" s="127"/>
      <c r="D132" s="127"/>
      <c r="F132" s="141" t="s">
        <v>228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102"/>
      <c r="R132" s="102"/>
      <c r="S132" s="87"/>
      <c r="T132" s="87"/>
      <c r="U132" s="102"/>
      <c r="V132" s="130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97"/>
      <c r="AK132" s="130"/>
      <c r="AL132" s="131"/>
      <c r="AM132" s="132"/>
      <c r="AN132" s="133"/>
      <c r="AO132" s="133"/>
      <c r="AP132" s="133"/>
      <c r="AQ132" s="133"/>
      <c r="AR132" s="133"/>
      <c r="AS132" s="87"/>
      <c r="AT132" s="133"/>
      <c r="AU132" s="133"/>
      <c r="AV132" s="133"/>
      <c r="AW132" s="133"/>
      <c r="AX132" s="133"/>
      <c r="AY132" s="134"/>
      <c r="AZ132" s="135"/>
      <c r="BA132" s="133"/>
      <c r="BB132" s="133"/>
      <c r="BC132" s="133"/>
      <c r="BD132" s="133"/>
      <c r="BE132" s="133"/>
      <c r="BF132" s="133"/>
      <c r="BG132" s="132"/>
      <c r="BH132" s="133"/>
      <c r="BI132" s="133"/>
      <c r="BJ132" s="133"/>
      <c r="BK132" s="133"/>
      <c r="BL132" s="133"/>
      <c r="BM132" s="97"/>
      <c r="BN132" s="136"/>
      <c r="BO132" s="142"/>
      <c r="BQ132" s="137"/>
      <c r="BR132" s="132"/>
      <c r="BS132" s="96"/>
      <c r="BT132" s="137"/>
      <c r="BU132" s="137"/>
      <c r="BV132" s="137"/>
      <c r="BW132" s="142"/>
      <c r="BX132" s="142"/>
      <c r="BY132" s="142"/>
      <c r="BZ132" s="101"/>
      <c r="CA132" s="122"/>
      <c r="CB132" s="101"/>
      <c r="CC132" s="136"/>
      <c r="CF132" s="138"/>
      <c r="CG132" s="138"/>
      <c r="CR132" s="138"/>
      <c r="DE132" s="139"/>
      <c r="DF132" s="139"/>
      <c r="DG132" s="139"/>
      <c r="DN132" s="83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</row>
    <row r="133" spans="1:133" s="128" customFormat="1" ht="11.25" x14ac:dyDescent="0.2">
      <c r="F133" s="129" t="s">
        <v>269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87"/>
      <c r="T133" s="137"/>
      <c r="U133" s="137"/>
      <c r="V133" s="143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02"/>
      <c r="AK133" s="143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44"/>
      <c r="AY133" s="136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97"/>
      <c r="BN133" s="136"/>
      <c r="BO133" s="142"/>
      <c r="BP133" s="138">
        <v>1052.3901710530868</v>
      </c>
      <c r="BQ133" s="137"/>
      <c r="BR133" s="87"/>
      <c r="BS133" s="145"/>
      <c r="BT133" s="102">
        <v>16.272504424990824</v>
      </c>
      <c r="BU133" s="102">
        <v>2.7620286100289094E-2</v>
      </c>
      <c r="BV133" s="104">
        <v>8.1599620054640318E-3</v>
      </c>
      <c r="BW133" s="142">
        <v>0.11436700937952596</v>
      </c>
      <c r="BX133" s="142">
        <v>9.1488366478095906E-5</v>
      </c>
      <c r="BY133" s="142">
        <v>0.11433197996861393</v>
      </c>
      <c r="BZ133" s="101">
        <v>1.9497734852262434</v>
      </c>
      <c r="CA133" s="122">
        <v>1.9875888619488038</v>
      </c>
      <c r="CB133" s="101">
        <v>1.9545965228702955</v>
      </c>
      <c r="CC133" s="136"/>
      <c r="CD133" s="115"/>
      <c r="CE133" s="115"/>
      <c r="CF133" s="123"/>
      <c r="CG133" s="123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23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8"/>
      <c r="DF133" s="118"/>
      <c r="DG133" s="118"/>
      <c r="DH133" s="115"/>
      <c r="DI133" s="115"/>
      <c r="DJ133" s="115"/>
      <c r="DK133" s="115"/>
      <c r="DL133" s="115"/>
      <c r="DN133" s="83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</row>
    <row r="134" spans="1:133" s="128" customFormat="1" ht="11.25" x14ac:dyDescent="0.2">
      <c r="A134" s="146"/>
      <c r="C134" s="146"/>
      <c r="D134" s="146" t="s">
        <v>229</v>
      </c>
      <c r="F134" s="129" t="s">
        <v>230</v>
      </c>
      <c r="G134" s="87">
        <v>39.232451999999995</v>
      </c>
      <c r="H134" s="87">
        <v>0.20895</v>
      </c>
      <c r="I134" s="87">
        <v>1.3623539999999998</v>
      </c>
      <c r="J134" s="87">
        <v>7.3801139999999998</v>
      </c>
      <c r="K134" s="87">
        <v>0.17551799999999998</v>
      </c>
      <c r="L134" s="87">
        <v>31.543092000000001</v>
      </c>
      <c r="M134" s="87">
        <v>3.2261880000000001</v>
      </c>
      <c r="N134" s="87">
        <v>0.100296</v>
      </c>
      <c r="O134" s="87">
        <v>0.28417200000000004</v>
      </c>
      <c r="P134" s="87">
        <v>6.6864000000000007E-2</v>
      </c>
      <c r="Q134" s="102">
        <v>0.57855000000000001</v>
      </c>
      <c r="R134" s="102">
        <v>0.50470221465076659</v>
      </c>
      <c r="S134" s="87">
        <v>16.420000000000002</v>
      </c>
      <c r="T134" s="87">
        <v>84.663252214650754</v>
      </c>
      <c r="U134" s="102">
        <v>2.3680981595092025</v>
      </c>
      <c r="V134" s="130"/>
      <c r="W134" s="87">
        <v>1.1811499958265868</v>
      </c>
      <c r="X134" s="87">
        <v>46.339410516066756</v>
      </c>
      <c r="Y134" s="87">
        <v>0.2468012916279653</v>
      </c>
      <c r="Z134" s="87">
        <v>1.6091444214143336</v>
      </c>
      <c r="AA134" s="87">
        <v>8.7170216202997342</v>
      </c>
      <c r="AB134" s="87">
        <v>0.20731308496749082</v>
      </c>
      <c r="AC134" s="87">
        <v>37.257122984157647</v>
      </c>
      <c r="AD134" s="87">
        <v>3.8106119427357843</v>
      </c>
      <c r="AE134" s="87">
        <v>0.11846461998142334</v>
      </c>
      <c r="AF134" s="87">
        <v>0.33564975661403285</v>
      </c>
      <c r="AG134" s="87">
        <v>7.8976413320948902E-2</v>
      </c>
      <c r="AH134" s="87">
        <v>0.68335433008547175</v>
      </c>
      <c r="AI134" s="87">
        <v>0.59612901872842206</v>
      </c>
      <c r="AJ134" s="97">
        <v>16.420000000000002</v>
      </c>
      <c r="AK134" s="130"/>
      <c r="AL134" s="131">
        <v>1.0262325861154471</v>
      </c>
      <c r="AM134" s="132">
        <v>47.55501309296853</v>
      </c>
      <c r="AN134" s="133">
        <v>0.25327552776399948</v>
      </c>
      <c r="AO134" s="133">
        <v>1.6513564410212764</v>
      </c>
      <c r="AP134" s="133">
        <v>8.945691640624462</v>
      </c>
      <c r="AQ134" s="133">
        <v>0.21275144332175952</v>
      </c>
      <c r="AR134" s="133">
        <v>38.234473671253369</v>
      </c>
      <c r="AS134" s="87">
        <v>1.3210851528170213</v>
      </c>
      <c r="AT134" s="133">
        <v>0.12157225332671974</v>
      </c>
      <c r="AU134" s="133">
        <v>0.3444547177590393</v>
      </c>
      <c r="AV134" s="133">
        <v>8.104816888447984E-2</v>
      </c>
      <c r="AW134" s="133">
        <v>0.70128048139680255</v>
      </c>
      <c r="AX134" s="133">
        <v>0.61176702454813237</v>
      </c>
      <c r="AY134" s="134"/>
      <c r="AZ134" s="135">
        <v>42</v>
      </c>
      <c r="BA134" s="133">
        <v>1.1059207642251074</v>
      </c>
      <c r="BB134" s="133">
        <v>0.28010266522427973</v>
      </c>
      <c r="BC134" s="133">
        <v>1.8262693772623035</v>
      </c>
      <c r="BD134" s="133">
        <v>9.8932261357215605</v>
      </c>
      <c r="BE134" s="133">
        <v>0.23528623878839491</v>
      </c>
      <c r="BF134" s="133">
        <v>42.284298342257273</v>
      </c>
      <c r="BG134" s="132">
        <v>1.461015501809843</v>
      </c>
      <c r="BH134" s="133">
        <v>0.13444927930765424</v>
      </c>
      <c r="BI134" s="133">
        <v>0.38093962470502041</v>
      </c>
      <c r="BJ134" s="133">
        <v>8.9632852871769517E-2</v>
      </c>
      <c r="BK134" s="133">
        <v>0.77556064592250307</v>
      </c>
      <c r="BL134" s="133">
        <v>0.67656585531599056</v>
      </c>
      <c r="BM134" s="97">
        <v>100.0373465191866</v>
      </c>
      <c r="BN134" s="136"/>
      <c r="BO134" s="102">
        <v>0.27</v>
      </c>
      <c r="BP134" s="138">
        <v>1000.3889839567522</v>
      </c>
      <c r="BQ134" s="137"/>
      <c r="BR134" s="87">
        <v>88.398545903530874</v>
      </c>
      <c r="BS134" s="88">
        <v>1.8262693772623035</v>
      </c>
      <c r="BT134" s="102">
        <v>2.4197679716398484</v>
      </c>
      <c r="BU134" s="102">
        <v>7.7450034914960525E-2</v>
      </c>
      <c r="BV134" s="104">
        <v>0.15380298532757247</v>
      </c>
      <c r="BW134" s="142">
        <v>0.1108895607133117</v>
      </c>
      <c r="BX134" s="142">
        <v>5.06086880567267E-5</v>
      </c>
      <c r="BY134" s="142">
        <v>0.11022930897066129</v>
      </c>
      <c r="BZ134" s="101">
        <v>2.4266868956292758</v>
      </c>
      <c r="CA134" s="122">
        <v>3.7752994964665754</v>
      </c>
      <c r="CB134" s="101">
        <v>2.5168104082800031</v>
      </c>
      <c r="CC134" s="136"/>
      <c r="CD134" s="115"/>
      <c r="CE134" s="115"/>
      <c r="CF134" s="123"/>
      <c r="CG134" s="123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23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8"/>
      <c r="DF134" s="118"/>
      <c r="DG134" s="118"/>
      <c r="DH134" s="115"/>
      <c r="DI134" s="115"/>
      <c r="DJ134" s="115"/>
      <c r="DK134" s="115"/>
      <c r="DL134" s="115"/>
      <c r="DN134" s="83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</row>
    <row r="135" spans="1:133" s="128" customFormat="1" ht="11.25" x14ac:dyDescent="0.2">
      <c r="A135" s="146"/>
      <c r="C135" s="146"/>
      <c r="D135" s="146" t="s">
        <v>229</v>
      </c>
      <c r="F135" s="129" t="s">
        <v>231</v>
      </c>
      <c r="G135" s="87">
        <v>36.361989000000001</v>
      </c>
      <c r="H135" s="87">
        <v>0.11705400000000001</v>
      </c>
      <c r="I135" s="87">
        <v>1.070208</v>
      </c>
      <c r="J135" s="87">
        <v>7.4496509999999994</v>
      </c>
      <c r="K135" s="87">
        <v>8.3610000000000004E-2</v>
      </c>
      <c r="L135" s="87">
        <v>35.024228999999998</v>
      </c>
      <c r="M135" s="87">
        <v>3.2775119999999998</v>
      </c>
      <c r="N135" s="87">
        <v>5.0165999999999995E-2</v>
      </c>
      <c r="O135" s="87">
        <v>0.125415</v>
      </c>
      <c r="P135" s="87">
        <v>5.8527000000000003E-2</v>
      </c>
      <c r="Q135" s="102">
        <v>0.38729999999999998</v>
      </c>
      <c r="R135" s="102">
        <v>0.42313032367972747</v>
      </c>
      <c r="S135" s="87">
        <v>16.39</v>
      </c>
      <c r="T135" s="87">
        <v>84.428791323679732</v>
      </c>
      <c r="U135" s="102">
        <v>3.0624999999999996</v>
      </c>
      <c r="V135" s="130"/>
      <c r="W135" s="87">
        <v>1.1844300792679121</v>
      </c>
      <c r="X135" s="87">
        <v>43.068233513608952</v>
      </c>
      <c r="Y135" s="87">
        <v>0.1386422784986262</v>
      </c>
      <c r="Z135" s="87">
        <v>1.2675865462731537</v>
      </c>
      <c r="AA135" s="87">
        <v>8.8235907244482803</v>
      </c>
      <c r="AB135" s="87">
        <v>9.903019892759013E-2</v>
      </c>
      <c r="AC135" s="87">
        <v>41.483750330767506</v>
      </c>
      <c r="AD135" s="87">
        <v>3.8819837979615328</v>
      </c>
      <c r="AE135" s="87">
        <v>5.9418119356554076E-2</v>
      </c>
      <c r="AF135" s="87">
        <v>0.14854529839138519</v>
      </c>
      <c r="AG135" s="87">
        <v>6.9321139249313102E-2</v>
      </c>
      <c r="AH135" s="87">
        <v>0.45872976970046231</v>
      </c>
      <c r="AI135" s="87">
        <v>0.50116828281663695</v>
      </c>
      <c r="AJ135" s="97">
        <v>16.39</v>
      </c>
      <c r="AK135" s="130"/>
      <c r="AL135" s="131">
        <v>1.0298374297999939</v>
      </c>
      <c r="AM135" s="132">
        <v>44.353278907681009</v>
      </c>
      <c r="AN135" s="133">
        <v>0.14277900775064017</v>
      </c>
      <c r="AO135" s="133">
        <v>1.3054080708629956</v>
      </c>
      <c r="AP135" s="133">
        <v>9.0868639932728836</v>
      </c>
      <c r="AQ135" s="133">
        <v>0.10198500553617153</v>
      </c>
      <c r="AR135" s="133">
        <v>42.721518819102258</v>
      </c>
      <c r="AS135" s="87">
        <v>1.0443264566903965</v>
      </c>
      <c r="AT135" s="133">
        <v>6.1191003321702922E-2</v>
      </c>
      <c r="AU135" s="133">
        <v>0.1529775083042573</v>
      </c>
      <c r="AV135" s="133">
        <v>7.1389503875320087E-2</v>
      </c>
      <c r="AW135" s="133">
        <v>0.47241708700106722</v>
      </c>
      <c r="AX135" s="133">
        <v>0.51612185627316187</v>
      </c>
      <c r="AY135" s="134"/>
      <c r="AZ135" s="135">
        <v>42</v>
      </c>
      <c r="BA135" s="133">
        <v>1.0422896239254937</v>
      </c>
      <c r="BB135" s="133">
        <v>0.14881707829286991</v>
      </c>
      <c r="BC135" s="133">
        <v>1.3606132872490959</v>
      </c>
      <c r="BD135" s="133">
        <v>9.4711440542105034</v>
      </c>
      <c r="BE135" s="133">
        <v>0.10629791306633561</v>
      </c>
      <c r="BF135" s="133">
        <v>44.528195783487995</v>
      </c>
      <c r="BG135" s="132">
        <v>1.0884906297992767</v>
      </c>
      <c r="BH135" s="133">
        <v>6.3778747839801378E-2</v>
      </c>
      <c r="BI135" s="133">
        <v>0.15944686959950344</v>
      </c>
      <c r="BJ135" s="133">
        <v>7.4408539146434957E-2</v>
      </c>
      <c r="BK135" s="133">
        <v>0.49239542794631963</v>
      </c>
      <c r="BL135" s="133">
        <v>0.53794845547468162</v>
      </c>
      <c r="BM135" s="97">
        <v>100.03153678611282</v>
      </c>
      <c r="BN135" s="136"/>
      <c r="BO135" s="102">
        <v>0.27</v>
      </c>
      <c r="BP135" s="138">
        <v>1071.3171403319905</v>
      </c>
      <c r="BQ135" s="137"/>
      <c r="BR135" s="87">
        <v>89.340776609382118</v>
      </c>
      <c r="BS135" s="88">
        <v>1.3606132872490959</v>
      </c>
      <c r="BT135" s="102">
        <v>3.4907971065386856</v>
      </c>
      <c r="BU135" s="102">
        <v>3.060161519939059E-2</v>
      </c>
      <c r="BV135" s="104">
        <v>4.2149648168414149E-2</v>
      </c>
      <c r="BW135" s="142">
        <v>0.11542115777373135</v>
      </c>
      <c r="BX135" s="142">
        <v>3.3539715063710303E-5</v>
      </c>
      <c r="BY135" s="142">
        <v>0.11524021609188731</v>
      </c>
      <c r="BZ135" s="101">
        <v>1.8044510588230818</v>
      </c>
      <c r="CA135" s="122">
        <v>2.0013767417614794</v>
      </c>
      <c r="CB135" s="101">
        <v>1.8294202809706774</v>
      </c>
      <c r="CC135" s="136"/>
      <c r="CD135" s="115">
        <v>9.0498879918180997</v>
      </c>
      <c r="CE135" s="115">
        <v>56.636940585200556</v>
      </c>
      <c r="CF135" s="123">
        <v>2514.8478046303703</v>
      </c>
      <c r="CG135" s="123">
        <v>93.573794218794703</v>
      </c>
      <c r="CH135" s="123">
        <v>1760.3034552208799</v>
      </c>
      <c r="CI135" s="123">
        <v>1.4657860088278116</v>
      </c>
      <c r="CJ135" s="123">
        <v>46.166180704785361</v>
      </c>
      <c r="CK135" s="115">
        <v>1.3229659152299593</v>
      </c>
      <c r="CL135" s="115">
        <v>6.562774720702941</v>
      </c>
      <c r="CM135" s="147">
        <v>110.72539369381727</v>
      </c>
      <c r="CN135" s="115">
        <v>1.3466162945845213</v>
      </c>
      <c r="CO135" s="147">
        <v>7.279688305875097</v>
      </c>
      <c r="CP135" s="147">
        <v>11.26528608187542</v>
      </c>
      <c r="CQ135" s="115">
        <v>0.11814191912332807</v>
      </c>
      <c r="CR135" s="123">
        <v>447.91726580221354</v>
      </c>
      <c r="CS135" s="147">
        <v>31.247386693154169</v>
      </c>
      <c r="CT135" s="147">
        <v>45.907551297956729</v>
      </c>
      <c r="CU135" s="115">
        <v>3.9750360241792193</v>
      </c>
      <c r="CV135" s="115">
        <v>12.077586921799876</v>
      </c>
      <c r="CW135" s="115">
        <v>1.2073366072274165</v>
      </c>
      <c r="CX135" s="115">
        <v>0.71142425561368383</v>
      </c>
      <c r="CY135" s="115">
        <v>0.93612008798090374</v>
      </c>
      <c r="CZ135" s="115">
        <v>9.6681110319905256E-2</v>
      </c>
      <c r="DA135" s="115">
        <v>0.3137668328433279</v>
      </c>
      <c r="DB135" s="115">
        <v>4.6746420180761361E-2</v>
      </c>
      <c r="DC135" s="115">
        <v>0.10705903316095539</v>
      </c>
      <c r="DD135" s="115">
        <v>2.1507101904023902E-2</v>
      </c>
      <c r="DE135" s="118">
        <v>7.9680388650934506E-2</v>
      </c>
      <c r="DF135" s="118">
        <v>1.2340782891031476E-2</v>
      </c>
      <c r="DG135" s="118">
        <v>0.22207652695051211</v>
      </c>
      <c r="DH135" s="115">
        <v>0.38351622678543451</v>
      </c>
      <c r="DI135" s="115">
        <v>1.9805093926469162</v>
      </c>
      <c r="DJ135" s="115">
        <v>1.06823480830415</v>
      </c>
      <c r="DK135" s="115">
        <v>7.0846735846777262</v>
      </c>
      <c r="DL135" s="115"/>
      <c r="DN135" s="83" t="s">
        <v>231</v>
      </c>
      <c r="DO135" s="106">
        <v>132.96760294959222</v>
      </c>
      <c r="DP135" s="106">
        <v>74.044437577349569</v>
      </c>
      <c r="DQ135" s="106">
        <v>42.287617278502331</v>
      </c>
      <c r="DR135" s="106">
        <v>26.255623743043206</v>
      </c>
      <c r="DS135" s="106">
        <v>8.0489107148494448</v>
      </c>
      <c r="DT135" s="106">
        <v>12.481127291468137</v>
      </c>
      <c r="DU135" s="106">
        <v>4.6806004399045182</v>
      </c>
      <c r="DV135" s="106">
        <v>2.5781629418641403</v>
      </c>
      <c r="DW135" s="106">
        <v>1.235302491509165</v>
      </c>
      <c r="DX135" s="106">
        <v>0.82445185503988294</v>
      </c>
      <c r="DY135" s="106">
        <v>0.64493393470455052</v>
      </c>
      <c r="DZ135" s="106">
        <v>0.84012116812593363</v>
      </c>
      <c r="EA135" s="106">
        <v>0.4829114463693</v>
      </c>
      <c r="EB135" s="106">
        <v>0.48585759413509749</v>
      </c>
      <c r="EC135" s="106">
        <v>1.006100803341788</v>
      </c>
    </row>
    <row r="136" spans="1:133" s="128" customFormat="1" ht="11.25" x14ac:dyDescent="0.2">
      <c r="A136" s="146"/>
      <c r="C136" s="146"/>
      <c r="D136" s="146" t="s">
        <v>229</v>
      </c>
      <c r="F136" s="129" t="s">
        <v>232</v>
      </c>
      <c r="G136" s="87">
        <v>37.498746999999995</v>
      </c>
      <c r="H136" s="87">
        <v>0.18609799999999999</v>
      </c>
      <c r="I136" s="87">
        <v>0.95586699999999991</v>
      </c>
      <c r="J136" s="87">
        <v>7.3508709999999997</v>
      </c>
      <c r="K136" s="87">
        <v>7.613099999999999E-2</v>
      </c>
      <c r="L136" s="87">
        <v>37.625631999999996</v>
      </c>
      <c r="M136" s="87">
        <v>0.59212999999999993</v>
      </c>
      <c r="N136" s="87">
        <v>5.9213000000000002E-2</v>
      </c>
      <c r="O136" s="87">
        <v>0.13534399999999999</v>
      </c>
      <c r="P136" s="87">
        <v>0.109967</v>
      </c>
      <c r="Q136" s="102">
        <v>0.30285000000000001</v>
      </c>
      <c r="R136" s="102">
        <v>0.45099965928449748</v>
      </c>
      <c r="S136" s="87">
        <v>15.41</v>
      </c>
      <c r="T136" s="87">
        <v>85.343849659284487</v>
      </c>
      <c r="U136" s="102">
        <v>0.61946902654867253</v>
      </c>
      <c r="V136" s="130"/>
      <c r="W136" s="87">
        <v>1.1717305980363764</v>
      </c>
      <c r="X136" s="87">
        <v>43.938429247924766</v>
      </c>
      <c r="Y136" s="87">
        <v>0.21805672083337355</v>
      </c>
      <c r="Z136" s="87">
        <v>1.1200186115532369</v>
      </c>
      <c r="AA136" s="87">
        <v>8.613240472918255</v>
      </c>
      <c r="AB136" s="87">
        <v>8.9205022159107361E-2</v>
      </c>
      <c r="AC136" s="87">
        <v>44.087104284856615</v>
      </c>
      <c r="AD136" s="87">
        <v>0.69381683901527946</v>
      </c>
      <c r="AE136" s="87">
        <v>6.9381683901527949E-2</v>
      </c>
      <c r="AF136" s="87">
        <v>0.15858670606063532</v>
      </c>
      <c r="AG136" s="87">
        <v>0.12885169867426619</v>
      </c>
      <c r="AH136" s="87">
        <v>0.35485861161531657</v>
      </c>
      <c r="AI136" s="87">
        <v>0.5284501004876262</v>
      </c>
      <c r="AJ136" s="97">
        <v>15.41</v>
      </c>
      <c r="AK136" s="130"/>
      <c r="AL136" s="131">
        <v>0.9979638926420169</v>
      </c>
      <c r="AM136" s="132">
        <v>43.848965888834847</v>
      </c>
      <c r="AN136" s="133">
        <v>0.21761273393962705</v>
      </c>
      <c r="AO136" s="133">
        <v>1.1177381334171754</v>
      </c>
      <c r="AP136" s="133">
        <v>8.5957029906152691</v>
      </c>
      <c r="AQ136" s="133">
        <v>8.9023391157120157E-2</v>
      </c>
      <c r="AR136" s="133">
        <v>43.997338207430047</v>
      </c>
      <c r="AS136" s="87">
        <v>0.89419050673374034</v>
      </c>
      <c r="AT136" s="133">
        <v>6.9240415344426792E-2</v>
      </c>
      <c r="AU136" s="133">
        <v>0.15826380650154695</v>
      </c>
      <c r="AV136" s="133">
        <v>0.12858934278250689</v>
      </c>
      <c r="AW136" s="133">
        <v>0.35413608138516295</v>
      </c>
      <c r="AX136" s="133">
        <v>0.52737411934969647</v>
      </c>
      <c r="AY136" s="134"/>
      <c r="AZ136" s="135">
        <v>42</v>
      </c>
      <c r="BA136" s="133">
        <v>1.0329284387741524</v>
      </c>
      <c r="BB136" s="133">
        <v>0.22477838152563398</v>
      </c>
      <c r="BC136" s="133">
        <v>1.1545435051089383</v>
      </c>
      <c r="BD136" s="133">
        <v>8.878746070262542</v>
      </c>
      <c r="BE136" s="133">
        <v>9.1954792442304811E-2</v>
      </c>
      <c r="BF136" s="133">
        <v>45.446101864819084</v>
      </c>
      <c r="BG136" s="132">
        <v>0.9236348040871506</v>
      </c>
      <c r="BH136" s="133">
        <v>7.1520394121792633E-2</v>
      </c>
      <c r="BI136" s="133">
        <v>0.16347518656409743</v>
      </c>
      <c r="BJ136" s="133">
        <v>0.13282358908332917</v>
      </c>
      <c r="BK136" s="133">
        <v>0.36579722965877254</v>
      </c>
      <c r="BL136" s="133">
        <v>0.54473972574977547</v>
      </c>
      <c r="BM136" s="97">
        <v>99.998115543423424</v>
      </c>
      <c r="BN136" s="136"/>
      <c r="BO136" s="102">
        <v>0.27</v>
      </c>
      <c r="BP136" s="138">
        <v>1085.2464756021886</v>
      </c>
      <c r="BQ136" s="137"/>
      <c r="BR136" s="87">
        <v>90.123531228956168</v>
      </c>
      <c r="BS136" s="88">
        <v>1.1545435051089383</v>
      </c>
      <c r="BT136" s="102">
        <v>2.5554116267082723</v>
      </c>
      <c r="BU136" s="102">
        <v>0.23879018298652083</v>
      </c>
      <c r="BV136" s="104">
        <v>0.44983377185860812</v>
      </c>
      <c r="BW136" s="142">
        <v>0.12462581490082318</v>
      </c>
      <c r="BX136" s="142">
        <v>5.5669071014196597E-5</v>
      </c>
      <c r="BY136" s="142">
        <v>0.12269475173876772</v>
      </c>
      <c r="BZ136" s="101">
        <v>0.52034309097460152</v>
      </c>
      <c r="CA136" s="122">
        <v>-8.4975288038127328</v>
      </c>
      <c r="CB136" s="101">
        <v>0.7920251382330129</v>
      </c>
      <c r="CC136" s="136"/>
      <c r="CD136" s="115">
        <v>6.1523704360455556</v>
      </c>
      <c r="CE136" s="115">
        <v>38.095744716237654</v>
      </c>
      <c r="CF136" s="123">
        <v>1756.6261395089057</v>
      </c>
      <c r="CG136" s="123">
        <v>35.700268425381054</v>
      </c>
      <c r="CH136" s="123">
        <v>2019.7703751243057</v>
      </c>
      <c r="CI136" s="123">
        <v>3.9294724726102008</v>
      </c>
      <c r="CJ136" s="123">
        <v>69.60117241713597</v>
      </c>
      <c r="CK136" s="115">
        <v>0.87436225226328379</v>
      </c>
      <c r="CL136" s="115">
        <v>9.1449139124539993</v>
      </c>
      <c r="CM136" s="147">
        <v>45.160905512341763</v>
      </c>
      <c r="CN136" s="115">
        <v>4.6198229314501811</v>
      </c>
      <c r="CO136" s="147">
        <v>17.568608366211166</v>
      </c>
      <c r="CP136" s="147">
        <v>37.622598852715782</v>
      </c>
      <c r="CQ136" s="115">
        <v>0.19116665887662046</v>
      </c>
      <c r="CR136" s="123">
        <v>142.69820194975895</v>
      </c>
      <c r="CS136" s="147">
        <v>51.801237721909246</v>
      </c>
      <c r="CT136" s="147">
        <v>97.849052434113887</v>
      </c>
      <c r="CU136" s="115">
        <v>8.8252436974288155</v>
      </c>
      <c r="CV136" s="115">
        <v>26.639121579977449</v>
      </c>
      <c r="CW136" s="115">
        <v>2.8676565807794936</v>
      </c>
      <c r="CX136" s="115">
        <v>0.94699058247032641</v>
      </c>
      <c r="CY136" s="115">
        <v>2.0899029001055909</v>
      </c>
      <c r="CZ136" s="115">
        <v>0.23930791887054378</v>
      </c>
      <c r="DA136" s="115">
        <v>0.81932938080047713</v>
      </c>
      <c r="DB136" s="115">
        <v>0.13000885843767282</v>
      </c>
      <c r="DC136" s="115">
        <v>0.30559290825563529</v>
      </c>
      <c r="DD136" s="115">
        <v>3.4362630382202886E-2</v>
      </c>
      <c r="DE136" s="118">
        <v>0.19373718672309051</v>
      </c>
      <c r="DF136" s="118">
        <v>2.6895880300792884E-2</v>
      </c>
      <c r="DG136" s="118">
        <v>0.45963195076651858</v>
      </c>
      <c r="DH136" s="115">
        <v>1.7264585240871961</v>
      </c>
      <c r="DI136" s="115">
        <v>13.024917717290398</v>
      </c>
      <c r="DJ136" s="115">
        <v>5.0346853457747356</v>
      </c>
      <c r="DK136" s="115">
        <v>5.0626617036919557</v>
      </c>
      <c r="DL136" s="115"/>
      <c r="DN136" s="83" t="s">
        <v>232</v>
      </c>
      <c r="DO136" s="106">
        <v>220.4307988166351</v>
      </c>
      <c r="DP136" s="106">
        <v>157.82105231308691</v>
      </c>
      <c r="DQ136" s="106">
        <v>93.885571249242716</v>
      </c>
      <c r="DR136" s="106">
        <v>57.911133869516192</v>
      </c>
      <c r="DS136" s="106">
        <v>19.117710538529959</v>
      </c>
      <c r="DT136" s="106">
        <v>16.613869867900462</v>
      </c>
      <c r="DU136" s="106">
        <v>10.449514500527954</v>
      </c>
      <c r="DV136" s="106">
        <v>6.3815445032145011</v>
      </c>
      <c r="DW136" s="106">
        <v>3.2257062236239258</v>
      </c>
      <c r="DX136" s="106">
        <v>2.2929251929042826</v>
      </c>
      <c r="DY136" s="106">
        <v>1.8409211340700919</v>
      </c>
      <c r="DZ136" s="106">
        <v>1.3422902493048001</v>
      </c>
      <c r="EA136" s="106">
        <v>1.1741647680187304</v>
      </c>
      <c r="EB136" s="106">
        <v>1.0588929252280663</v>
      </c>
      <c r="EC136" s="106">
        <v>0.90182651878988651</v>
      </c>
    </row>
    <row r="137" spans="1:133" s="128" customFormat="1" ht="11.25" x14ac:dyDescent="0.2">
      <c r="A137" s="146"/>
      <c r="C137" s="146"/>
      <c r="D137" s="146" t="s">
        <v>229</v>
      </c>
      <c r="F137" s="129" t="s">
        <v>233</v>
      </c>
      <c r="G137" s="87">
        <v>37.056960000000004</v>
      </c>
      <c r="H137" s="87">
        <v>0.21445</v>
      </c>
      <c r="I137" s="87">
        <v>3.9544580000000003</v>
      </c>
      <c r="J137" s="87">
        <v>7.7459339999999992</v>
      </c>
      <c r="K137" s="87">
        <v>0.102936</v>
      </c>
      <c r="L137" s="87">
        <v>35.77026</v>
      </c>
      <c r="M137" s="87">
        <v>0.55757000000000001</v>
      </c>
      <c r="N137" s="87">
        <v>6.0046000000000009E-2</v>
      </c>
      <c r="O137" s="87">
        <v>0.25734000000000001</v>
      </c>
      <c r="P137" s="87">
        <v>6.0046000000000009E-2</v>
      </c>
      <c r="Q137" s="102">
        <v>0.63239999999999996</v>
      </c>
      <c r="R137" s="102">
        <v>0.31750681431005112</v>
      </c>
      <c r="S137" s="87">
        <v>14.22</v>
      </c>
      <c r="T137" s="87">
        <v>86.729906814310056</v>
      </c>
      <c r="U137" s="102">
        <v>0.14099783080260303</v>
      </c>
      <c r="V137" s="130"/>
      <c r="W137" s="87">
        <v>1.1530048131390409</v>
      </c>
      <c r="X137" s="87">
        <v>42.726853240300919</v>
      </c>
      <c r="Y137" s="87">
        <v>0.24726188217766731</v>
      </c>
      <c r="Z137" s="87">
        <v>4.5595091073561855</v>
      </c>
      <c r="AA137" s="87">
        <v>8.9310991842573433</v>
      </c>
      <c r="AB137" s="87">
        <v>0.11868570344528032</v>
      </c>
      <c r="AC137" s="87">
        <v>41.243281947234912</v>
      </c>
      <c r="AD137" s="87">
        <v>0.64288089366193502</v>
      </c>
      <c r="AE137" s="87">
        <v>6.9233327009746867E-2</v>
      </c>
      <c r="AF137" s="87">
        <v>0.29671425861320078</v>
      </c>
      <c r="AG137" s="87">
        <v>6.9233327009746867E-2</v>
      </c>
      <c r="AH137" s="87">
        <v>0.72916024382912947</v>
      </c>
      <c r="AI137" s="87">
        <v>0.36608688510393267</v>
      </c>
      <c r="AJ137" s="97">
        <v>14.22</v>
      </c>
      <c r="AK137" s="130"/>
      <c r="AL137" s="131">
        <v>0.96975831808280222</v>
      </c>
      <c r="AM137" s="132">
        <v>41.434721335284948</v>
      </c>
      <c r="AN137" s="133">
        <v>0.23978426698660266</v>
      </c>
      <c r="AO137" s="133">
        <v>4.4216218832329535</v>
      </c>
      <c r="AP137" s="133">
        <v>8.6610077235560876</v>
      </c>
      <c r="AQ137" s="133">
        <v>0.11509644815356929</v>
      </c>
      <c r="AR137" s="133">
        <v>39.996015733365326</v>
      </c>
      <c r="AS137" s="87">
        <v>3.5372975065863628</v>
      </c>
      <c r="AT137" s="133">
        <v>6.7139594756248769E-2</v>
      </c>
      <c r="AU137" s="133">
        <v>0.28774112038392319</v>
      </c>
      <c r="AV137" s="133">
        <v>6.7139594756248769E-2</v>
      </c>
      <c r="AW137" s="133">
        <v>0.70710921166858254</v>
      </c>
      <c r="AX137" s="133">
        <v>0.35501580197056182</v>
      </c>
      <c r="AY137" s="134"/>
      <c r="AZ137" s="135">
        <v>42</v>
      </c>
      <c r="BA137" s="133">
        <v>0.99034788738987722</v>
      </c>
      <c r="BB137" s="133">
        <v>0.23746984223951223</v>
      </c>
      <c r="BC137" s="133">
        <v>4.3789438908966059</v>
      </c>
      <c r="BD137" s="133">
        <v>8.577410701691182</v>
      </c>
      <c r="BE137" s="133">
        <v>0.11398552427496587</v>
      </c>
      <c r="BF137" s="133">
        <v>39.609969685550638</v>
      </c>
      <c r="BG137" s="132">
        <v>3.5031551127172849</v>
      </c>
      <c r="BH137" s="133">
        <v>6.6491555827063453E-2</v>
      </c>
      <c r="BI137" s="133">
        <v>0.28496381068741466</v>
      </c>
      <c r="BJ137" s="133">
        <v>6.6491555827063453E-2</v>
      </c>
      <c r="BK137" s="133">
        <v>0.7002841139299022</v>
      </c>
      <c r="BL137" s="133">
        <v>0.35158914947156888</v>
      </c>
      <c r="BM137" s="97">
        <v>99.89075494311318</v>
      </c>
      <c r="BN137" s="136"/>
      <c r="BO137" s="102">
        <v>0.27</v>
      </c>
      <c r="BP137" s="138">
        <v>1025.4922066982892</v>
      </c>
      <c r="BQ137" s="137"/>
      <c r="BR137" s="87">
        <v>89.168876961753156</v>
      </c>
      <c r="BS137" s="88">
        <v>4.3789438908966059</v>
      </c>
      <c r="BT137" s="102">
        <v>5.295261577209784</v>
      </c>
      <c r="BU137" s="102">
        <v>0.1085385954824427</v>
      </c>
      <c r="BV137" s="104">
        <v>9.8644863378728256E-2</v>
      </c>
      <c r="BW137" s="142">
        <v>0.12253169252185103</v>
      </c>
      <c r="BX137" s="142">
        <v>2.5647228425121398E-5</v>
      </c>
      <c r="BY137" s="142">
        <v>0.12210822612520822</v>
      </c>
      <c r="BZ137" s="101">
        <v>0.81490980202717911</v>
      </c>
      <c r="CA137" s="122">
        <v>1.0613251509727313</v>
      </c>
      <c r="CB137" s="101">
        <v>0.8743007799161352</v>
      </c>
      <c r="CC137" s="136"/>
      <c r="CD137" s="115">
        <v>13.719285860030148</v>
      </c>
      <c r="CE137" s="115">
        <v>65.84522223089121</v>
      </c>
      <c r="CF137" s="123">
        <v>4064.5345775734381</v>
      </c>
      <c r="CG137" s="123">
        <v>64.988410634643031</v>
      </c>
      <c r="CH137" s="123">
        <v>1392.8001227732966</v>
      </c>
      <c r="CI137" s="123">
        <v>15.961501607260983</v>
      </c>
      <c r="CJ137" s="123">
        <v>34.852460557492329</v>
      </c>
      <c r="CK137" s="115">
        <v>2.4478866289356667</v>
      </c>
      <c r="CL137" s="115">
        <v>20.075671451113937</v>
      </c>
      <c r="CM137" s="147">
        <v>258.73295890912397</v>
      </c>
      <c r="CN137" s="115">
        <v>4.5505354221159635</v>
      </c>
      <c r="CO137" s="147">
        <v>45.008652193496303</v>
      </c>
      <c r="CP137" s="147">
        <v>94.451286200423084</v>
      </c>
      <c r="CQ137" s="115">
        <v>0.40491473913371723</v>
      </c>
      <c r="CR137" s="123">
        <v>607.04427789784563</v>
      </c>
      <c r="CS137" s="147">
        <v>84.286339664621337</v>
      </c>
      <c r="CT137" s="147">
        <v>149.11910321955241</v>
      </c>
      <c r="CU137" s="115">
        <v>13.778730686413784</v>
      </c>
      <c r="CV137" s="115">
        <v>41.478296926997317</v>
      </c>
      <c r="CW137" s="115">
        <v>4.178224786521274</v>
      </c>
      <c r="CX137" s="115">
        <v>1.1773233364682418</v>
      </c>
      <c r="CY137" s="115">
        <v>2.7839728253301512</v>
      </c>
      <c r="CZ137" s="115">
        <v>0.33213878121468743</v>
      </c>
      <c r="DA137" s="115">
        <v>1.1418863590208135</v>
      </c>
      <c r="DB137" s="115">
        <v>0.18741070003589741</v>
      </c>
      <c r="DC137" s="115">
        <v>0.49118167470862939</v>
      </c>
      <c r="DD137" s="115">
        <v>6.367681887911332E-2</v>
      </c>
      <c r="DE137" s="118">
        <v>0.42178195723253448</v>
      </c>
      <c r="DF137" s="118">
        <v>6.51406465180389E-2</v>
      </c>
      <c r="DG137" s="118">
        <v>1.1876142594434602</v>
      </c>
      <c r="DH137" s="115">
        <v>4.1262265238053919</v>
      </c>
      <c r="DI137" s="115">
        <v>4.2682376830464994</v>
      </c>
      <c r="DJ137" s="115">
        <v>11.399890492355196</v>
      </c>
      <c r="DK137" s="115">
        <v>1.735906654292505</v>
      </c>
      <c r="DL137" s="115"/>
      <c r="DN137" s="83" t="s">
        <v>233</v>
      </c>
      <c r="DO137" s="106">
        <v>358.66527516860145</v>
      </c>
      <c r="DP137" s="106">
        <v>240.5146826121813</v>
      </c>
      <c r="DQ137" s="106">
        <v>146.58224134482748</v>
      </c>
      <c r="DR137" s="106">
        <v>90.170210710863728</v>
      </c>
      <c r="DS137" s="106">
        <v>27.854831910141829</v>
      </c>
      <c r="DT137" s="106">
        <v>20.654795376635821</v>
      </c>
      <c r="DU137" s="106">
        <v>13.919864126650756</v>
      </c>
      <c r="DV137" s="106">
        <v>8.8570341657249987</v>
      </c>
      <c r="DW137" s="106">
        <v>4.4956155866961156</v>
      </c>
      <c r="DX137" s="106">
        <v>3.3053033516031287</v>
      </c>
      <c r="DY137" s="106">
        <v>2.9589257512568032</v>
      </c>
      <c r="DZ137" s="106">
        <v>2.487375737465364</v>
      </c>
      <c r="EA137" s="106">
        <v>2.5562542862577846</v>
      </c>
      <c r="EB137" s="106">
        <v>2.5645923825999568</v>
      </c>
      <c r="EC137" s="106">
        <v>1.0032618415104464</v>
      </c>
    </row>
    <row r="138" spans="1:133" s="128" customFormat="1" ht="13.5" customHeight="1" x14ac:dyDescent="0.2">
      <c r="A138" s="146"/>
      <c r="C138" s="146"/>
      <c r="D138" s="146" t="s">
        <v>229</v>
      </c>
      <c r="F138" s="129" t="s">
        <v>234</v>
      </c>
      <c r="G138" s="87">
        <v>37.994799999999998</v>
      </c>
      <c r="H138" s="87">
        <v>0.23220000000000002</v>
      </c>
      <c r="I138" s="87">
        <v>3.0788000000000002</v>
      </c>
      <c r="J138" s="87">
        <v>7.4304000000000006</v>
      </c>
      <c r="K138" s="87">
        <v>0.36119999999999997</v>
      </c>
      <c r="L138" s="87">
        <v>35.165399999999998</v>
      </c>
      <c r="M138" s="87">
        <v>1.3588</v>
      </c>
      <c r="N138" s="87">
        <v>6.0200000000000004E-2</v>
      </c>
      <c r="O138" s="87">
        <v>0.22359999999999999</v>
      </c>
      <c r="P138" s="87">
        <v>9.4600000000000004E-2</v>
      </c>
      <c r="Q138" s="102">
        <v>0.46050000000000002</v>
      </c>
      <c r="R138" s="102">
        <v>0.39220681431005111</v>
      </c>
      <c r="S138" s="87">
        <v>14</v>
      </c>
      <c r="T138" s="87">
        <v>86.852706814310054</v>
      </c>
      <c r="U138" s="102">
        <v>0.44134078212290501</v>
      </c>
      <c r="V138" s="130"/>
      <c r="W138" s="87">
        <v>1.1513745934689024</v>
      </c>
      <c r="X138" s="87">
        <v>43.746247403932252</v>
      </c>
      <c r="Y138" s="87">
        <v>0.26734918060347918</v>
      </c>
      <c r="Z138" s="87">
        <v>3.5448520983720568</v>
      </c>
      <c r="AA138" s="87">
        <v>8.5551737793113336</v>
      </c>
      <c r="AB138" s="87">
        <v>0.41587650316096747</v>
      </c>
      <c r="AC138" s="87">
        <v>40.488548129171335</v>
      </c>
      <c r="AD138" s="87">
        <v>1.5644877976055445</v>
      </c>
      <c r="AE138" s="87">
        <v>6.9312750526827921E-2</v>
      </c>
      <c r="AF138" s="87">
        <v>0.25744735909964656</v>
      </c>
      <c r="AG138" s="87">
        <v>0.10892003654215816</v>
      </c>
      <c r="AH138" s="87">
        <v>0.53020800029242954</v>
      </c>
      <c r="AI138" s="87">
        <v>0.4515769613819684</v>
      </c>
      <c r="AJ138" s="97">
        <v>14</v>
      </c>
      <c r="AK138" s="130"/>
      <c r="AL138" s="131">
        <v>0.98708399181712025</v>
      </c>
      <c r="AM138" s="132">
        <v>43.181220514492779</v>
      </c>
      <c r="AN138" s="133">
        <v>0.26389609639911843</v>
      </c>
      <c r="AO138" s="133">
        <v>3.499066759662385</v>
      </c>
      <c r="AP138" s="133">
        <v>8.4446750847717897</v>
      </c>
      <c r="AQ138" s="133">
        <v>0.41050503884307299</v>
      </c>
      <c r="AR138" s="133">
        <v>39.965597710222035</v>
      </c>
      <c r="AS138" s="87">
        <v>2.7992534077299083</v>
      </c>
      <c r="AT138" s="133">
        <v>6.8417506473845507E-2</v>
      </c>
      <c r="AU138" s="133">
        <v>0.25412216690285472</v>
      </c>
      <c r="AV138" s="133">
        <v>0.10751322445890009</v>
      </c>
      <c r="AW138" s="133">
        <v>0.52335982942202419</v>
      </c>
      <c r="AX138" s="133">
        <v>0.44574438965355895</v>
      </c>
      <c r="AY138" s="134"/>
      <c r="AZ138" s="135">
        <v>42</v>
      </c>
      <c r="BA138" s="133">
        <v>1.0207892623739669</v>
      </c>
      <c r="BB138" s="133">
        <v>0.26938230158662535</v>
      </c>
      <c r="BC138" s="133">
        <v>3.5718097765930326</v>
      </c>
      <c r="BD138" s="133">
        <v>8.6202336507720112</v>
      </c>
      <c r="BE138" s="133">
        <v>0.41903913580141711</v>
      </c>
      <c r="BF138" s="133">
        <v>40.796453006952255</v>
      </c>
      <c r="BG138" s="132">
        <v>2.8574478212744263</v>
      </c>
      <c r="BH138" s="133">
        <v>6.983985596690287E-2</v>
      </c>
      <c r="BI138" s="133">
        <v>0.25940517930563917</v>
      </c>
      <c r="BJ138" s="133">
        <v>0.10974834509084737</v>
      </c>
      <c r="BK138" s="133">
        <v>0.53424009423187324</v>
      </c>
      <c r="BL138" s="133">
        <v>0.45501108672179053</v>
      </c>
      <c r="BM138" s="97">
        <v>99.962610254296834</v>
      </c>
      <c r="BN138" s="136"/>
      <c r="BO138" s="102">
        <v>0.27</v>
      </c>
      <c r="BP138" s="138">
        <v>1019.5552542886902</v>
      </c>
      <c r="BQ138" s="137"/>
      <c r="BR138" s="87">
        <v>89.403560914437719</v>
      </c>
      <c r="BS138" s="88">
        <v>3.5718097765930326</v>
      </c>
      <c r="BT138" s="102">
        <v>5.2601479689698269</v>
      </c>
      <c r="BU138" s="102">
        <v>0.11972251686559629</v>
      </c>
      <c r="BV138" s="104">
        <v>0.10950718581815323</v>
      </c>
      <c r="BW138" s="142">
        <v>0.12054043754682395</v>
      </c>
      <c r="BX138" s="142">
        <v>5.1708143178650831E-4</v>
      </c>
      <c r="BY138" s="142">
        <v>0.12007034090409892</v>
      </c>
      <c r="BZ138" s="101">
        <v>1.0936723396960912</v>
      </c>
      <c r="CA138" s="122">
        <v>1.4722621633832809</v>
      </c>
      <c r="CB138" s="101">
        <v>1.159294297509242</v>
      </c>
      <c r="CC138" s="136"/>
      <c r="CD138" s="115">
        <v>11.516955208431209</v>
      </c>
      <c r="CE138" s="115">
        <v>53.842145788665825</v>
      </c>
      <c r="CF138" s="123">
        <v>2490.837369624664</v>
      </c>
      <c r="CG138" s="123">
        <v>81.206589801811219</v>
      </c>
      <c r="CH138" s="123">
        <v>1947.6568184624357</v>
      </c>
      <c r="CI138" s="123">
        <v>14.74052557576748</v>
      </c>
      <c r="CJ138" s="123">
        <v>40.777027858146212</v>
      </c>
      <c r="CK138" s="115">
        <v>2.0236976147441301</v>
      </c>
      <c r="CL138" s="115">
        <v>11.748283223419351</v>
      </c>
      <c r="CM138" s="147">
        <v>72.648114209782435</v>
      </c>
      <c r="CN138" s="115">
        <v>3.752006737300547</v>
      </c>
      <c r="CO138" s="147">
        <v>15.839856441303173</v>
      </c>
      <c r="CP138" s="147">
        <v>28.62384966408635</v>
      </c>
      <c r="CQ138" s="115">
        <v>0.24151300698052861</v>
      </c>
      <c r="CR138" s="123">
        <v>134.94128191957265</v>
      </c>
      <c r="CS138" s="147">
        <v>41.187100371301092</v>
      </c>
      <c r="CT138" s="147">
        <v>68.018471410600796</v>
      </c>
      <c r="CU138" s="115">
        <v>6.0382788992712735</v>
      </c>
      <c r="CV138" s="115">
        <v>17.852026762252752</v>
      </c>
      <c r="CW138" s="115">
        <v>1.8442890625596087</v>
      </c>
      <c r="CX138" s="115">
        <v>0.78633543272486961</v>
      </c>
      <c r="CY138" s="115">
        <v>1.3072924092704292</v>
      </c>
      <c r="CZ138" s="115">
        <v>0.17503905324939512</v>
      </c>
      <c r="DA138" s="115">
        <v>0.74104595962297182</v>
      </c>
      <c r="DB138" s="115">
        <v>0.13760388964306131</v>
      </c>
      <c r="DC138" s="115">
        <v>0.38459293226891816</v>
      </c>
      <c r="DD138" s="115">
        <v>5.3173984675387656E-2</v>
      </c>
      <c r="DE138" s="118">
        <v>0.33596940608885539</v>
      </c>
      <c r="DF138" s="118">
        <v>5.4285998842875459E-2</v>
      </c>
      <c r="DG138" s="118">
        <v>0.39592443206421102</v>
      </c>
      <c r="DH138" s="115">
        <v>0.97020435679860106</v>
      </c>
      <c r="DI138" s="115">
        <v>10.491653250649593</v>
      </c>
      <c r="DJ138" s="115">
        <v>2.3808023443700641</v>
      </c>
      <c r="DK138" s="115">
        <v>1.638680757225391</v>
      </c>
      <c r="DL138" s="115"/>
      <c r="DN138" s="83" t="s">
        <v>234</v>
      </c>
      <c r="DO138" s="106">
        <v>175.26425689915359</v>
      </c>
      <c r="DP138" s="106">
        <v>109.70721195258193</v>
      </c>
      <c r="DQ138" s="106">
        <v>64.23700956671567</v>
      </c>
      <c r="DR138" s="106">
        <v>38.808753830984244</v>
      </c>
      <c r="DS138" s="106">
        <v>12.295260417064059</v>
      </c>
      <c r="DT138" s="106">
        <v>13.79535846885736</v>
      </c>
      <c r="DU138" s="106">
        <v>6.5364620463521454</v>
      </c>
      <c r="DV138" s="106">
        <v>4.6677080866505367</v>
      </c>
      <c r="DW138" s="106">
        <v>2.917503778043196</v>
      </c>
      <c r="DX138" s="106">
        <v>2.4268763605478183</v>
      </c>
      <c r="DY138" s="106">
        <v>2.3168248931862538</v>
      </c>
      <c r="DZ138" s="106">
        <v>2.0771087763823304</v>
      </c>
      <c r="EA138" s="106">
        <v>2.0361782187203357</v>
      </c>
      <c r="EB138" s="106">
        <v>2.137244048932105</v>
      </c>
      <c r="EC138" s="106">
        <v>1.0496350610583025</v>
      </c>
    </row>
    <row r="139" spans="1:133" s="128" customFormat="1" ht="11.25" x14ac:dyDescent="0.2">
      <c r="A139" s="146"/>
      <c r="C139" s="146"/>
      <c r="D139" s="146" t="s">
        <v>229</v>
      </c>
      <c r="F139" s="129" t="s">
        <v>235</v>
      </c>
      <c r="G139" s="87">
        <v>38.764048000000003</v>
      </c>
      <c r="H139" s="87">
        <v>0.32246800000000003</v>
      </c>
      <c r="I139" s="87">
        <v>1.5868820000000001</v>
      </c>
      <c r="J139" s="87">
        <v>7.0518660000000004</v>
      </c>
      <c r="K139" s="87">
        <v>0.15274799999999999</v>
      </c>
      <c r="L139" s="87">
        <v>33.180260000000004</v>
      </c>
      <c r="M139" s="87">
        <v>2.7749220000000001</v>
      </c>
      <c r="N139" s="87">
        <v>0.11031800000000001</v>
      </c>
      <c r="O139" s="87">
        <v>0.75525399999999998</v>
      </c>
      <c r="P139" s="87">
        <v>0.15274799999999999</v>
      </c>
      <c r="Q139" s="102">
        <v>0.32805000000000001</v>
      </c>
      <c r="R139" s="102">
        <v>0.41142265758091989</v>
      </c>
      <c r="S139" s="87">
        <v>15.14</v>
      </c>
      <c r="T139" s="87">
        <v>85.590986657580942</v>
      </c>
      <c r="U139" s="102">
        <v>1.748663101604278</v>
      </c>
      <c r="V139" s="130"/>
      <c r="W139" s="87">
        <v>1.1683473214307529</v>
      </c>
      <c r="X139" s="87">
        <v>45.289871648613136</v>
      </c>
      <c r="Y139" s="87">
        <v>0.37675462404713206</v>
      </c>
      <c r="Z139" s="87">
        <v>1.8540293341266763</v>
      </c>
      <c r="AA139" s="87">
        <v>8.2390287521885988</v>
      </c>
      <c r="AB139" s="87">
        <v>0.17846271665390465</v>
      </c>
      <c r="AC139" s="87">
        <v>38.766067895375961</v>
      </c>
      <c r="AD139" s="87">
        <v>3.2420726858792679</v>
      </c>
      <c r="AE139" s="87">
        <v>0.12888973980559781</v>
      </c>
      <c r="AF139" s="87">
        <v>0.88239898789986182</v>
      </c>
      <c r="AG139" s="87">
        <v>0.17846271665390465</v>
      </c>
      <c r="AH139" s="87">
        <v>0.3832763387953585</v>
      </c>
      <c r="AI139" s="87">
        <v>0.48068455996058962</v>
      </c>
      <c r="AJ139" s="97">
        <v>15.14</v>
      </c>
      <c r="AK139" s="130"/>
      <c r="AL139" s="131">
        <v>1.0181778306687772</v>
      </c>
      <c r="AM139" s="132">
        <v>46.113143266452276</v>
      </c>
      <c r="AN139" s="133">
        <v>0.38360320580673962</v>
      </c>
      <c r="AO139" s="133">
        <v>1.8877315654173767</v>
      </c>
      <c r="AP139" s="133">
        <v>8.3887964217210698</v>
      </c>
      <c r="AQ139" s="133">
        <v>0.18170678169792928</v>
      </c>
      <c r="AR139" s="133">
        <v>39.470750913272425</v>
      </c>
      <c r="AS139" s="87">
        <v>1.5101852523339014</v>
      </c>
      <c r="AT139" s="133">
        <v>0.13123267567072672</v>
      </c>
      <c r="AU139" s="133">
        <v>0.89843908728420585</v>
      </c>
      <c r="AV139" s="133">
        <v>0.18170678169792928</v>
      </c>
      <c r="AW139" s="133">
        <v>0.3902434711813294</v>
      </c>
      <c r="AX139" s="133">
        <v>0.48942236249664889</v>
      </c>
      <c r="AY139" s="134"/>
      <c r="AZ139" s="135">
        <v>42</v>
      </c>
      <c r="BA139" s="133">
        <v>1.0763292482764466</v>
      </c>
      <c r="BB139" s="133">
        <v>0.41288335014240307</v>
      </c>
      <c r="BC139" s="133">
        <v>2.0318206967534049</v>
      </c>
      <c r="BD139" s="133">
        <v>9.029106946535185</v>
      </c>
      <c r="BE139" s="133">
        <v>0.19557632375166462</v>
      </c>
      <c r="BF139" s="133">
        <v>42.483523659389377</v>
      </c>
      <c r="BG139" s="132">
        <v>1.625456557402724</v>
      </c>
      <c r="BH139" s="133">
        <v>0.14124956715398002</v>
      </c>
      <c r="BI139" s="133">
        <v>0.9670162674387861</v>
      </c>
      <c r="BJ139" s="133">
        <v>0.19557632375166462</v>
      </c>
      <c r="BK139" s="133">
        <v>0.42003046198139143</v>
      </c>
      <c r="BL139" s="133">
        <v>0.52677960351570063</v>
      </c>
      <c r="BM139" s="97">
        <v>100.02901975781629</v>
      </c>
      <c r="BN139" s="136"/>
      <c r="BO139" s="102">
        <v>0.27</v>
      </c>
      <c r="BP139" s="138"/>
      <c r="BQ139" s="137"/>
      <c r="BR139" s="87">
        <v>89.348297131152421</v>
      </c>
      <c r="BS139" s="88">
        <v>2.0318206967534049</v>
      </c>
      <c r="BT139" s="102">
        <v>3.8767122796667532</v>
      </c>
      <c r="BU139" s="102">
        <v>6.5472252345078058E-2</v>
      </c>
      <c r="BV139" s="104">
        <v>8.1182967974435014E-2</v>
      </c>
      <c r="BW139" s="142">
        <v>0.11360709854148941</v>
      </c>
      <c r="BX139" s="142">
        <v>3.7233232338680064E-4</v>
      </c>
      <c r="BY139" s="142">
        <v>0.11325859303665235</v>
      </c>
      <c r="BZ139" s="101">
        <v>2.0543152078236986</v>
      </c>
      <c r="CA139" s="122">
        <v>2.5334586335926863</v>
      </c>
      <c r="CB139" s="101">
        <v>2.1021986402975239</v>
      </c>
      <c r="CC139" s="136"/>
      <c r="CF139" s="138"/>
      <c r="CG139" s="138"/>
      <c r="CH139" s="138"/>
      <c r="CI139" s="138"/>
      <c r="CJ139" s="138"/>
      <c r="CM139" s="148"/>
      <c r="CO139" s="148"/>
      <c r="CP139" s="148"/>
      <c r="CR139" s="138"/>
      <c r="CS139" s="148"/>
      <c r="CT139" s="148"/>
      <c r="DL139" s="115"/>
      <c r="DN139" s="83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</row>
    <row r="140" spans="1:133" s="128" customFormat="1" ht="11.25" x14ac:dyDescent="0.2">
      <c r="A140" s="146"/>
      <c r="C140" s="146"/>
      <c r="D140" s="146" t="s">
        <v>229</v>
      </c>
      <c r="F140" s="129" t="s">
        <v>236</v>
      </c>
      <c r="G140" s="87">
        <v>40.211769000000004</v>
      </c>
      <c r="H140" s="87">
        <v>9.6811000000000008E-2</v>
      </c>
      <c r="I140" s="87">
        <v>0.61607000000000001</v>
      </c>
      <c r="J140" s="87">
        <v>6.9439890000000002</v>
      </c>
      <c r="K140" s="87">
        <v>0.14961700000000003</v>
      </c>
      <c r="L140" s="87">
        <v>35.811269000000003</v>
      </c>
      <c r="M140" s="87">
        <v>3.8108330000000006</v>
      </c>
      <c r="N140" s="87">
        <v>9.6811000000000008E-2</v>
      </c>
      <c r="O140" s="87">
        <v>0.24642800000000006</v>
      </c>
      <c r="P140" s="87">
        <v>3.5204000000000006E-2</v>
      </c>
      <c r="Q140" s="102">
        <v>0.318</v>
      </c>
      <c r="R140" s="102">
        <v>0.48930408858603069</v>
      </c>
      <c r="S140" s="87">
        <v>11.99</v>
      </c>
      <c r="T140" s="87">
        <v>88.826105088586033</v>
      </c>
      <c r="U140" s="102">
        <v>6.1857142857142868</v>
      </c>
      <c r="V140" s="130"/>
      <c r="W140" s="87">
        <v>1.1257951691146455</v>
      </c>
      <c r="X140" s="87">
        <v>45.270215281754062</v>
      </c>
      <c r="Y140" s="87">
        <v>0.10898935611715796</v>
      </c>
      <c r="Z140" s="87">
        <v>0.69356862983645962</v>
      </c>
      <c r="AA140" s="87">
        <v>7.817509270585238</v>
      </c>
      <c r="AB140" s="87">
        <v>0.16843809581742594</v>
      </c>
      <c r="AC140" s="87">
        <v>40.316153640065068</v>
      </c>
      <c r="AD140" s="87">
        <v>4.2902173817026723</v>
      </c>
      <c r="AE140" s="87">
        <v>0.10898935611715796</v>
      </c>
      <c r="AF140" s="87">
        <v>0.27742745193458396</v>
      </c>
      <c r="AG140" s="87">
        <v>3.9632493133511984E-2</v>
      </c>
      <c r="AH140" s="87">
        <v>0.35800286377845725</v>
      </c>
      <c r="AI140" s="87">
        <v>0.55085617915819796</v>
      </c>
      <c r="AJ140" s="97">
        <v>11.99</v>
      </c>
      <c r="AK140" s="130"/>
      <c r="AL140" s="131">
        <v>1.0390280113029888</v>
      </c>
      <c r="AM140" s="132">
        <v>47.037021755459094</v>
      </c>
      <c r="AN140" s="133">
        <v>0.11324299393960388</v>
      </c>
      <c r="AO140" s="133">
        <v>0.72063723416111547</v>
      </c>
      <c r="AP140" s="133">
        <v>8.122611110758859</v>
      </c>
      <c r="AQ140" s="133">
        <v>0.17501189972484235</v>
      </c>
      <c r="AR140" s="133">
        <v>41.889612940022559</v>
      </c>
      <c r="AS140" s="87">
        <v>0.57650978732889235</v>
      </c>
      <c r="AT140" s="133">
        <v>0.11324299393960388</v>
      </c>
      <c r="AU140" s="133">
        <v>0.28825489366444629</v>
      </c>
      <c r="AV140" s="133">
        <v>4.1179270523492316E-2</v>
      </c>
      <c r="AW140" s="133">
        <v>0.37197500359250524</v>
      </c>
      <c r="AX140" s="133">
        <v>0.57235500034470532</v>
      </c>
      <c r="AY140" s="134"/>
      <c r="AZ140" s="135">
        <v>42</v>
      </c>
      <c r="BA140" s="133">
        <v>1.0951045791307681</v>
      </c>
      <c r="BB140" s="133">
        <v>0.12401292121773803</v>
      </c>
      <c r="BC140" s="133">
        <v>0.78917313502196917</v>
      </c>
      <c r="BD140" s="133">
        <v>8.8951086218904809</v>
      </c>
      <c r="BE140" s="133">
        <v>0.19165633279104968</v>
      </c>
      <c r="BF140" s="133">
        <v>45.87350694863418</v>
      </c>
      <c r="BG140" s="132">
        <v>0.6313385080175753</v>
      </c>
      <c r="BH140" s="133">
        <v>0.12401292121773803</v>
      </c>
      <c r="BI140" s="133">
        <v>0.31566925400878776</v>
      </c>
      <c r="BJ140" s="133">
        <v>4.5095607715541094E-2</v>
      </c>
      <c r="BK140" s="133">
        <v>0.40735152975633637</v>
      </c>
      <c r="BL140" s="133">
        <v>0.62678858176587915</v>
      </c>
      <c r="BM140" s="97">
        <v>100.02371436203728</v>
      </c>
      <c r="BN140" s="136"/>
      <c r="BO140" s="102">
        <v>0.27</v>
      </c>
      <c r="BP140" s="138">
        <v>1071.6762315719473</v>
      </c>
      <c r="BQ140" s="137"/>
      <c r="BR140" s="87">
        <v>90.190260969379011</v>
      </c>
      <c r="BS140" s="88">
        <v>0.78917313502196917</v>
      </c>
      <c r="BT140" s="102">
        <v>7.1185322709758339</v>
      </c>
      <c r="BU140" s="102">
        <v>9.2866193623456564E-2</v>
      </c>
      <c r="BV140" s="104">
        <v>6.2711520808981625E-2</v>
      </c>
      <c r="BW140" s="142">
        <v>0.11376441320476982</v>
      </c>
      <c r="BX140" s="142">
        <v>3.4583916451800254E-4</v>
      </c>
      <c r="BY140" s="142">
        <v>0.11349520267267375</v>
      </c>
      <c r="BZ140" s="101">
        <v>2.0326882062113052</v>
      </c>
      <c r="CA140" s="122">
        <v>2.3805309678461528</v>
      </c>
      <c r="CB140" s="101">
        <v>2.0696934709845407</v>
      </c>
      <c r="CC140" s="136"/>
      <c r="CD140" s="115">
        <v>5.2946139509450276</v>
      </c>
      <c r="CE140" s="115">
        <v>29.449686027513831</v>
      </c>
      <c r="CF140" s="123">
        <v>1997.0150486417606</v>
      </c>
      <c r="CG140" s="123">
        <v>97.520359716221037</v>
      </c>
      <c r="CH140" s="123">
        <v>2079.0439428514906</v>
      </c>
      <c r="CI140" s="123">
        <v>3.6812583477944156</v>
      </c>
      <c r="CJ140" s="123">
        <v>30.259078609902907</v>
      </c>
      <c r="CK140" s="115">
        <v>0.58123398881034161</v>
      </c>
      <c r="CL140" s="115">
        <v>13.401311393450923</v>
      </c>
      <c r="CM140" s="147">
        <v>119.57962185428521</v>
      </c>
      <c r="CN140" s="115">
        <v>1.1208235327020966</v>
      </c>
      <c r="CO140" s="147">
        <v>4.6637399047132018</v>
      </c>
      <c r="CP140" s="147">
        <v>9.1596592073996366</v>
      </c>
      <c r="CQ140" s="115">
        <v>0.30120648052127386</v>
      </c>
      <c r="CR140" s="123">
        <v>681.7227081008084</v>
      </c>
      <c r="CS140" s="147">
        <v>26.226780992726049</v>
      </c>
      <c r="CT140" s="147">
        <v>30.232686362732171</v>
      </c>
      <c r="CU140" s="115">
        <v>2.5808769512761538</v>
      </c>
      <c r="CV140" s="115">
        <v>7.720984415438056</v>
      </c>
      <c r="CW140" s="115">
        <v>0.8349747490253574</v>
      </c>
      <c r="CX140" s="115">
        <v>0.45001787151941874</v>
      </c>
      <c r="CY140" s="115">
        <v>0.7624996334933335</v>
      </c>
      <c r="CZ140" s="115">
        <v>7.6783368139964406E-2</v>
      </c>
      <c r="DA140" s="115">
        <v>0.28041163356200249</v>
      </c>
      <c r="DB140" s="115">
        <v>4.2851035805005308E-2</v>
      </c>
      <c r="DC140" s="115">
        <v>0.10296170201255325</v>
      </c>
      <c r="DD140" s="115">
        <v>1.2242460394480254E-2</v>
      </c>
      <c r="DE140" s="118">
        <v>8.0614428880646793E-2</v>
      </c>
      <c r="DF140" s="118">
        <v>1.2700205088410977E-2</v>
      </c>
      <c r="DG140" s="118">
        <v>0.11779462531403768</v>
      </c>
      <c r="DH140" s="115">
        <v>0.371262133545678</v>
      </c>
      <c r="DI140" s="115">
        <v>0.97066560035895721</v>
      </c>
      <c r="DJ140" s="115">
        <v>0.68401208831258842</v>
      </c>
      <c r="DK140" s="115">
        <v>0.17205649569527523</v>
      </c>
      <c r="DL140" s="115"/>
      <c r="DN140" s="83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</row>
    <row r="141" spans="1:133" s="128" customFormat="1" ht="11.25" x14ac:dyDescent="0.2">
      <c r="A141" s="146"/>
      <c r="C141" s="146"/>
      <c r="D141" s="146" t="s">
        <v>229</v>
      </c>
      <c r="F141" s="129" t="s">
        <v>237</v>
      </c>
      <c r="G141" s="87">
        <v>36.75</v>
      </c>
      <c r="H141" s="87">
        <v>0.10920000000000001</v>
      </c>
      <c r="I141" s="87">
        <v>1.68</v>
      </c>
      <c r="J141" s="87">
        <v>7.14</v>
      </c>
      <c r="K141" s="87">
        <v>6.7199999999999996E-2</v>
      </c>
      <c r="L141" s="87">
        <v>37.010399999999997</v>
      </c>
      <c r="M141" s="87">
        <v>0.9827999999999999</v>
      </c>
      <c r="N141" s="87">
        <v>5.8800000000000005E-2</v>
      </c>
      <c r="O141" s="87">
        <v>0.11760000000000001</v>
      </c>
      <c r="P141" s="87">
        <v>8.4000000000000005E-2</v>
      </c>
      <c r="Q141" s="102">
        <v>0.63900000000000001</v>
      </c>
      <c r="R141" s="102">
        <v>0.43521976149914815</v>
      </c>
      <c r="S141" s="87">
        <v>16</v>
      </c>
      <c r="T141" s="87">
        <v>85.074219761499137</v>
      </c>
      <c r="U141" s="102">
        <v>0.58499999999999996</v>
      </c>
      <c r="V141" s="130"/>
      <c r="W141" s="87">
        <v>1.1754442212969389</v>
      </c>
      <c r="X141" s="87">
        <v>43.197575132662507</v>
      </c>
      <c r="Y141" s="87">
        <v>0.12835850896562573</v>
      </c>
      <c r="Z141" s="87">
        <v>1.9747462917788574</v>
      </c>
      <c r="AA141" s="87">
        <v>8.3926717400601429</v>
      </c>
      <c r="AB141" s="87">
        <v>7.8989851671154285E-2</v>
      </c>
      <c r="AC141" s="87">
        <v>43.503660807888224</v>
      </c>
      <c r="AD141" s="87">
        <v>1.1552265806906314</v>
      </c>
      <c r="AE141" s="87">
        <v>6.9116120212260018E-2</v>
      </c>
      <c r="AF141" s="87">
        <v>0.13823224042452004</v>
      </c>
      <c r="AG141" s="87">
        <v>9.8737314588942873E-2</v>
      </c>
      <c r="AH141" s="87">
        <v>0.751108857408744</v>
      </c>
      <c r="AI141" s="87">
        <v>0.51157655364840571</v>
      </c>
      <c r="AJ141" s="97">
        <v>16</v>
      </c>
      <c r="AK141" s="130"/>
      <c r="AL141" s="131">
        <v>0.99570467473346935</v>
      </c>
      <c r="AM141" s="132">
        <v>43.012027496742327</v>
      </c>
      <c r="AN141" s="133">
        <v>0.12780716741889148</v>
      </c>
      <c r="AO141" s="133">
        <v>1.966264114136792</v>
      </c>
      <c r="AP141" s="133">
        <v>8.3566224850813651</v>
      </c>
      <c r="AQ141" s="133">
        <v>7.8650564565471662E-2</v>
      </c>
      <c r="AR141" s="133">
        <v>43.316798434433522</v>
      </c>
      <c r="AS141" s="87">
        <v>1.5730112913094336</v>
      </c>
      <c r="AT141" s="133">
        <v>6.8819243994787727E-2</v>
      </c>
      <c r="AU141" s="133">
        <v>0.13763848798957545</v>
      </c>
      <c r="AV141" s="133">
        <v>9.8313205706839601E-2</v>
      </c>
      <c r="AW141" s="133">
        <v>0.7478826005556013</v>
      </c>
      <c r="AX141" s="133">
        <v>0.50937916595175503</v>
      </c>
      <c r="AY141" s="134"/>
      <c r="AZ141" s="135">
        <v>42</v>
      </c>
      <c r="BA141" s="133">
        <v>1.0177586155865517</v>
      </c>
      <c r="BB141" s="133">
        <v>0.13007684577428963</v>
      </c>
      <c r="BC141" s="133">
        <v>2.001182242681379</v>
      </c>
      <c r="BD141" s="133">
        <v>8.5050245313958595</v>
      </c>
      <c r="BE141" s="133">
        <v>8.0047289707255137E-2</v>
      </c>
      <c r="BF141" s="133">
        <v>44.08604480627077</v>
      </c>
      <c r="BG141" s="132">
        <v>1.6009457941451031</v>
      </c>
      <c r="BH141" s="133">
        <v>7.0041378493848269E-2</v>
      </c>
      <c r="BI141" s="133">
        <v>0.14008275698769654</v>
      </c>
      <c r="BJ141" s="133">
        <v>0.10005911213406894</v>
      </c>
      <c r="BK141" s="133">
        <v>0.7611639601627388</v>
      </c>
      <c r="BL141" s="133">
        <v>0.51842503474769053</v>
      </c>
      <c r="BM141" s="97">
        <v>99.993093752500698</v>
      </c>
      <c r="BN141" s="136"/>
      <c r="BO141" s="102">
        <v>0.27</v>
      </c>
      <c r="BP141" s="138">
        <v>1170.0770473964421</v>
      </c>
      <c r="BQ141" s="137"/>
      <c r="BR141" s="87">
        <v>90.235290029559806</v>
      </c>
      <c r="BS141" s="88">
        <v>2.001182242681379</v>
      </c>
      <c r="BT141" s="102">
        <v>0.9577511495012162</v>
      </c>
      <c r="BU141" s="102">
        <v>6.2637738987380842E-2</v>
      </c>
      <c r="BV141" s="104">
        <v>0.31441258122148003</v>
      </c>
      <c r="BW141" s="142">
        <v>0.11440510615257524</v>
      </c>
      <c r="BX141" s="142">
        <v>9.6422073919589504E-5</v>
      </c>
      <c r="BY141" s="142">
        <v>0.11305538326536756</v>
      </c>
      <c r="BZ141" s="101">
        <v>1.9445276767046706</v>
      </c>
      <c r="CA141" s="122">
        <v>7.2908140484560393</v>
      </c>
      <c r="CB141" s="101">
        <v>2.13010132923965</v>
      </c>
      <c r="CC141" s="136"/>
      <c r="CD141" s="115">
        <v>8.5524644398349459</v>
      </c>
      <c r="CE141" s="115">
        <v>34.553922274644201</v>
      </c>
      <c r="CF141" s="123">
        <v>3021.6524602529485</v>
      </c>
      <c r="CG141" s="123">
        <v>65.735643689964803</v>
      </c>
      <c r="CH141" s="123">
        <v>1865.7432458371673</v>
      </c>
      <c r="CI141" s="123">
        <v>3.2089872166087301</v>
      </c>
      <c r="CJ141" s="123">
        <v>59.639836868800678</v>
      </c>
      <c r="CK141" s="115">
        <v>1.2446853734761443</v>
      </c>
      <c r="CL141" s="115">
        <v>6.8154049307115727</v>
      </c>
      <c r="CM141" s="147">
        <v>93.646099220523382</v>
      </c>
      <c r="CN141" s="115">
        <v>2.9917027418357289</v>
      </c>
      <c r="CO141" s="147">
        <v>8.0241019341084971</v>
      </c>
      <c r="CP141" s="147">
        <v>28.855221385287045</v>
      </c>
      <c r="CQ141" s="115">
        <v>0.19085989463287348</v>
      </c>
      <c r="CR141" s="123">
        <v>106.38315108360759</v>
      </c>
      <c r="CS141" s="147">
        <v>37.762790335893719</v>
      </c>
      <c r="CT141" s="147">
        <v>74.074737515996773</v>
      </c>
      <c r="CU141" s="115">
        <v>7.2712444727140317</v>
      </c>
      <c r="CV141" s="115">
        <v>23.228840564451815</v>
      </c>
      <c r="CW141" s="115">
        <v>2.8173078672996241</v>
      </c>
      <c r="CX141" s="115">
        <v>0.83453962778234536</v>
      </c>
      <c r="CY141" s="115">
        <v>2.0024944914793368</v>
      </c>
      <c r="CZ141" s="115">
        <v>0.20589460039112731</v>
      </c>
      <c r="DA141" s="115">
        <v>0.63344108398521326</v>
      </c>
      <c r="DB141" s="115">
        <v>9.1516806996351813E-2</v>
      </c>
      <c r="DC141" s="115">
        <v>0.19124824696520037</v>
      </c>
      <c r="DD141" s="115">
        <v>1.9628930313910008E-2</v>
      </c>
      <c r="DE141" s="118">
        <v>0.12297882125595169</v>
      </c>
      <c r="DF141" s="118">
        <v>1.8069275112484844E-2</v>
      </c>
      <c r="DG141" s="118">
        <v>0.2302172774861998</v>
      </c>
      <c r="DH141" s="115">
        <v>1.201516299435454</v>
      </c>
      <c r="DI141" s="115">
        <v>0.85307370874482558</v>
      </c>
      <c r="DJ141" s="115">
        <v>3.509002824583288</v>
      </c>
      <c r="DK141" s="115">
        <v>1.3121734668089282</v>
      </c>
      <c r="DL141" s="115"/>
      <c r="DN141" s="83" t="s">
        <v>237</v>
      </c>
      <c r="DO141" s="106">
        <v>160.69272483359029</v>
      </c>
      <c r="DP141" s="106">
        <v>119.47538309031738</v>
      </c>
      <c r="DQ141" s="106">
        <v>77.353664603340761</v>
      </c>
      <c r="DR141" s="106">
        <v>50.497479487938726</v>
      </c>
      <c r="DS141" s="106">
        <v>18.78205244866416</v>
      </c>
      <c r="DT141" s="106">
        <v>14.641046101444655</v>
      </c>
      <c r="DU141" s="106">
        <v>10.012472457396683</v>
      </c>
      <c r="DV141" s="106">
        <v>5.4905226770967284</v>
      </c>
      <c r="DW141" s="106">
        <v>2.4938625353748551</v>
      </c>
      <c r="DX141" s="106">
        <v>1.6140530334453582</v>
      </c>
      <c r="DY141" s="106">
        <v>1.1520978732843397</v>
      </c>
      <c r="DZ141" s="106">
        <v>0.76675509038710965</v>
      </c>
      <c r="EA141" s="106">
        <v>0.74532618943001028</v>
      </c>
      <c r="EB141" s="106">
        <v>0.71138878395609628</v>
      </c>
      <c r="EC141" s="106">
        <v>0.95446637196545081</v>
      </c>
    </row>
    <row r="142" spans="1:133" s="128" customFormat="1" ht="11.25" x14ac:dyDescent="0.2">
      <c r="A142" s="146"/>
      <c r="C142" s="146"/>
      <c r="D142" s="146" t="s">
        <v>229</v>
      </c>
      <c r="F142" s="129" t="s">
        <v>238</v>
      </c>
      <c r="G142" s="87">
        <v>37.867199999999997</v>
      </c>
      <c r="H142" s="87">
        <v>4.2000000000000003E-2</v>
      </c>
      <c r="I142" s="87">
        <v>0.76439999999999997</v>
      </c>
      <c r="J142" s="87">
        <v>6.9383999999999997</v>
      </c>
      <c r="K142" s="87">
        <v>5.8800000000000005E-2</v>
      </c>
      <c r="L142" s="87">
        <v>37.900799999999997</v>
      </c>
      <c r="M142" s="87">
        <v>0.26039999999999996</v>
      </c>
      <c r="N142" s="87">
        <v>5.8800000000000005E-2</v>
      </c>
      <c r="O142" s="87">
        <v>8.4000000000000005E-2</v>
      </c>
      <c r="P142" s="87">
        <v>3.3599999999999998E-2</v>
      </c>
      <c r="Q142" s="102">
        <v>0.5151</v>
      </c>
      <c r="R142" s="102">
        <v>0.46245281090289608</v>
      </c>
      <c r="S142" s="87">
        <v>16</v>
      </c>
      <c r="T142" s="87">
        <v>84.985952810902916</v>
      </c>
      <c r="U142" s="102">
        <v>0.34065934065934061</v>
      </c>
      <c r="V142" s="130"/>
      <c r="W142" s="87">
        <v>1.1766650451340344</v>
      </c>
      <c r="X142" s="87">
        <v>44.557010597099499</v>
      </c>
      <c r="Y142" s="87">
        <v>4.9419931895629446E-2</v>
      </c>
      <c r="Z142" s="87">
        <v>0.8994427605004558</v>
      </c>
      <c r="AA142" s="87">
        <v>8.1641727491579843</v>
      </c>
      <c r="AB142" s="87">
        <v>6.9187904653881221E-2</v>
      </c>
      <c r="AC142" s="87">
        <v>44.596546542616004</v>
      </c>
      <c r="AD142" s="87">
        <v>0.3064035777529025</v>
      </c>
      <c r="AE142" s="87">
        <v>6.9187904653881221E-2</v>
      </c>
      <c r="AF142" s="87">
        <v>9.8839863791258892E-2</v>
      </c>
      <c r="AG142" s="87">
        <v>3.9535945516503551E-2</v>
      </c>
      <c r="AH142" s="87">
        <v>0.60610016474854111</v>
      </c>
      <c r="AI142" s="87">
        <v>0.54415205761341723</v>
      </c>
      <c r="AJ142" s="97">
        <v>16</v>
      </c>
      <c r="AK142" s="130"/>
      <c r="AL142" s="131">
        <v>0.99585579570329075</v>
      </c>
      <c r="AM142" s="132">
        <v>44.372357242334481</v>
      </c>
      <c r="AN142" s="133">
        <v>4.9215125601524502E-2</v>
      </c>
      <c r="AO142" s="133">
        <v>0.89571528594774574</v>
      </c>
      <c r="AP142" s="133">
        <v>8.1303387493718464</v>
      </c>
      <c r="AQ142" s="133">
        <v>6.8901175842134302E-2</v>
      </c>
      <c r="AR142" s="133">
        <v>44.411729342815697</v>
      </c>
      <c r="AS142" s="87">
        <v>0.71657222875819659</v>
      </c>
      <c r="AT142" s="133">
        <v>6.8901175842134302E-2</v>
      </c>
      <c r="AU142" s="133">
        <v>9.8430251203049005E-2</v>
      </c>
      <c r="AV142" s="133">
        <v>3.9372100481219592E-2</v>
      </c>
      <c r="AW142" s="133">
        <v>0.60358836184155407</v>
      </c>
      <c r="AX142" s="133">
        <v>0.54189698031819256</v>
      </c>
      <c r="AY142" s="134"/>
      <c r="AZ142" s="135">
        <v>42</v>
      </c>
      <c r="BA142" s="133">
        <v>1.0426470927892693</v>
      </c>
      <c r="BB142" s="133">
        <v>5.1314007629688262E-2</v>
      </c>
      <c r="BC142" s="133">
        <v>0.93391493886032606</v>
      </c>
      <c r="BD142" s="133">
        <v>8.4770740604244992</v>
      </c>
      <c r="BE142" s="133">
        <v>7.1839610681563568E-2</v>
      </c>
      <c r="BF142" s="133">
        <v>46.305760485030667</v>
      </c>
      <c r="BG142" s="132">
        <v>0.74713195108826091</v>
      </c>
      <c r="BH142" s="133">
        <v>7.1839610681563568E-2</v>
      </c>
      <c r="BI142" s="133">
        <v>0.10262801525937652</v>
      </c>
      <c r="BJ142" s="133">
        <v>4.1051206103750598E-2</v>
      </c>
      <c r="BK142" s="133">
        <v>0.62932965071553382</v>
      </c>
      <c r="BL142" s="133">
        <v>0.56500731112004732</v>
      </c>
      <c r="BM142" s="97">
        <v>99.996890847595267</v>
      </c>
      <c r="BN142" s="136"/>
      <c r="BO142" s="102">
        <v>0.27</v>
      </c>
      <c r="BP142" s="138"/>
      <c r="BQ142" s="137"/>
      <c r="BR142" s="87">
        <v>90.687488383069919</v>
      </c>
      <c r="BS142" s="88">
        <v>0.93391493886032606</v>
      </c>
      <c r="BT142" s="102">
        <v>7.3116090515201888</v>
      </c>
      <c r="BU142" s="102">
        <v>3.3368765673700534E-2</v>
      </c>
      <c r="BV142" s="104">
        <v>2.1941536000215266E-2</v>
      </c>
      <c r="BW142" s="142">
        <v>0.11481585648243384</v>
      </c>
      <c r="BX142" s="142">
        <v>7.4450276509984933E-4</v>
      </c>
      <c r="BY142" s="142">
        <v>0.11472166498268162</v>
      </c>
      <c r="BZ142" s="101">
        <v>1.8879394814116957</v>
      </c>
      <c r="CA142" s="122">
        <v>1.9897871478196232</v>
      </c>
      <c r="CB142" s="101">
        <v>1.9009207580642513</v>
      </c>
      <c r="CC142" s="136"/>
      <c r="CD142" s="115">
        <v>6.7937279012600422</v>
      </c>
      <c r="CE142" s="115">
        <v>32.095531467372197</v>
      </c>
      <c r="CF142" s="123">
        <v>2850.8134435667389</v>
      </c>
      <c r="CG142" s="123">
        <v>55.929990411783407</v>
      </c>
      <c r="CH142" s="123">
        <v>1884.8318643673745</v>
      </c>
      <c r="CI142" s="123">
        <v>4.0124996196806508</v>
      </c>
      <c r="CJ142" s="123">
        <v>38.965667143997514</v>
      </c>
      <c r="CK142" s="115">
        <v>0.87225760697237209</v>
      </c>
      <c r="CL142" s="115">
        <v>4.4904003386741191</v>
      </c>
      <c r="CM142" s="147">
        <v>37.456532683547231</v>
      </c>
      <c r="CN142" s="115">
        <v>1.6769822417760074</v>
      </c>
      <c r="CO142" s="147">
        <v>2.9223598302188871</v>
      </c>
      <c r="CP142" s="147">
        <v>8.6020327381803678</v>
      </c>
      <c r="CQ142" s="115">
        <v>9.8433652406324956E-2</v>
      </c>
      <c r="CR142" s="123">
        <v>27.076983757400605</v>
      </c>
      <c r="CS142" s="147">
        <v>28.217625260170312</v>
      </c>
      <c r="CT142" s="147">
        <v>57.318361062407767</v>
      </c>
      <c r="CU142" s="115">
        <v>5.2779253973577687</v>
      </c>
      <c r="CV142" s="115">
        <v>16.11227576672114</v>
      </c>
      <c r="CW142" s="115">
        <v>1.6294487475023538</v>
      </c>
      <c r="CX142" s="115">
        <v>0.84152555196860768</v>
      </c>
      <c r="CY142" s="115">
        <v>1.1214624541855776</v>
      </c>
      <c r="CZ142" s="115">
        <v>0.12055957902747581</v>
      </c>
      <c r="DA142" s="115">
        <v>0.34796017303384869</v>
      </c>
      <c r="DB142" s="115">
        <v>4.9109626955636192E-2</v>
      </c>
      <c r="DC142" s="115">
        <v>9.9522227627838647E-2</v>
      </c>
      <c r="DD142" s="115">
        <v>9.3560024309680065E-3</v>
      </c>
      <c r="DE142" s="118">
        <v>6.082164266371886E-2</v>
      </c>
      <c r="DF142" s="118">
        <v>8.7671736681055809E-3</v>
      </c>
      <c r="DG142" s="118">
        <v>7.7704718559758593E-2</v>
      </c>
      <c r="DH142" s="115">
        <v>0.33840196978892079</v>
      </c>
      <c r="DI142" s="115">
        <v>0.77049590735885254</v>
      </c>
      <c r="DJ142" s="115">
        <v>0.86599925448667991</v>
      </c>
      <c r="DK142" s="115">
        <v>0.95125009971793195</v>
      </c>
      <c r="DL142" s="115"/>
      <c r="DN142" s="83" t="s">
        <v>238</v>
      </c>
      <c r="DO142" s="106">
        <v>120.07500110710772</v>
      </c>
      <c r="DP142" s="106">
        <v>92.448969455496396</v>
      </c>
      <c r="DQ142" s="106">
        <v>56.148142525082648</v>
      </c>
      <c r="DR142" s="106">
        <v>35.026686449393779</v>
      </c>
      <c r="DS142" s="106">
        <v>10.862991650015692</v>
      </c>
      <c r="DT142" s="106">
        <v>14.763606174887853</v>
      </c>
      <c r="DU142" s="106">
        <v>5.6073122709278875</v>
      </c>
      <c r="DV142" s="106">
        <v>3.2149221073993552</v>
      </c>
      <c r="DW142" s="106">
        <v>1.3699219410781445</v>
      </c>
      <c r="DX142" s="106">
        <v>0.8661309868718905</v>
      </c>
      <c r="DY142" s="106">
        <v>0.59953149173396769</v>
      </c>
      <c r="DZ142" s="106">
        <v>0.36546884495968773</v>
      </c>
      <c r="EA142" s="106">
        <v>0.36861601614375067</v>
      </c>
      <c r="EB142" s="106">
        <v>0.34516431764195205</v>
      </c>
      <c r="EC142" s="106">
        <v>0.9363790571361037</v>
      </c>
    </row>
    <row r="143" spans="1:133" s="83" customFormat="1" ht="11.25" x14ac:dyDescent="0.2">
      <c r="A143" s="146"/>
      <c r="B143" s="128"/>
      <c r="C143" s="146"/>
      <c r="D143" s="146" t="s">
        <v>229</v>
      </c>
      <c r="E143" s="128"/>
      <c r="F143" s="129" t="s">
        <v>239</v>
      </c>
      <c r="G143" s="87">
        <v>37.643751000000002</v>
      </c>
      <c r="H143" s="87">
        <v>8.3970000000000003E-2</v>
      </c>
      <c r="I143" s="87">
        <v>0.990846</v>
      </c>
      <c r="J143" s="87">
        <v>7.5069179999999998</v>
      </c>
      <c r="K143" s="87">
        <v>7.5573000000000001E-2</v>
      </c>
      <c r="L143" s="87">
        <v>37.139930999999997</v>
      </c>
      <c r="M143" s="87">
        <v>0.37786500000000001</v>
      </c>
      <c r="N143" s="87">
        <v>5.0381999999999996E-2</v>
      </c>
      <c r="O143" s="87">
        <v>4.1985000000000001E-2</v>
      </c>
      <c r="P143" s="87">
        <v>4.1985000000000001E-2</v>
      </c>
      <c r="Q143" s="102">
        <v>0.2928</v>
      </c>
      <c r="R143" s="102">
        <v>0.46805212947189095</v>
      </c>
      <c r="S143" s="87">
        <v>16.03</v>
      </c>
      <c r="T143" s="87">
        <v>84.71405812947188</v>
      </c>
      <c r="U143" s="102">
        <v>0.38135593220338981</v>
      </c>
      <c r="V143" s="130"/>
      <c r="W143" s="87">
        <v>1.1804416198214234</v>
      </c>
      <c r="X143" s="87">
        <v>44.436250406594326</v>
      </c>
      <c r="Y143" s="87">
        <v>9.9121682816404919E-2</v>
      </c>
      <c r="Z143" s="87">
        <v>1.1696358572335781</v>
      </c>
      <c r="AA143" s="87">
        <v>8.8614784437866003</v>
      </c>
      <c r="AB143" s="87">
        <v>8.9209514534764431E-2</v>
      </c>
      <c r="AC143" s="87">
        <v>43.841520309695895</v>
      </c>
      <c r="AD143" s="87">
        <v>0.44604757267382217</v>
      </c>
      <c r="AE143" s="87">
        <v>5.9473009689842947E-2</v>
      </c>
      <c r="AF143" s="87">
        <v>4.9560841408202459E-2</v>
      </c>
      <c r="AG143" s="87">
        <v>4.9560841408202459E-2</v>
      </c>
      <c r="AH143" s="87">
        <v>0.34563330628371275</v>
      </c>
      <c r="AI143" s="87">
        <v>0.55250821387466553</v>
      </c>
      <c r="AJ143" s="97">
        <v>16.03</v>
      </c>
      <c r="AK143" s="130"/>
      <c r="AL143" s="131">
        <v>0.99508144979506974</v>
      </c>
      <c r="AM143" s="132">
        <v>44.21768847805064</v>
      </c>
      <c r="AN143" s="133">
        <v>9.8634147843075254E-2</v>
      </c>
      <c r="AO143" s="133">
        <v>1.1638829445482881</v>
      </c>
      <c r="AP143" s="133">
        <v>8.8178928171709288</v>
      </c>
      <c r="AQ143" s="133">
        <v>8.8770733058767731E-2</v>
      </c>
      <c r="AR143" s="133">
        <v>43.625883590992188</v>
      </c>
      <c r="AS143" s="87">
        <v>0.93110635563863053</v>
      </c>
      <c r="AT143" s="133">
        <v>5.918048870584515E-2</v>
      </c>
      <c r="AU143" s="133">
        <v>4.9317073921537627E-2</v>
      </c>
      <c r="AV143" s="133">
        <v>4.9317073921537627E-2</v>
      </c>
      <c r="AW143" s="133">
        <v>0.34393329151426028</v>
      </c>
      <c r="AX143" s="133">
        <v>0.54979067448608665</v>
      </c>
      <c r="AY143" s="134"/>
      <c r="AZ143" s="135">
        <v>42</v>
      </c>
      <c r="BA143" s="133">
        <v>1.0397561237163508</v>
      </c>
      <c r="BB143" s="133">
        <v>0.10255545922738139</v>
      </c>
      <c r="BC143" s="133">
        <v>1.2101544188831006</v>
      </c>
      <c r="BD143" s="133">
        <v>9.168458054927898</v>
      </c>
      <c r="BE143" s="133">
        <v>9.2299913304643252E-2</v>
      </c>
      <c r="BF143" s="133">
        <v>45.360279616270795</v>
      </c>
      <c r="BG143" s="132">
        <v>0.96812353510648053</v>
      </c>
      <c r="BH143" s="133">
        <v>6.153327553642883E-2</v>
      </c>
      <c r="BI143" s="133">
        <v>5.1277729613690697E-2</v>
      </c>
      <c r="BJ143" s="133">
        <v>5.1277729613690697E-2</v>
      </c>
      <c r="BK143" s="133">
        <v>0.35760674600187298</v>
      </c>
      <c r="BL143" s="133">
        <v>0.57164822055905151</v>
      </c>
      <c r="BM143" s="97">
        <v>99.995214699045036</v>
      </c>
      <c r="BN143" s="90"/>
      <c r="BO143" s="102">
        <v>0.27</v>
      </c>
      <c r="BP143" s="138">
        <v>1084.9256204227645</v>
      </c>
      <c r="BQ143" s="91"/>
      <c r="BR143" s="87">
        <v>89.816749858291573</v>
      </c>
      <c r="BS143" s="88">
        <v>1.2101544188831006</v>
      </c>
      <c r="BT143" s="102">
        <v>5.0059267452996732</v>
      </c>
      <c r="BU143" s="102">
        <v>7.4430194754713463E-2</v>
      </c>
      <c r="BV143" s="104">
        <v>7.15178418410546E-2</v>
      </c>
      <c r="BW143" s="142">
        <v>0.11851356413450048</v>
      </c>
      <c r="BX143" s="142">
        <v>5.0281513305455163E-4</v>
      </c>
      <c r="BY143" s="142">
        <v>0.1182065495645399</v>
      </c>
      <c r="BZ143" s="101">
        <v>1.3760978720737054</v>
      </c>
      <c r="CA143" s="122">
        <v>1.6530640193356825</v>
      </c>
      <c r="CB143" s="101">
        <v>1.4187617807117121</v>
      </c>
      <c r="CC143" s="90"/>
      <c r="CD143" s="115">
        <v>5.4367738432750938</v>
      </c>
      <c r="CE143" s="115">
        <v>33.591939995756832</v>
      </c>
      <c r="CF143" s="123">
        <v>1511.75519679883</v>
      </c>
      <c r="CG143" s="123">
        <v>63.222550528378321</v>
      </c>
      <c r="CH143" s="123">
        <v>1946.9872544250138</v>
      </c>
      <c r="CI143" s="123">
        <v>7.1832164945139469</v>
      </c>
      <c r="CJ143" s="123">
        <v>34.024093376772882</v>
      </c>
      <c r="CK143" s="115">
        <v>1.1373076161565079</v>
      </c>
      <c r="CL143" s="115">
        <v>2.6008859862883567</v>
      </c>
      <c r="CM143" s="147">
        <v>50.107505837998993</v>
      </c>
      <c r="CN143" s="115">
        <v>2.9012875877987465</v>
      </c>
      <c r="CO143" s="147">
        <v>6.978577381900787</v>
      </c>
      <c r="CP143" s="147">
        <v>10.539640745820769</v>
      </c>
      <c r="CQ143" s="115">
        <v>6.810325998345132E-2</v>
      </c>
      <c r="CR143" s="123">
        <v>27.370760304770677</v>
      </c>
      <c r="CS143" s="147">
        <v>32.648863572246576</v>
      </c>
      <c r="CT143" s="147">
        <v>68.979539668536404</v>
      </c>
      <c r="CU143" s="115">
        <v>6.6849928019342588</v>
      </c>
      <c r="CV143" s="115">
        <v>21.103889116414489</v>
      </c>
      <c r="CW143" s="115">
        <v>2.5661906455379957</v>
      </c>
      <c r="CX143" s="115">
        <v>0.91786190071446883</v>
      </c>
      <c r="CY143" s="115">
        <v>1.8596728229868442</v>
      </c>
      <c r="CZ143" s="115">
        <v>0.18861918539114808</v>
      </c>
      <c r="DA143" s="115">
        <v>0.59229130201092739</v>
      </c>
      <c r="DB143" s="115">
        <v>8.7262494459903459E-2</v>
      </c>
      <c r="DC143" s="115">
        <v>0.18295123721401049</v>
      </c>
      <c r="DD143" s="115">
        <v>1.8660323281633841E-2</v>
      </c>
      <c r="DE143" s="118">
        <v>0.11676811948152258</v>
      </c>
      <c r="DF143" s="118">
        <v>1.68715909060476E-2</v>
      </c>
      <c r="DG143" s="118">
        <v>0.20384939075732617</v>
      </c>
      <c r="DH143" s="115">
        <v>0.3989554587550368</v>
      </c>
      <c r="DI143" s="115">
        <v>0.78130172548887844</v>
      </c>
      <c r="DJ143" s="115">
        <v>1.230541592402377</v>
      </c>
      <c r="DK143" s="115">
        <v>1.188511762621884</v>
      </c>
      <c r="DL143" s="115"/>
      <c r="DN143" s="83" t="s">
        <v>239</v>
      </c>
      <c r="DO143" s="106">
        <v>138.93133434998543</v>
      </c>
      <c r="DP143" s="106">
        <v>111.25732204602646</v>
      </c>
      <c r="DQ143" s="106">
        <v>71.116944701428281</v>
      </c>
      <c r="DR143" s="106">
        <v>45.878019818292366</v>
      </c>
      <c r="DS143" s="106">
        <v>17.107937636919971</v>
      </c>
      <c r="DT143" s="106">
        <v>16.102840363411733</v>
      </c>
      <c r="DU143" s="106">
        <v>9.2983641149342198</v>
      </c>
      <c r="DV143" s="106">
        <v>5.0298449437639494</v>
      </c>
      <c r="DW143" s="106">
        <v>2.3318555197280606</v>
      </c>
      <c r="DX143" s="106">
        <v>1.5390210663122303</v>
      </c>
      <c r="DY143" s="106">
        <v>1.1021158868313885</v>
      </c>
      <c r="DZ143" s="106">
        <v>0.72891887818882184</v>
      </c>
      <c r="EA143" s="106">
        <v>0.70768557261528831</v>
      </c>
      <c r="EB143" s="106">
        <v>0.66423586244281896</v>
      </c>
      <c r="EC143" s="106">
        <v>0.93860308609669874</v>
      </c>
    </row>
    <row r="144" spans="1:133" s="83" customFormat="1" ht="11.25" x14ac:dyDescent="0.2">
      <c r="A144" s="146"/>
      <c r="B144" s="128"/>
      <c r="C144" s="146"/>
      <c r="D144" s="146" t="s">
        <v>229</v>
      </c>
      <c r="E144" s="128"/>
      <c r="F144" s="129" t="s">
        <v>240</v>
      </c>
      <c r="G144" s="87">
        <v>38.994880000000002</v>
      </c>
      <c r="H144" s="87">
        <v>0.16775999999999999</v>
      </c>
      <c r="I144" s="87">
        <v>2.6095999999999999</v>
      </c>
      <c r="J144" s="87">
        <v>7.651720000000001</v>
      </c>
      <c r="K144" s="87">
        <v>9.3200000000000005E-2</v>
      </c>
      <c r="L144" s="87">
        <v>40.309000000000005</v>
      </c>
      <c r="M144" s="87">
        <v>3.1035600000000003</v>
      </c>
      <c r="N144" s="87">
        <v>8.3879999999999996E-2</v>
      </c>
      <c r="O144" s="87">
        <v>0.15844000000000003</v>
      </c>
      <c r="P144" s="87">
        <v>2.7960000000000002E-2</v>
      </c>
      <c r="Q144" s="102">
        <v>1.1112</v>
      </c>
      <c r="R144" s="102">
        <v>0.77054258943781939</v>
      </c>
      <c r="S144" s="87">
        <v>6.8</v>
      </c>
      <c r="T144" s="87">
        <v>95.081742589437823</v>
      </c>
      <c r="U144" s="102">
        <v>1.1892857142857145</v>
      </c>
      <c r="V144" s="130"/>
      <c r="W144" s="87">
        <v>1.0517266225525459</v>
      </c>
      <c r="X144" s="87">
        <v>41.011953439241822</v>
      </c>
      <c r="Y144" s="87">
        <v>0.17643765819941509</v>
      </c>
      <c r="Z144" s="87">
        <v>2.7445857942131235</v>
      </c>
      <c r="AA144" s="87">
        <v>8.0475176323177671</v>
      </c>
      <c r="AB144" s="87">
        <v>9.8020921221897289E-2</v>
      </c>
      <c r="AC144" s="87">
        <v>42.394048428470576</v>
      </c>
      <c r="AD144" s="87">
        <v>3.2640966766891797</v>
      </c>
      <c r="AE144" s="87">
        <v>8.8218829099707546E-2</v>
      </c>
      <c r="AF144" s="87">
        <v>0.16663556607722541</v>
      </c>
      <c r="AG144" s="87">
        <v>2.9406276366569187E-2</v>
      </c>
      <c r="AH144" s="87">
        <v>1.1686786229803889</v>
      </c>
      <c r="AI144" s="87">
        <v>0.81040015512233077</v>
      </c>
      <c r="AJ144" s="97">
        <v>6.8</v>
      </c>
      <c r="AK144" s="130"/>
      <c r="AL144" s="131">
        <v>1.0110447931389834</v>
      </c>
      <c r="AM144" s="132">
        <v>41.464921981203872</v>
      </c>
      <c r="AN144" s="133">
        <v>0.17838637563615431</v>
      </c>
      <c r="AO144" s="133">
        <v>2.7748991765624003</v>
      </c>
      <c r="AP144" s="133">
        <v>8.1364007998490386</v>
      </c>
      <c r="AQ144" s="133">
        <v>9.9103542020085741E-2</v>
      </c>
      <c r="AR144" s="133">
        <v>42.862281923687078</v>
      </c>
      <c r="AS144" s="87">
        <v>2.2199193412499203</v>
      </c>
      <c r="AT144" s="133">
        <v>8.9193187818077155E-2</v>
      </c>
      <c r="AU144" s="133">
        <v>0.16847602143414578</v>
      </c>
      <c r="AV144" s="133">
        <v>2.9731062606025722E-2</v>
      </c>
      <c r="AW144" s="133">
        <v>1.1815864366171593</v>
      </c>
      <c r="AX144" s="133">
        <v>0.81935085719545697</v>
      </c>
      <c r="AY144" s="134"/>
      <c r="AZ144" s="135">
        <v>42</v>
      </c>
      <c r="BA144" s="133">
        <v>0.99085884845623151</v>
      </c>
      <c r="BB144" s="133">
        <v>0.1767557187431206</v>
      </c>
      <c r="BC144" s="133">
        <v>2.7495334026707652</v>
      </c>
      <c r="BD144" s="133">
        <v>8.0620247271167802</v>
      </c>
      <c r="BE144" s="133">
        <v>9.8197621523955905E-2</v>
      </c>
      <c r="BF144" s="133">
        <v>42.470471309110927</v>
      </c>
      <c r="BG144" s="132">
        <v>2.1996267221366121</v>
      </c>
      <c r="BH144" s="133">
        <v>8.8377859371560299E-2</v>
      </c>
      <c r="BI144" s="133">
        <v>0.16693595659072508</v>
      </c>
      <c r="BJ144" s="133">
        <v>2.9459286457186772E-2</v>
      </c>
      <c r="BK144" s="133">
        <v>1.1707853759379805</v>
      </c>
      <c r="BL144" s="133">
        <v>0.81186104684231664</v>
      </c>
      <c r="BM144" s="97">
        <v>100.02402902650192</v>
      </c>
      <c r="BN144" s="90"/>
      <c r="BO144" s="102">
        <v>0.27</v>
      </c>
      <c r="BP144" s="138">
        <v>1055.6572734577571</v>
      </c>
      <c r="BQ144" s="91"/>
      <c r="BR144" s="87">
        <v>90.376740111732758</v>
      </c>
      <c r="BS144" s="88">
        <v>2.7495334026707652</v>
      </c>
      <c r="BT144" s="102"/>
      <c r="BU144" s="102">
        <v>0.11068927294567385</v>
      </c>
      <c r="BV144" s="104"/>
      <c r="BW144" s="142"/>
      <c r="BX144" s="142"/>
      <c r="BY144" s="142"/>
      <c r="BZ144" s="101"/>
      <c r="CA144" s="122"/>
      <c r="CB144" s="101"/>
      <c r="CC144" s="90"/>
      <c r="CD144" s="92"/>
      <c r="CE144" s="92"/>
      <c r="CF144" s="126"/>
      <c r="CG144" s="126"/>
      <c r="CH144" s="126"/>
      <c r="CI144" s="126"/>
      <c r="CJ144" s="126"/>
      <c r="CK144" s="92"/>
      <c r="CL144" s="92"/>
      <c r="CM144" s="149"/>
      <c r="CN144" s="92"/>
      <c r="CO144" s="149"/>
      <c r="CP144" s="149"/>
      <c r="CQ144" s="92"/>
      <c r="CR144" s="126"/>
      <c r="CS144" s="149"/>
      <c r="CT144" s="149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3"/>
      <c r="DF144" s="93"/>
      <c r="DG144" s="93"/>
      <c r="DH144" s="92"/>
      <c r="DI144" s="92"/>
      <c r="DJ144" s="92"/>
      <c r="DK144" s="92"/>
      <c r="DL144" s="115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</row>
    <row r="145" spans="1:133" s="83" customFormat="1" ht="11.25" x14ac:dyDescent="0.2">
      <c r="A145" s="146"/>
      <c r="B145" s="128"/>
      <c r="C145" s="146"/>
      <c r="D145" s="146" t="s">
        <v>229</v>
      </c>
      <c r="E145" s="128"/>
      <c r="F145" s="129" t="s">
        <v>241</v>
      </c>
      <c r="G145" s="87">
        <v>38.174639999999997</v>
      </c>
      <c r="H145" s="87">
        <v>0.10415999999999999</v>
      </c>
      <c r="I145" s="87">
        <v>0.94612000000000007</v>
      </c>
      <c r="J145" s="87">
        <v>7.1957199999999988</v>
      </c>
      <c r="K145" s="87">
        <v>9.5479999999999995E-2</v>
      </c>
      <c r="L145" s="87">
        <v>39.311720000000001</v>
      </c>
      <c r="M145" s="87">
        <v>0.53815999999999997</v>
      </c>
      <c r="N145" s="87">
        <v>0.12152000000000002</v>
      </c>
      <c r="O145" s="87">
        <v>0.24304000000000003</v>
      </c>
      <c r="P145" s="87">
        <v>6.9440000000000002E-2</v>
      </c>
      <c r="Q145" s="102">
        <v>0.46844999999999998</v>
      </c>
      <c r="R145" s="102">
        <v>0.38584395229982965</v>
      </c>
      <c r="S145" s="87">
        <v>13.2</v>
      </c>
      <c r="T145" s="87">
        <v>87.654293952299852</v>
      </c>
      <c r="U145" s="102">
        <v>0.5688073394495412</v>
      </c>
      <c r="V145" s="130"/>
      <c r="W145" s="87">
        <v>1.14084542229521</v>
      </c>
      <c r="X145" s="87">
        <v>43.551363291767615</v>
      </c>
      <c r="Y145" s="87">
        <v>0.11883045918626907</v>
      </c>
      <c r="Z145" s="87">
        <v>1.0793766709419441</v>
      </c>
      <c r="AA145" s="87">
        <v>8.2092042221180872</v>
      </c>
      <c r="AB145" s="87">
        <v>0.10892792092074664</v>
      </c>
      <c r="AC145" s="87">
        <v>44.848595804551053</v>
      </c>
      <c r="AD145" s="87">
        <v>0.61395737246239024</v>
      </c>
      <c r="AE145" s="87">
        <v>0.13863553571731393</v>
      </c>
      <c r="AF145" s="87">
        <v>0.27727107143462787</v>
      </c>
      <c r="AG145" s="87">
        <v>7.9220306124179379E-2</v>
      </c>
      <c r="AH145" s="87">
        <v>0.53442903807419107</v>
      </c>
      <c r="AI145" s="87">
        <v>0.44018830670155201</v>
      </c>
      <c r="AJ145" s="97">
        <v>13.2</v>
      </c>
      <c r="AK145" s="130"/>
      <c r="AL145" s="131">
        <v>0.99748914477633088</v>
      </c>
      <c r="AM145" s="132">
        <v>43.442012123748569</v>
      </c>
      <c r="AN145" s="133">
        <v>0.11853209310709023</v>
      </c>
      <c r="AO145" s="133">
        <v>1.076666512389403</v>
      </c>
      <c r="AP145" s="133">
        <v>8.1885920988148158</v>
      </c>
      <c r="AQ145" s="133">
        <v>0.10865441868149937</v>
      </c>
      <c r="AR145" s="133">
        <v>44.73598747350097</v>
      </c>
      <c r="AS145" s="87">
        <v>0.86133320991152251</v>
      </c>
      <c r="AT145" s="133">
        <v>0.13828744195827194</v>
      </c>
      <c r="AU145" s="133">
        <v>0.27657488391654389</v>
      </c>
      <c r="AV145" s="133">
        <v>7.9021395404726816E-2</v>
      </c>
      <c r="AW145" s="133">
        <v>0.53308716413226198</v>
      </c>
      <c r="AX145" s="133">
        <v>0.43908305759227234</v>
      </c>
      <c r="AY145" s="134"/>
      <c r="AZ145" s="135">
        <v>42</v>
      </c>
      <c r="BA145" s="133">
        <v>1.0254961708840082</v>
      </c>
      <c r="BB145" s="133">
        <v>0.12155420760818778</v>
      </c>
      <c r="BC145" s="133">
        <v>1.1041173857743725</v>
      </c>
      <c r="BD145" s="133">
        <v>8.397369842265638</v>
      </c>
      <c r="BE145" s="133">
        <v>0.11142469030750546</v>
      </c>
      <c r="BF145" s="133">
        <v>45.876583854790205</v>
      </c>
      <c r="BG145" s="132">
        <v>0.88329390861949808</v>
      </c>
      <c r="BH145" s="133">
        <v>0.14181324220955241</v>
      </c>
      <c r="BI145" s="133">
        <v>0.28362648441910482</v>
      </c>
      <c r="BJ145" s="133">
        <v>8.1036138405458508E-2</v>
      </c>
      <c r="BK145" s="133">
        <v>0.54667884556504953</v>
      </c>
      <c r="BL145" s="133">
        <v>0.45027799426091775</v>
      </c>
      <c r="BM145" s="97">
        <v>99.997776594225485</v>
      </c>
      <c r="BN145" s="90"/>
      <c r="BO145" s="102">
        <v>0.27</v>
      </c>
      <c r="BP145" s="138">
        <v>1076.950454892748</v>
      </c>
      <c r="BQ145" s="91"/>
      <c r="BR145" s="87">
        <v>90.688630703176074</v>
      </c>
      <c r="BS145" s="88">
        <v>1.1041173857743725</v>
      </c>
      <c r="BT145" s="102">
        <v>4.8112753376496764</v>
      </c>
      <c r="BU145" s="102">
        <v>0.19551421221430521</v>
      </c>
      <c r="BV145" s="104">
        <v>0.19534588827667834</v>
      </c>
      <c r="BW145" s="142">
        <v>0.11387020782417451</v>
      </c>
      <c r="BX145" s="142">
        <v>8.1137594693481585E-4</v>
      </c>
      <c r="BY145" s="142">
        <v>0.11303161916450691</v>
      </c>
      <c r="BZ145" s="101">
        <v>2.0181395942382694</v>
      </c>
      <c r="CA145" s="122">
        <v>3.7046760713042732</v>
      </c>
      <c r="CB145" s="101">
        <v>2.1333635257366668</v>
      </c>
      <c r="CC145" s="90"/>
      <c r="CD145" s="115">
        <v>5.8546989681251809</v>
      </c>
      <c r="CE145" s="115">
        <v>42.617617663289124</v>
      </c>
      <c r="CF145" s="123">
        <v>2296.083628295858</v>
      </c>
      <c r="CG145" s="123">
        <v>83.712832641448273</v>
      </c>
      <c r="CH145" s="123">
        <v>2192.181641718736</v>
      </c>
      <c r="CI145" s="123">
        <v>5.8038645235847728</v>
      </c>
      <c r="CJ145" s="123">
        <v>66.012703105859003</v>
      </c>
      <c r="CK145" s="115">
        <v>0.50712688553338259</v>
      </c>
      <c r="CL145" s="115">
        <v>11.031716012869266</v>
      </c>
      <c r="CM145" s="147">
        <v>68.948252915535946</v>
      </c>
      <c r="CN145" s="115">
        <v>1.7498371463535434</v>
      </c>
      <c r="CO145" s="147">
        <v>11.352306073267219</v>
      </c>
      <c r="CP145" s="147">
        <v>22.175116873608555</v>
      </c>
      <c r="CQ145" s="115">
        <v>0.26144357740669311</v>
      </c>
      <c r="CR145" s="123">
        <v>54.072419975508097</v>
      </c>
      <c r="CS145" s="147">
        <v>30.672849266975547</v>
      </c>
      <c r="CT145" s="147">
        <v>43.69316720009482</v>
      </c>
      <c r="CU145" s="115">
        <v>3.8102484820478884</v>
      </c>
      <c r="CV145" s="115">
        <v>11.485115147982684</v>
      </c>
      <c r="CW145" s="115">
        <v>1.3004681824304798</v>
      </c>
      <c r="CX145" s="115">
        <v>0.6342942333702567</v>
      </c>
      <c r="CY145" s="115">
        <v>0.97356555696585667</v>
      </c>
      <c r="CZ145" s="115">
        <v>0.11495328805208425</v>
      </c>
      <c r="DA145" s="115">
        <v>0.4124806594701011</v>
      </c>
      <c r="DB145" s="115">
        <v>6.3324362641961465E-2</v>
      </c>
      <c r="DC145" s="115">
        <v>0.14374468029548648</v>
      </c>
      <c r="DD145" s="115">
        <v>1.5335594404505057E-2</v>
      </c>
      <c r="DE145" s="118">
        <v>9.0934832271455976E-2</v>
      </c>
      <c r="DF145" s="118">
        <v>1.1682935436087907E-2</v>
      </c>
      <c r="DG145" s="118">
        <v>0.2638326986838343</v>
      </c>
      <c r="DH145" s="115">
        <v>0.78112943505436538</v>
      </c>
      <c r="DI145" s="115">
        <v>4.4077061718841009</v>
      </c>
      <c r="DJ145" s="115">
        <v>1.8750623662975761</v>
      </c>
      <c r="DK145" s="115">
        <v>0.53594428196426958</v>
      </c>
      <c r="DL145" s="115"/>
      <c r="DN145" s="83" t="s">
        <v>241</v>
      </c>
      <c r="DO145" s="106">
        <v>130.52276283819381</v>
      </c>
      <c r="DP145" s="106">
        <v>70.472850322733578</v>
      </c>
      <c r="DQ145" s="106">
        <v>40.534558319658387</v>
      </c>
      <c r="DR145" s="106">
        <v>24.967641626049314</v>
      </c>
      <c r="DS145" s="106">
        <v>8.6697878828698656</v>
      </c>
      <c r="DT145" s="106">
        <v>11.12796900649573</v>
      </c>
      <c r="DU145" s="106">
        <v>4.8678277848292835</v>
      </c>
      <c r="DV145" s="106">
        <v>3.0654210147222467</v>
      </c>
      <c r="DW145" s="106">
        <v>1.6239396042129963</v>
      </c>
      <c r="DX145" s="106">
        <v>1.1168317926271862</v>
      </c>
      <c r="DY145" s="106">
        <v>0.86593180900895461</v>
      </c>
      <c r="DZ145" s="106">
        <v>0.59904665642597876</v>
      </c>
      <c r="EA145" s="106">
        <v>0.5511201955845817</v>
      </c>
      <c r="EB145" s="106">
        <v>0.45995808803495702</v>
      </c>
      <c r="EC145" s="106">
        <v>0.83458761213980259</v>
      </c>
    </row>
    <row r="146" spans="1:133" s="83" customFormat="1" ht="11.25" x14ac:dyDescent="0.2">
      <c r="A146" s="146"/>
      <c r="B146" s="128"/>
      <c r="C146" s="146"/>
      <c r="D146" s="146" t="s">
        <v>229</v>
      </c>
      <c r="E146" s="128"/>
      <c r="F146" s="129" t="s">
        <v>242</v>
      </c>
      <c r="G146" s="87">
        <v>37.857757999999997</v>
      </c>
      <c r="H146" s="87">
        <v>6.2398000000000002E-2</v>
      </c>
      <c r="I146" s="87">
        <v>1.346014</v>
      </c>
      <c r="J146" s="87">
        <v>7.3451360000000001</v>
      </c>
      <c r="K146" s="87">
        <v>8.9139999999999997E-2</v>
      </c>
      <c r="L146" s="87">
        <v>41.67295</v>
      </c>
      <c r="M146" s="87">
        <v>0.54375399999999996</v>
      </c>
      <c r="N146" s="87">
        <v>6.2398000000000002E-2</v>
      </c>
      <c r="O146" s="87">
        <v>0.115882</v>
      </c>
      <c r="P146" s="87">
        <v>3.5656E-2</v>
      </c>
      <c r="Q146" s="102">
        <v>0.64559999999999995</v>
      </c>
      <c r="R146" s="102">
        <v>0.41956712095400345</v>
      </c>
      <c r="S146" s="87">
        <v>10.86</v>
      </c>
      <c r="T146" s="87">
        <v>90.196253120954012</v>
      </c>
      <c r="U146" s="102">
        <v>0.40397350993377479</v>
      </c>
      <c r="V146" s="130"/>
      <c r="W146" s="87">
        <v>1.1086935048831694</v>
      </c>
      <c r="X146" s="87">
        <v>41.972650404038845</v>
      </c>
      <c r="Y146" s="87">
        <v>6.9180257317700014E-2</v>
      </c>
      <c r="Z146" s="87">
        <v>1.4923169792818145</v>
      </c>
      <c r="AA146" s="87">
        <v>8.1435045756835436</v>
      </c>
      <c r="AB146" s="87">
        <v>9.8828939025285722E-2</v>
      </c>
      <c r="AC146" s="87">
        <v>46.202528994321078</v>
      </c>
      <c r="AD146" s="87">
        <v>0.60285652805424284</v>
      </c>
      <c r="AE146" s="87">
        <v>6.9180257317700014E-2</v>
      </c>
      <c r="AF146" s="87">
        <v>0.12847762073287144</v>
      </c>
      <c r="AG146" s="87">
        <v>3.9531575610114292E-2</v>
      </c>
      <c r="AH146" s="87">
        <v>0.71577252675257408</v>
      </c>
      <c r="AI146" s="87">
        <v>0.46517134186423476</v>
      </c>
      <c r="AJ146" s="97">
        <v>10.86</v>
      </c>
      <c r="AK146" s="130"/>
      <c r="AL146" s="131">
        <v>0.9940541847106702</v>
      </c>
      <c r="AM146" s="132">
        <v>41.723088777532816</v>
      </c>
      <c r="AN146" s="133">
        <v>6.8768924286020661E-2</v>
      </c>
      <c r="AO146" s="133">
        <v>1.4834439381698743</v>
      </c>
      <c r="AP146" s="133">
        <v>8.0950848016687171</v>
      </c>
      <c r="AQ146" s="133">
        <v>9.8241320408600938E-2</v>
      </c>
      <c r="AR146" s="133">
        <v>45.927817291020943</v>
      </c>
      <c r="AS146" s="87">
        <v>1.1867551505358995</v>
      </c>
      <c r="AT146" s="133">
        <v>6.8768924286020661E-2</v>
      </c>
      <c r="AU146" s="133">
        <v>0.12771371653118122</v>
      </c>
      <c r="AV146" s="133">
        <v>3.9296528163440377E-2</v>
      </c>
      <c r="AW146" s="133">
        <v>0.7115166755193264</v>
      </c>
      <c r="AX146" s="133">
        <v>0.46240551898762033</v>
      </c>
      <c r="AY146" s="134"/>
      <c r="AZ146" s="135">
        <v>42</v>
      </c>
      <c r="BA146" s="133">
        <v>0.99524835450852744</v>
      </c>
      <c r="BB146" s="133">
        <v>6.8442158736983574E-2</v>
      </c>
      <c r="BC146" s="133">
        <v>1.4763951384692171</v>
      </c>
      <c r="BD146" s="133">
        <v>8.0566198284677792</v>
      </c>
      <c r="BE146" s="133">
        <v>9.7774512481405104E-2</v>
      </c>
      <c r="BF146" s="133">
        <v>45.709584585056888</v>
      </c>
      <c r="BG146" s="132">
        <v>1.1811161107753738</v>
      </c>
      <c r="BH146" s="133">
        <v>6.8442158736983574E-2</v>
      </c>
      <c r="BI146" s="133">
        <v>0.12710686622582662</v>
      </c>
      <c r="BJ146" s="133">
        <v>3.9109804992562038E-2</v>
      </c>
      <c r="BK146" s="133">
        <v>0.70813580051598746</v>
      </c>
      <c r="BL146" s="133">
        <v>0.46020833188809079</v>
      </c>
      <c r="BM146" s="97">
        <v>99.992935296347127</v>
      </c>
      <c r="BN146" s="90"/>
      <c r="BO146" s="102">
        <v>0.27</v>
      </c>
      <c r="BP146" s="138">
        <v>1078.8395908647715</v>
      </c>
      <c r="BQ146" s="91"/>
      <c r="BR146" s="87">
        <v>91.002772211611443</v>
      </c>
      <c r="BS146" s="88">
        <v>1.4763951384692171</v>
      </c>
      <c r="BT146" s="102">
        <v>3.7293739224989007</v>
      </c>
      <c r="BU146" s="102">
        <v>0.19146657951304663</v>
      </c>
      <c r="BV146" s="104">
        <v>0.24687458758627445</v>
      </c>
      <c r="BW146" s="142">
        <v>0.11621609314829305</v>
      </c>
      <c r="BX146" s="142">
        <v>5.0459369494985711E-4</v>
      </c>
      <c r="BY146" s="142">
        <v>0.11515630017672987</v>
      </c>
      <c r="BZ146" s="101">
        <v>1.6946299602355086</v>
      </c>
      <c r="CA146" s="122">
        <v>4.0051011754540884</v>
      </c>
      <c r="CB146" s="101">
        <v>1.8409968140623203</v>
      </c>
      <c r="CC146" s="90"/>
      <c r="CD146" s="115">
        <v>11.07878648345114</v>
      </c>
      <c r="CE146" s="115">
        <v>45.73345741174893</v>
      </c>
      <c r="CF146" s="123">
        <v>3813.4719264784994</v>
      </c>
      <c r="CG146" s="123">
        <v>78.236033496034352</v>
      </c>
      <c r="CH146" s="123">
        <v>2067.4831333296215</v>
      </c>
      <c r="CI146" s="123">
        <v>10.404884168832998</v>
      </c>
      <c r="CJ146" s="123">
        <v>44.325225652535451</v>
      </c>
      <c r="CK146" s="115">
        <v>0.87523970804884443</v>
      </c>
      <c r="CL146" s="115">
        <v>6.2095072538655351</v>
      </c>
      <c r="CM146" s="147">
        <v>12.872753184238006</v>
      </c>
      <c r="CN146" s="115">
        <v>1.4322851269867654</v>
      </c>
      <c r="CO146" s="147">
        <v>4.6041026308417639</v>
      </c>
      <c r="CP146" s="147">
        <v>8.2074909476741329</v>
      </c>
      <c r="CQ146" s="115">
        <v>0.14972124805692424</v>
      </c>
      <c r="CR146" s="123">
        <v>33.907583679774653</v>
      </c>
      <c r="CS146" s="147">
        <v>21.365513891183905</v>
      </c>
      <c r="CT146" s="147">
        <v>27.253661180386839</v>
      </c>
      <c r="CU146" s="115">
        <v>2.250725110062183</v>
      </c>
      <c r="CV146" s="115">
        <v>6.7244797887152332</v>
      </c>
      <c r="CW146" s="115">
        <v>0.74194519483745069</v>
      </c>
      <c r="CX146" s="115">
        <v>0.61944626724179319</v>
      </c>
      <c r="CY146" s="115">
        <v>0.61542742530612238</v>
      </c>
      <c r="CZ146" s="115">
        <v>7.0008836676721614E-2</v>
      </c>
      <c r="DA146" s="115">
        <v>0.28283836317956529</v>
      </c>
      <c r="DB146" s="115">
        <v>4.7748052830486491E-2</v>
      </c>
      <c r="DC146" s="115">
        <v>0.12991122540597713</v>
      </c>
      <c r="DD146" s="115">
        <v>1.7599043822403602E-2</v>
      </c>
      <c r="DE146" s="118">
        <v>0.1259278263630359</v>
      </c>
      <c r="DF146" s="118">
        <v>2.114674895247759E-2</v>
      </c>
      <c r="DG146" s="118">
        <v>0.12514482599204402</v>
      </c>
      <c r="DH146" s="115">
        <v>0.35512410659546656</v>
      </c>
      <c r="DI146" s="115">
        <v>4.3685190794303237</v>
      </c>
      <c r="DJ146" s="115">
        <v>0.83233177360239663</v>
      </c>
      <c r="DK146" s="115">
        <v>0.28010613346484325</v>
      </c>
      <c r="DL146" s="115"/>
      <c r="DN146" s="83" t="s">
        <v>242</v>
      </c>
      <c r="DO146" s="106">
        <v>90.917080388016629</v>
      </c>
      <c r="DP146" s="106">
        <v>43.957518032882</v>
      </c>
      <c r="DQ146" s="106">
        <v>23.943884149597693</v>
      </c>
      <c r="DR146" s="106">
        <v>14.618434323293984</v>
      </c>
      <c r="DS146" s="106">
        <v>4.946301298916338</v>
      </c>
      <c r="DT146" s="106">
        <v>10.867478372663038</v>
      </c>
      <c r="DU146" s="106">
        <v>3.0771371265306118</v>
      </c>
      <c r="DV146" s="106">
        <v>1.8669023113792431</v>
      </c>
      <c r="DW146" s="106">
        <v>1.1135368629116744</v>
      </c>
      <c r="DX146" s="106">
        <v>0.84211733387101395</v>
      </c>
      <c r="DY146" s="106">
        <v>0.78259774340950072</v>
      </c>
      <c r="DZ146" s="106">
        <v>0.68746264931264067</v>
      </c>
      <c r="EA146" s="106">
        <v>0.76319894765476304</v>
      </c>
      <c r="EB146" s="106">
        <v>0.83254917135738549</v>
      </c>
      <c r="EC146" s="106">
        <v>1.0908678188246053</v>
      </c>
    </row>
    <row r="147" spans="1:133" s="83" customFormat="1" ht="11.25" x14ac:dyDescent="0.2">
      <c r="A147" s="146"/>
      <c r="B147" s="128"/>
      <c r="C147" s="127" t="s">
        <v>243</v>
      </c>
      <c r="D147" s="146" t="s">
        <v>229</v>
      </c>
      <c r="E147" s="128"/>
      <c r="F147" s="129" t="s">
        <v>244</v>
      </c>
      <c r="G147" s="87">
        <v>38.018808</v>
      </c>
      <c r="H147" s="87">
        <v>4.2930000000000003E-2</v>
      </c>
      <c r="I147" s="87">
        <v>1.3394160000000002</v>
      </c>
      <c r="J147" s="87">
        <v>6.9632459999999998</v>
      </c>
      <c r="K147" s="87">
        <v>6.8687999999999999E-2</v>
      </c>
      <c r="L147" s="87">
        <v>38.843064000000005</v>
      </c>
      <c r="M147" s="87">
        <v>0.48081600000000008</v>
      </c>
      <c r="N147" s="87">
        <v>3.4344E-2</v>
      </c>
      <c r="O147" s="87">
        <v>3.4344E-2</v>
      </c>
      <c r="P147" s="87">
        <v>2.5758E-2</v>
      </c>
      <c r="Q147" s="102">
        <v>0.43304999999999999</v>
      </c>
      <c r="R147" s="102">
        <v>0.44069182282793862</v>
      </c>
      <c r="S147" s="87">
        <v>14.14</v>
      </c>
      <c r="T147" s="87">
        <v>86.725155822827944</v>
      </c>
      <c r="U147" s="102">
        <v>0.35897435897435898</v>
      </c>
      <c r="V147" s="130"/>
      <c r="W147" s="87">
        <v>1.1530679772347878</v>
      </c>
      <c r="X147" s="87">
        <v>43.838270037437766</v>
      </c>
      <c r="Y147" s="87">
        <v>4.9501208262689445E-2</v>
      </c>
      <c r="Z147" s="87">
        <v>1.5444376977959107</v>
      </c>
      <c r="AA147" s="87">
        <v>8.0290959802082273</v>
      </c>
      <c r="AB147" s="87">
        <v>7.9201933220303111E-2</v>
      </c>
      <c r="AC147" s="87">
        <v>44.788693236081414</v>
      </c>
      <c r="AD147" s="87">
        <v>0.55441353254212178</v>
      </c>
      <c r="AE147" s="87">
        <v>3.9600966610151556E-2</v>
      </c>
      <c r="AF147" s="87">
        <v>3.9600966610151556E-2</v>
      </c>
      <c r="AG147" s="87">
        <v>2.9700724957613663E-2</v>
      </c>
      <c r="AH147" s="87">
        <v>0.49933608754152486</v>
      </c>
      <c r="AI147" s="87">
        <v>0.50814762873212271</v>
      </c>
      <c r="AJ147" s="97">
        <v>14.14</v>
      </c>
      <c r="AK147" s="130"/>
      <c r="AL147" s="131">
        <v>0.99315066007562325</v>
      </c>
      <c r="AM147" s="132">
        <v>43.538006824254737</v>
      </c>
      <c r="AN147" s="133">
        <v>4.9162157660630916E-2</v>
      </c>
      <c r="AO147" s="133">
        <v>1.5338593190116847</v>
      </c>
      <c r="AP147" s="133">
        <v>7.9741019725543341</v>
      </c>
      <c r="AQ147" s="133">
        <v>7.8659452257009474E-2</v>
      </c>
      <c r="AR147" s="133">
        <v>44.481920251338856</v>
      </c>
      <c r="AS147" s="87">
        <v>1.2270874552093478</v>
      </c>
      <c r="AT147" s="133">
        <v>3.9329726128504737E-2</v>
      </c>
      <c r="AU147" s="133">
        <v>3.9329726128504737E-2</v>
      </c>
      <c r="AV147" s="133">
        <v>2.9497294596378548E-2</v>
      </c>
      <c r="AW147" s="133">
        <v>0.49591596494144463</v>
      </c>
      <c r="AX147" s="133">
        <v>0.50466715289117037</v>
      </c>
      <c r="AY147" s="134"/>
      <c r="AZ147" s="135">
        <v>42</v>
      </c>
      <c r="BA147" s="133">
        <v>1.0272396835065225</v>
      </c>
      <c r="BB147" s="133">
        <v>5.0501319275804264E-2</v>
      </c>
      <c r="BC147" s="133">
        <v>1.5756411614050931</v>
      </c>
      <c r="BD147" s="133">
        <v>8.1913139865354516</v>
      </c>
      <c r="BE147" s="133">
        <v>8.0802110841286828E-2</v>
      </c>
      <c r="BF147" s="133">
        <v>45.693593680747703</v>
      </c>
      <c r="BG147" s="132">
        <v>1.2605129291240746</v>
      </c>
      <c r="BH147" s="133">
        <v>4.0401055420643414E-2</v>
      </c>
      <c r="BI147" s="133">
        <v>4.0401055420643414E-2</v>
      </c>
      <c r="BJ147" s="133">
        <v>3.0300791565482557E-2</v>
      </c>
      <c r="BK147" s="133">
        <v>0.50942455887228133</v>
      </c>
      <c r="BL147" s="133">
        <v>0.51841412641206364</v>
      </c>
      <c r="BM147" s="97">
        <v>99.991306775620544</v>
      </c>
      <c r="BN147" s="90"/>
      <c r="BO147" s="102">
        <v>0.27</v>
      </c>
      <c r="BP147" s="138">
        <v>1073.5888271225108</v>
      </c>
      <c r="BQ147" s="91"/>
      <c r="BR147" s="87">
        <v>90.863187305205372</v>
      </c>
      <c r="BS147" s="88">
        <v>1.5756411614050931</v>
      </c>
      <c r="BT147" s="102">
        <v>3.8276542941899003</v>
      </c>
      <c r="BU147" s="102">
        <v>0.14584475799492708</v>
      </c>
      <c r="BV147" s="104">
        <v>0.18318862702446459</v>
      </c>
      <c r="BW147" s="142">
        <v>0.11482542826110927</v>
      </c>
      <c r="BX147" s="142">
        <v>3.8939144209356521E-4</v>
      </c>
      <c r="BY147" s="142">
        <v>0.11403902882642154</v>
      </c>
      <c r="BZ147" s="101">
        <v>1.886620161620534</v>
      </c>
      <c r="CA147" s="122">
        <v>3.2946662402271616</v>
      </c>
      <c r="CB147" s="101">
        <v>1.99491644575961</v>
      </c>
      <c r="CC147" s="90"/>
      <c r="CD147" s="115">
        <v>6.5356147709330985</v>
      </c>
      <c r="CE147" s="115">
        <v>31.87967479298818</v>
      </c>
      <c r="CF147" s="123">
        <v>2061.9338628180249</v>
      </c>
      <c r="CG147" s="123">
        <v>64.802135688614968</v>
      </c>
      <c r="CH147" s="123">
        <v>1994.2440546847085</v>
      </c>
      <c r="CI147" s="123">
        <v>4.8250120097898916</v>
      </c>
      <c r="CJ147" s="123">
        <v>43.534114460221204</v>
      </c>
      <c r="CK147" s="115">
        <v>0.59937887543506507</v>
      </c>
      <c r="CL147" s="115">
        <v>2.4696700281553126</v>
      </c>
      <c r="CM147" s="147">
        <v>12.160695345272062</v>
      </c>
      <c r="CN147" s="115">
        <v>1.1723069330559444</v>
      </c>
      <c r="CO147" s="147">
        <v>3.1902423492213243</v>
      </c>
      <c r="CP147" s="147">
        <v>6.5340289237149465</v>
      </c>
      <c r="CQ147" s="115">
        <v>7.7439686795238508E-2</v>
      </c>
      <c r="CR147" s="123">
        <v>11.137427313393522</v>
      </c>
      <c r="CS147" s="147">
        <v>21.814353067732949</v>
      </c>
      <c r="CT147" s="147">
        <v>23.451096992134364</v>
      </c>
      <c r="CU147" s="115">
        <v>1.9143587517795804</v>
      </c>
      <c r="CV147" s="115">
        <v>5.5841902907308212</v>
      </c>
      <c r="CW147" s="115">
        <v>0.591640373831958</v>
      </c>
      <c r="CX147" s="115">
        <v>0.98722408887685875</v>
      </c>
      <c r="CY147" s="115">
        <v>0.49796443436574961</v>
      </c>
      <c r="CZ147" s="115">
        <v>5.6365676143980095E-2</v>
      </c>
      <c r="DA147" s="115">
        <v>0.23393809522998724</v>
      </c>
      <c r="DB147" s="115">
        <v>4.0123181021233328E-2</v>
      </c>
      <c r="DC147" s="115">
        <v>0.10482010602794764</v>
      </c>
      <c r="DD147" s="115">
        <v>1.3746444811771589E-2</v>
      </c>
      <c r="DE147" s="118">
        <v>9.1083193295049172E-2</v>
      </c>
      <c r="DF147" s="118">
        <v>1.3643247189200517E-2</v>
      </c>
      <c r="DG147" s="118">
        <v>8.3391728704094392E-2</v>
      </c>
      <c r="DH147" s="115">
        <v>0.35399808840969432</v>
      </c>
      <c r="DI147" s="115">
        <v>3.41417033086086</v>
      </c>
      <c r="DJ147" s="115">
        <v>0.9267434115585278</v>
      </c>
      <c r="DK147" s="115">
        <v>0.20385026208101983</v>
      </c>
      <c r="DL147" s="115"/>
      <c r="DN147" s="83" t="s">
        <v>244</v>
      </c>
      <c r="DO147" s="106">
        <v>92.827034330778517</v>
      </c>
      <c r="DP147" s="106">
        <v>37.824349987313489</v>
      </c>
      <c r="DQ147" s="106">
        <v>20.365518635952984</v>
      </c>
      <c r="DR147" s="106">
        <v>12.139544110284394</v>
      </c>
      <c r="DS147" s="106">
        <v>3.9442691588797203</v>
      </c>
      <c r="DT147" s="106">
        <v>17.31972085748875</v>
      </c>
      <c r="DU147" s="106">
        <v>2.4898221718287479</v>
      </c>
      <c r="DV147" s="106">
        <v>1.5030846971728027</v>
      </c>
      <c r="DW147" s="106">
        <v>0.92101612295270563</v>
      </c>
      <c r="DX147" s="106">
        <v>0.70763987691769537</v>
      </c>
      <c r="DY147" s="106">
        <v>0.63144642185510624</v>
      </c>
      <c r="DZ147" s="106">
        <v>0.53697050045982764</v>
      </c>
      <c r="EA147" s="106">
        <v>0.5520193533033283</v>
      </c>
      <c r="EB147" s="106">
        <v>0.53713571611025657</v>
      </c>
      <c r="EC147" s="106">
        <v>0.97303783444546488</v>
      </c>
    </row>
    <row r="148" spans="1:133" s="83" customFormat="1" ht="11.25" x14ac:dyDescent="0.2">
      <c r="A148" s="146"/>
      <c r="B148" s="128"/>
      <c r="C148" s="146"/>
      <c r="D148" s="146" t="s">
        <v>229</v>
      </c>
      <c r="E148" s="128"/>
      <c r="F148" s="129" t="s">
        <v>245</v>
      </c>
      <c r="G148" s="87">
        <v>39.979512</v>
      </c>
      <c r="H148" s="87">
        <v>0.17248200000000002</v>
      </c>
      <c r="I148" s="87">
        <v>1.9971600000000003</v>
      </c>
      <c r="J148" s="87">
        <v>8.5605539999999998</v>
      </c>
      <c r="K148" s="87">
        <v>0.12709200000000001</v>
      </c>
      <c r="L148" s="87">
        <v>38.082210000000003</v>
      </c>
      <c r="M148" s="87">
        <v>1.4615580000000001</v>
      </c>
      <c r="N148" s="87">
        <v>9.9858000000000002E-2</v>
      </c>
      <c r="O148" s="87">
        <v>0.22695000000000001</v>
      </c>
      <c r="P148" s="87">
        <v>6.3546000000000005E-2</v>
      </c>
      <c r="Q148" s="102">
        <v>0.45779999999999998</v>
      </c>
      <c r="R148" s="102">
        <v>0.30541737649063033</v>
      </c>
      <c r="S148" s="87">
        <v>9.2200000000000006</v>
      </c>
      <c r="T148" s="87">
        <v>91.534139376490643</v>
      </c>
      <c r="U148" s="102">
        <v>0.73181818181818181</v>
      </c>
      <c r="V148" s="130"/>
      <c r="W148" s="87">
        <v>1.092488558708006</v>
      </c>
      <c r="X148" s="87">
        <v>43.677159442729426</v>
      </c>
      <c r="Y148" s="87">
        <v>0.18843461158307431</v>
      </c>
      <c r="Z148" s="87">
        <v>2.1818744499092815</v>
      </c>
      <c r="AA148" s="87">
        <v>9.352307301202055</v>
      </c>
      <c r="AB148" s="87">
        <v>0.1388465559033179</v>
      </c>
      <c r="AC148" s="87">
        <v>41.604378715315619</v>
      </c>
      <c r="AD148" s="87">
        <v>1.596735392888156</v>
      </c>
      <c r="AE148" s="87">
        <v>0.10909372249546406</v>
      </c>
      <c r="AF148" s="87">
        <v>0.24794027839878197</v>
      </c>
      <c r="AG148" s="87">
        <v>6.9423277951658952E-2</v>
      </c>
      <c r="AH148" s="87">
        <v>0.5001412621765251</v>
      </c>
      <c r="AI148" s="87">
        <v>0.33366498944662915</v>
      </c>
      <c r="AJ148" s="97">
        <v>9.2200000000000006</v>
      </c>
      <c r="AK148" s="130"/>
      <c r="AL148" s="131">
        <v>0.9984882191903568</v>
      </c>
      <c r="AM148" s="132">
        <v>43.61112915126418</v>
      </c>
      <c r="AN148" s="133">
        <v>0.18814973975341046</v>
      </c>
      <c r="AO148" s="133">
        <v>2.178575933986858</v>
      </c>
      <c r="AP148" s="133">
        <v>9.3381686624982123</v>
      </c>
      <c r="AQ148" s="133">
        <v>0.13863665034461822</v>
      </c>
      <c r="AR148" s="133">
        <v>41.541482013976676</v>
      </c>
      <c r="AS148" s="87">
        <v>1.7428607471894866</v>
      </c>
      <c r="AT148" s="133">
        <v>0.10892879669934288</v>
      </c>
      <c r="AU148" s="133">
        <v>0.24756544704396111</v>
      </c>
      <c r="AV148" s="133">
        <v>6.9318325172309112E-2</v>
      </c>
      <c r="AW148" s="133">
        <v>0.49938515821425589</v>
      </c>
      <c r="AX148" s="133">
        <v>0.33316056111873393</v>
      </c>
      <c r="AY148" s="134"/>
      <c r="AZ148" s="135">
        <v>42</v>
      </c>
      <c r="BA148" s="133">
        <v>1.0285717576361133</v>
      </c>
      <c r="BB148" s="133">
        <v>0.1935255085169427</v>
      </c>
      <c r="BC148" s="133">
        <v>2.2408216775645995</v>
      </c>
      <c r="BD148" s="133">
        <v>9.6049765542882604</v>
      </c>
      <c r="BE148" s="133">
        <v>0.14259774311774723</v>
      </c>
      <c r="BF148" s="133">
        <v>42.72839516992498</v>
      </c>
      <c r="BG148" s="132">
        <v>1.79265734205168</v>
      </c>
      <c r="BH148" s="133">
        <v>0.11204108387822996</v>
      </c>
      <c r="BI148" s="133">
        <v>0.25463882699597723</v>
      </c>
      <c r="BJ148" s="133">
        <v>7.1298871558873614E-2</v>
      </c>
      <c r="BK148" s="133">
        <v>0.5136534699218257</v>
      </c>
      <c r="BL148" s="133">
        <v>0.34267954392492989</v>
      </c>
      <c r="BM148" s="97">
        <v>99.997285791744034</v>
      </c>
      <c r="BN148" s="90"/>
      <c r="BO148" s="102">
        <v>0.27</v>
      </c>
      <c r="BP148" s="138">
        <v>1123.7132734767997</v>
      </c>
      <c r="BQ148" s="91"/>
      <c r="BR148" s="87">
        <v>88.802675249252218</v>
      </c>
      <c r="BS148" s="88">
        <v>2.2408216775645995</v>
      </c>
      <c r="BT148" s="102">
        <v>2.7670263915368367</v>
      </c>
      <c r="BU148" s="102">
        <v>9.0094730658841757E-2</v>
      </c>
      <c r="BV148" s="104">
        <v>0.15672689124420927</v>
      </c>
      <c r="BW148" s="142">
        <v>0.12393758635019847</v>
      </c>
      <c r="BX148" s="142">
        <v>2.2263289033063599E-4</v>
      </c>
      <c r="BY148" s="142">
        <v>0.12326478328828303</v>
      </c>
      <c r="BZ148" s="101">
        <v>0.61731133430432783</v>
      </c>
      <c r="CA148" s="122">
        <v>0.97906576597992367</v>
      </c>
      <c r="CB148" s="101">
        <v>0.71195501359297753</v>
      </c>
      <c r="CC148" s="90"/>
      <c r="CD148" s="115">
        <v>9.990631118014587</v>
      </c>
      <c r="CE148" s="115">
        <v>47.305215481784309</v>
      </c>
      <c r="CF148" s="123">
        <v>2432.7067405706166</v>
      </c>
      <c r="CG148" s="123">
        <v>81.621612779128569</v>
      </c>
      <c r="CH148" s="123">
        <v>1686.3579091825216</v>
      </c>
      <c r="CI148" s="123">
        <v>9.2399654428012159</v>
      </c>
      <c r="CJ148" s="123">
        <v>31.576852293839888</v>
      </c>
      <c r="CK148" s="115">
        <v>1.4202667087718144</v>
      </c>
      <c r="CL148" s="115">
        <v>15.370950086458278</v>
      </c>
      <c r="CM148" s="147">
        <v>139.40972163466571</v>
      </c>
      <c r="CN148" s="115">
        <v>2.2064417333671238</v>
      </c>
      <c r="CO148" s="147">
        <v>14.580011668591251</v>
      </c>
      <c r="CP148" s="147">
        <v>18.890699836637669</v>
      </c>
      <c r="CQ148" s="115">
        <v>0.2143653950482087</v>
      </c>
      <c r="CR148" s="123">
        <v>120.74733702838903</v>
      </c>
      <c r="CS148" s="147">
        <v>24.974506396278795</v>
      </c>
      <c r="CT148" s="147">
        <v>38.674215800942314</v>
      </c>
      <c r="CU148" s="115">
        <v>3.4735143892608971</v>
      </c>
      <c r="CV148" s="115">
        <v>10.384894090213296</v>
      </c>
      <c r="CW148" s="115">
        <v>1.1281244198368741</v>
      </c>
      <c r="CX148" s="115">
        <v>0.49120471288204653</v>
      </c>
      <c r="CY148" s="115">
        <v>0.91837887409774466</v>
      </c>
      <c r="CZ148" s="115">
        <v>0.1088262916594372</v>
      </c>
      <c r="DA148" s="115">
        <v>0.45698770786091381</v>
      </c>
      <c r="DB148" s="115">
        <v>7.903828196118784E-2</v>
      </c>
      <c r="DC148" s="115">
        <v>0.2118919098092327</v>
      </c>
      <c r="DD148" s="115">
        <v>2.7964400485782085E-2</v>
      </c>
      <c r="DE148" s="118">
        <v>0.18469414952104182</v>
      </c>
      <c r="DF148" s="118">
        <v>2.907489660379161E-2</v>
      </c>
      <c r="DG148" s="118">
        <v>0.36709665098879163</v>
      </c>
      <c r="DH148" s="115">
        <v>0.82036477070228397</v>
      </c>
      <c r="DI148" s="115">
        <v>8.6064227633865258</v>
      </c>
      <c r="DJ148" s="115">
        <v>2.2533108767945764</v>
      </c>
      <c r="DK148" s="115">
        <v>0.40981421997981382</v>
      </c>
      <c r="DL148" s="115"/>
      <c r="DN148" s="83" t="s">
        <v>245</v>
      </c>
      <c r="DO148" s="106">
        <v>106.27449530331403</v>
      </c>
      <c r="DP148" s="106">
        <v>62.377767420874697</v>
      </c>
      <c r="DQ148" s="106">
        <v>36.952280736818054</v>
      </c>
      <c r="DR148" s="106">
        <v>22.57585671785499</v>
      </c>
      <c r="DS148" s="106">
        <v>7.520829465579161</v>
      </c>
      <c r="DT148" s="106">
        <v>8.6176265417902904</v>
      </c>
      <c r="DU148" s="106">
        <v>4.5918943704887232</v>
      </c>
      <c r="DV148" s="106">
        <v>2.902034444251659</v>
      </c>
      <c r="DW148" s="106">
        <v>1.7991642041768259</v>
      </c>
      <c r="DX148" s="106">
        <v>1.3939732268287097</v>
      </c>
      <c r="DY148" s="106">
        <v>1.2764572880074259</v>
      </c>
      <c r="DZ148" s="106">
        <v>1.0923593939758627</v>
      </c>
      <c r="EA148" s="106">
        <v>1.1193584819457079</v>
      </c>
      <c r="EB148" s="106">
        <v>1.1446809686532131</v>
      </c>
      <c r="EC148" s="106">
        <v>1.0226223208345988</v>
      </c>
    </row>
    <row r="149" spans="1:133" s="83" customFormat="1" ht="11.25" x14ac:dyDescent="0.2">
      <c r="A149" s="146"/>
      <c r="B149" s="128"/>
      <c r="C149" s="146"/>
      <c r="D149" s="146" t="s">
        <v>229</v>
      </c>
      <c r="E149" s="128"/>
      <c r="F149" s="129" t="s">
        <v>246</v>
      </c>
      <c r="G149" s="87">
        <v>41.201776000000002</v>
      </c>
      <c r="H149" s="87">
        <v>2.7983999999999998E-2</v>
      </c>
      <c r="I149" s="87">
        <v>0.82086399999999993</v>
      </c>
      <c r="J149" s="87">
        <v>6.9866719999999995</v>
      </c>
      <c r="K149" s="87">
        <v>0.10260799999999999</v>
      </c>
      <c r="L149" s="87">
        <v>43.160656000000003</v>
      </c>
      <c r="M149" s="87">
        <v>0.64363199999999987</v>
      </c>
      <c r="N149" s="87">
        <v>7.4623999999999996E-2</v>
      </c>
      <c r="O149" s="87">
        <v>0.21454400000000001</v>
      </c>
      <c r="P149" s="87">
        <v>3.7311999999999998E-2</v>
      </c>
      <c r="Q149" s="102">
        <v>0.39255000000000001</v>
      </c>
      <c r="R149" s="102">
        <v>0.40276916524701872</v>
      </c>
      <c r="S149" s="87">
        <v>6.72</v>
      </c>
      <c r="T149" s="87">
        <v>94.065991165247013</v>
      </c>
      <c r="U149" s="102">
        <v>0.78409090909090895</v>
      </c>
      <c r="V149" s="130"/>
      <c r="W149" s="87">
        <v>1.0630834668432785</v>
      </c>
      <c r="X149" s="87">
        <v>43.800926870180191</v>
      </c>
      <c r="Y149" s="87">
        <v>2.9749327736142302E-2</v>
      </c>
      <c r="Z149" s="87">
        <v>0.87264694692684086</v>
      </c>
      <c r="AA149" s="87">
        <v>7.4274154914568618</v>
      </c>
      <c r="AB149" s="87">
        <v>0.10908086836585511</v>
      </c>
      <c r="AC149" s="87">
        <v>45.883379811710149</v>
      </c>
      <c r="AD149" s="87">
        <v>0.68423453793127287</v>
      </c>
      <c r="AE149" s="87">
        <v>7.9331540629712816E-2</v>
      </c>
      <c r="AF149" s="87">
        <v>0.22807817931042434</v>
      </c>
      <c r="AG149" s="87">
        <v>3.9665770314856408E-2</v>
      </c>
      <c r="AH149" s="87">
        <v>0.41731341490932899</v>
      </c>
      <c r="AI149" s="87">
        <v>0.42817724052837397</v>
      </c>
      <c r="AJ149" s="97">
        <v>6.72</v>
      </c>
      <c r="AK149" s="130"/>
      <c r="AL149" s="131">
        <v>0.99986021333525832</v>
      </c>
      <c r="AM149" s="132">
        <v>43.794804084700417</v>
      </c>
      <c r="AN149" s="133">
        <v>2.974516917683976E-2</v>
      </c>
      <c r="AO149" s="133">
        <v>0.87252496252063294</v>
      </c>
      <c r="AP149" s="133">
        <v>7.4263772378176602</v>
      </c>
      <c r="AQ149" s="133">
        <v>0.10906562031507912</v>
      </c>
      <c r="AR149" s="133">
        <v>45.876965927079198</v>
      </c>
      <c r="AS149" s="87">
        <v>0.6980199700165064</v>
      </c>
      <c r="AT149" s="133">
        <v>7.9320451138239365E-2</v>
      </c>
      <c r="AU149" s="133">
        <v>0.2280462970224382</v>
      </c>
      <c r="AV149" s="133">
        <v>3.9660225569119682E-2</v>
      </c>
      <c r="AW149" s="133">
        <v>0.41725508005890688</v>
      </c>
      <c r="AX149" s="133">
        <v>0.42811738706000219</v>
      </c>
      <c r="AY149" s="134"/>
      <c r="AZ149" s="135">
        <v>42</v>
      </c>
      <c r="BA149" s="133">
        <v>1.0319330634022725</v>
      </c>
      <c r="BB149" s="133">
        <v>3.0695023550075105E-2</v>
      </c>
      <c r="BC149" s="133">
        <v>0.90038735746886978</v>
      </c>
      <c r="BD149" s="133">
        <v>7.6635242130020851</v>
      </c>
      <c r="BE149" s="133">
        <v>0.11254841968360872</v>
      </c>
      <c r="BF149" s="133">
        <v>47.341957988732517</v>
      </c>
      <c r="BG149" s="132">
        <v>0.72030988597509582</v>
      </c>
      <c r="BH149" s="133">
        <v>8.1853396133533624E-2</v>
      </c>
      <c r="BI149" s="133">
        <v>0.23532851388390919</v>
      </c>
      <c r="BJ149" s="133">
        <v>4.0926698066766812E-2</v>
      </c>
      <c r="BK149" s="133">
        <v>0.43057931298534824</v>
      </c>
      <c r="BL149" s="133">
        <v>0.44178848672460447</v>
      </c>
      <c r="BM149" s="97">
        <v>99.999899296206422</v>
      </c>
      <c r="BN149" s="90"/>
      <c r="BO149" s="102">
        <v>0.27</v>
      </c>
      <c r="BQ149" s="91"/>
      <c r="BR149" s="87">
        <v>91.675746976761076</v>
      </c>
      <c r="BS149" s="88">
        <v>0.90038735746886978</v>
      </c>
      <c r="BT149" s="87">
        <v>0.43998399369745195</v>
      </c>
      <c r="BU149" s="87">
        <v>1.9756068928280194E-2</v>
      </c>
      <c r="BV149" s="150">
        <v>0.21591284896070409</v>
      </c>
      <c r="BW149" s="100">
        <v>0.11613671946595304</v>
      </c>
      <c r="BX149" s="100">
        <v>8.8471417880325002E-5</v>
      </c>
      <c r="BY149" s="100">
        <v>0.11520984026319284</v>
      </c>
      <c r="BZ149" s="101">
        <v>1.7056045461680891</v>
      </c>
      <c r="CA149" s="122">
        <v>3.4420185788240909</v>
      </c>
      <c r="CB149" s="101">
        <v>1.8336110047587686</v>
      </c>
      <c r="CC149" s="90"/>
      <c r="CD149" s="115"/>
      <c r="CE149" s="115"/>
      <c r="CF149" s="123"/>
      <c r="CG149" s="123"/>
      <c r="CH149" s="123"/>
      <c r="CI149" s="123"/>
      <c r="CJ149" s="123"/>
      <c r="CK149" s="115"/>
      <c r="CL149" s="115"/>
      <c r="CM149" s="147"/>
      <c r="CN149" s="115"/>
      <c r="CO149" s="147"/>
      <c r="CP149" s="147"/>
      <c r="CQ149" s="115"/>
      <c r="CR149" s="123"/>
      <c r="CS149" s="147"/>
      <c r="CT149" s="147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8"/>
      <c r="DF149" s="118"/>
      <c r="DG149" s="118"/>
      <c r="DH149" s="115"/>
      <c r="DI149" s="115"/>
      <c r="DJ149" s="115"/>
      <c r="DK149" s="115"/>
      <c r="DL149" s="115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</row>
    <row r="150" spans="1:133" s="83" customFormat="1" ht="11.25" x14ac:dyDescent="0.2"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87"/>
      <c r="T150" s="91"/>
      <c r="U150" s="91"/>
      <c r="V150" s="89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91"/>
      <c r="AK150" s="89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7">
        <v>100.03025721967187</v>
      </c>
      <c r="AY150" s="90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7"/>
      <c r="BN150" s="90"/>
      <c r="BO150" s="102"/>
      <c r="BQ150" s="91"/>
      <c r="BR150" s="87"/>
      <c r="BS150" s="88"/>
      <c r="BT150" s="87"/>
      <c r="BU150" s="87"/>
      <c r="BV150" s="150"/>
      <c r="BW150" s="100"/>
      <c r="BX150" s="100"/>
      <c r="BY150" s="100"/>
      <c r="BZ150" s="101"/>
      <c r="CA150" s="122"/>
      <c r="CB150" s="101"/>
      <c r="CC150" s="90"/>
      <c r="CD150" s="115"/>
      <c r="CE150" s="115"/>
      <c r="CF150" s="123"/>
      <c r="CG150" s="123"/>
      <c r="CH150" s="123"/>
      <c r="CI150" s="123"/>
      <c r="CJ150" s="123"/>
      <c r="CK150" s="115"/>
      <c r="CL150" s="115"/>
      <c r="CM150" s="115"/>
      <c r="CN150" s="115"/>
      <c r="CO150" s="115"/>
      <c r="CP150" s="115"/>
      <c r="CQ150" s="115"/>
      <c r="CR150" s="123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8"/>
      <c r="DF150" s="118"/>
      <c r="DG150" s="118"/>
      <c r="DH150" s="115"/>
      <c r="DI150" s="115"/>
      <c r="DJ150" s="115"/>
      <c r="DK150" s="115"/>
      <c r="DL150" s="115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</row>
    <row r="151" spans="1:133" s="83" customFormat="1" ht="11.25" x14ac:dyDescent="0.2">
      <c r="A151" s="127"/>
      <c r="B151" s="128"/>
      <c r="C151" s="146" t="s">
        <v>247</v>
      </c>
      <c r="D151" s="146" t="s">
        <v>248</v>
      </c>
      <c r="E151" s="128"/>
      <c r="F151" s="151" t="s">
        <v>249</v>
      </c>
      <c r="G151" s="37" t="s">
        <v>632</v>
      </c>
      <c r="H151" s="37" t="s">
        <v>633</v>
      </c>
      <c r="I151" s="37" t="s">
        <v>634</v>
      </c>
      <c r="J151" s="37" t="s">
        <v>227</v>
      </c>
      <c r="K151" s="37" t="s">
        <v>12</v>
      </c>
      <c r="L151" s="37" t="s">
        <v>13</v>
      </c>
      <c r="M151" s="37" t="s">
        <v>14</v>
      </c>
      <c r="N151" s="37" t="s">
        <v>635</v>
      </c>
      <c r="O151" s="37" t="s">
        <v>636</v>
      </c>
      <c r="P151" s="87" t="s">
        <v>637</v>
      </c>
      <c r="Q151" s="137" t="s">
        <v>250</v>
      </c>
      <c r="R151" s="137" t="s">
        <v>251</v>
      </c>
      <c r="S151" s="87"/>
      <c r="T151" s="87" t="s">
        <v>38</v>
      </c>
      <c r="U151" s="137"/>
      <c r="V151" s="130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97"/>
      <c r="AK151" s="130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6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97"/>
      <c r="BN151" s="90"/>
      <c r="BO151" s="102"/>
      <c r="BQ151" s="91"/>
      <c r="BR151" s="87"/>
      <c r="BS151" s="88"/>
      <c r="BT151" s="87"/>
      <c r="BU151" s="87"/>
      <c r="BV151" s="150"/>
      <c r="BW151" s="100"/>
      <c r="BX151" s="100"/>
      <c r="BY151" s="100"/>
      <c r="BZ151" s="101"/>
      <c r="CA151" s="122"/>
      <c r="CB151" s="101"/>
      <c r="CC151" s="90"/>
      <c r="CD151" s="115"/>
      <c r="CE151" s="115"/>
      <c r="CF151" s="123"/>
      <c r="CG151" s="123"/>
      <c r="CH151" s="123"/>
      <c r="CI151" s="123"/>
      <c r="CJ151" s="123"/>
      <c r="CK151" s="115"/>
      <c r="CL151" s="115"/>
      <c r="CM151" s="115"/>
      <c r="CN151" s="115"/>
      <c r="CO151" s="115"/>
      <c r="CP151" s="115"/>
      <c r="CQ151" s="115"/>
      <c r="CR151" s="123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8"/>
      <c r="DF151" s="118"/>
      <c r="DG151" s="118"/>
      <c r="DH151" s="115"/>
      <c r="DI151" s="115"/>
      <c r="DJ151" s="115"/>
      <c r="DK151" s="115"/>
      <c r="DL151" s="115"/>
      <c r="DO151" s="106" t="s">
        <v>55</v>
      </c>
      <c r="DP151" s="106" t="s">
        <v>56</v>
      </c>
      <c r="DQ151" s="106" t="s">
        <v>57</v>
      </c>
      <c r="DR151" s="106" t="s">
        <v>58</v>
      </c>
      <c r="DS151" s="106" t="s">
        <v>59</v>
      </c>
      <c r="DT151" s="106" t="s">
        <v>60</v>
      </c>
      <c r="DU151" s="106" t="s">
        <v>61</v>
      </c>
      <c r="DV151" s="106" t="s">
        <v>62</v>
      </c>
      <c r="DW151" s="106" t="s">
        <v>63</v>
      </c>
      <c r="DX151" s="106" t="s">
        <v>64</v>
      </c>
      <c r="DY151" s="106" t="s">
        <v>65</v>
      </c>
      <c r="DZ151" s="106" t="s">
        <v>66</v>
      </c>
      <c r="EA151" s="106" t="s">
        <v>67</v>
      </c>
      <c r="EB151" s="106" t="s">
        <v>68</v>
      </c>
      <c r="EC151" s="106" t="s">
        <v>285</v>
      </c>
    </row>
    <row r="152" spans="1:133" s="83" customFormat="1" ht="11.25" x14ac:dyDescent="0.2">
      <c r="A152" s="146"/>
      <c r="B152" s="128"/>
      <c r="C152" s="146" t="s">
        <v>252</v>
      </c>
      <c r="D152" s="146" t="s">
        <v>253</v>
      </c>
      <c r="E152" s="128"/>
      <c r="F152" s="129" t="s">
        <v>254</v>
      </c>
      <c r="G152" s="87">
        <v>41.745640000000002</v>
      </c>
      <c r="H152" s="87">
        <v>9.7400000000000004E-3</v>
      </c>
      <c r="I152" s="87">
        <v>0.63310000000000011</v>
      </c>
      <c r="J152" s="87">
        <v>7.4511000000000012</v>
      </c>
      <c r="K152" s="87">
        <v>0.12662000000000001</v>
      </c>
      <c r="L152" s="87">
        <v>46.868880000000004</v>
      </c>
      <c r="M152" s="87">
        <v>0.50648000000000004</v>
      </c>
      <c r="N152" s="87">
        <v>3.8960000000000002E-2</v>
      </c>
      <c r="O152" s="87">
        <v>1.9480000000000001E-2</v>
      </c>
      <c r="P152" s="87">
        <v>9.7400000000000004E-3</v>
      </c>
      <c r="Q152" s="102">
        <v>0.30764999999999998</v>
      </c>
      <c r="R152" s="102">
        <v>0.28136575809199316</v>
      </c>
      <c r="S152" s="87">
        <v>2.6</v>
      </c>
      <c r="T152" s="87">
        <v>97.998755758091988</v>
      </c>
      <c r="U152" s="102">
        <v>0.79999999999999993</v>
      </c>
      <c r="V152" s="130"/>
      <c r="W152" s="87">
        <v>1.0204211188848973</v>
      </c>
      <c r="X152" s="87">
        <v>42.598132677366124</v>
      </c>
      <c r="Y152" s="87">
        <v>9.9389016979388994E-3</v>
      </c>
      <c r="Z152" s="87">
        <v>0.64602861036602854</v>
      </c>
      <c r="AA152" s="87">
        <v>7.6032597989232595</v>
      </c>
      <c r="AB152" s="87">
        <v>0.12920572207320571</v>
      </c>
      <c r="AC152" s="87">
        <v>47.825994970481986</v>
      </c>
      <c r="AD152" s="87">
        <v>0.51682288829282286</v>
      </c>
      <c r="AE152" s="87">
        <v>3.9755606791755597E-2</v>
      </c>
      <c r="AF152" s="87">
        <v>1.9877803395877799E-2</v>
      </c>
      <c r="AG152" s="87">
        <v>9.9389016979388994E-3</v>
      </c>
      <c r="AH152" s="87">
        <v>0.31393255722493862</v>
      </c>
      <c r="AI152" s="87">
        <v>0.28711156168812901</v>
      </c>
      <c r="AJ152" s="97">
        <v>2.6</v>
      </c>
      <c r="AK152" s="130"/>
      <c r="AL152" s="131">
        <v>1</v>
      </c>
      <c r="AM152" s="132">
        <v>41.745640000000002</v>
      </c>
      <c r="AN152" s="133">
        <v>9.7400000000000004E-3</v>
      </c>
      <c r="AO152" s="133">
        <v>0.63310000000000011</v>
      </c>
      <c r="AP152" s="133">
        <v>7.4511000000000012</v>
      </c>
      <c r="AQ152" s="133">
        <v>0.12662000000000001</v>
      </c>
      <c r="AR152" s="133">
        <v>46.868880000000004</v>
      </c>
      <c r="AS152" s="87">
        <v>0.51682288829282286</v>
      </c>
      <c r="AT152" s="133">
        <v>3.8960000000000002E-2</v>
      </c>
      <c r="AU152" s="133">
        <v>1.9480000000000001E-2</v>
      </c>
      <c r="AV152" s="133">
        <v>9.7400000000000004E-3</v>
      </c>
      <c r="AW152" s="133">
        <v>0.30764999999999998</v>
      </c>
      <c r="AX152" s="133">
        <v>0.28136575809199316</v>
      </c>
      <c r="AY152" s="134"/>
      <c r="AZ152" s="135">
        <v>42</v>
      </c>
      <c r="BA152" s="133">
        <v>0.99563363154277207</v>
      </c>
      <c r="BB152" s="133">
        <v>9.6974715712265999E-3</v>
      </c>
      <c r="BC152" s="133">
        <v>0.63033565212972908</v>
      </c>
      <c r="BD152" s="133">
        <v>7.4185657519883499</v>
      </c>
      <c r="BE152" s="133">
        <v>0.12606713042594581</v>
      </c>
      <c r="BF152" s="133">
        <v>46.664233200742402</v>
      </c>
      <c r="BG152" s="132">
        <v>0.51456624913540761</v>
      </c>
      <c r="BH152" s="133">
        <v>3.87898862849064E-2</v>
      </c>
      <c r="BI152" s="133">
        <v>1.93949431424532E-2</v>
      </c>
      <c r="BJ152" s="133">
        <v>9.6974715712265999E-3</v>
      </c>
      <c r="BK152" s="133">
        <v>0.3063066867441338</v>
      </c>
      <c r="BL152" s="133">
        <v>0.28013721152091625</v>
      </c>
      <c r="BM152" s="97">
        <v>98.017791655256715</v>
      </c>
      <c r="BN152" s="90"/>
      <c r="BO152" s="102">
        <v>0.27</v>
      </c>
      <c r="BQ152" s="91"/>
      <c r="BR152" s="87">
        <v>91.812589769517601</v>
      </c>
      <c r="BS152" s="88">
        <v>0.63033565212972908</v>
      </c>
      <c r="BT152" s="87">
        <v>1.6434665163896716</v>
      </c>
      <c r="BU152" s="87">
        <v>1.8631727068290992E-2</v>
      </c>
      <c r="BV152" s="150">
        <v>5.4502877679367692E-2</v>
      </c>
      <c r="BW152" s="100">
        <v>0.114592758130919</v>
      </c>
      <c r="BX152" s="100">
        <v>4.596461220992602E-4</v>
      </c>
      <c r="BY152" s="100">
        <v>0.1143551364906872</v>
      </c>
      <c r="BZ152" s="101">
        <v>1.9186818833942727</v>
      </c>
      <c r="CA152" s="122">
        <v>2.1980871589893844</v>
      </c>
      <c r="CB152" s="101">
        <v>1.951408251817343</v>
      </c>
      <c r="CC152" s="90"/>
      <c r="CD152" s="115">
        <v>5.2229733645137326</v>
      </c>
      <c r="CE152" s="115">
        <v>23.089825247120352</v>
      </c>
      <c r="CF152" s="123">
        <v>2335.4428096494057</v>
      </c>
      <c r="CG152" s="123">
        <v>119.50610380611585</v>
      </c>
      <c r="CH152" s="123">
        <v>2379.5713728250385</v>
      </c>
      <c r="CI152" s="123">
        <v>6.0511316470089378</v>
      </c>
      <c r="CJ152" s="123">
        <v>42.021361223856999</v>
      </c>
      <c r="CK152" s="115">
        <v>0.33246909931525265</v>
      </c>
      <c r="CL152" s="115">
        <v>1.2842548980378892</v>
      </c>
      <c r="CM152" s="115">
        <v>14.791285590278179</v>
      </c>
      <c r="CN152" s="115">
        <v>4.2495793252982847E-2</v>
      </c>
      <c r="CO152" s="115">
        <v>0.46319418132828533</v>
      </c>
      <c r="CP152" s="115">
        <v>0.98131877670000112</v>
      </c>
      <c r="CQ152" s="115">
        <v>2.8041624920541606E-2</v>
      </c>
      <c r="CR152" s="123">
        <v>14.280547769249601</v>
      </c>
      <c r="CS152" s="116">
        <v>0.66265204094770824</v>
      </c>
      <c r="CT152" s="116">
        <v>0.98460136154785105</v>
      </c>
      <c r="CU152" s="116">
        <v>9.1625321286000899E-2</v>
      </c>
      <c r="CV152" s="116">
        <v>0.28939615848363459</v>
      </c>
      <c r="CW152" s="116">
        <v>3.3924498955962903E-2</v>
      </c>
      <c r="CX152" s="116">
        <v>1.2392202722973499E-2</v>
      </c>
      <c r="CY152" s="116">
        <v>2.40203483772547E-2</v>
      </c>
      <c r="CZ152" s="116">
        <v>2.5099752755553179E-3</v>
      </c>
      <c r="DA152" s="116">
        <v>9.7446455526816397E-3</v>
      </c>
      <c r="DB152" s="116">
        <v>1.3136379336365965E-3</v>
      </c>
      <c r="DC152" s="116">
        <v>4.5642484934881773E-3</v>
      </c>
      <c r="DD152" s="116">
        <v>7.9066893869221924E-4</v>
      </c>
      <c r="DE152" s="117">
        <v>1.0209045035945385E-2</v>
      </c>
      <c r="DF152" s="117">
        <v>2.3792372491758724E-3</v>
      </c>
      <c r="DG152" s="118">
        <v>9.2068829157114281E-3</v>
      </c>
      <c r="DH152" s="115">
        <v>6.8576797670694453E-2</v>
      </c>
      <c r="DI152" s="115">
        <v>0.32620643914810404</v>
      </c>
      <c r="DJ152" s="115">
        <v>4.4300750164442834E-2</v>
      </c>
      <c r="DK152" s="115">
        <v>4.2970035668832292E-2</v>
      </c>
      <c r="DL152" s="115"/>
      <c r="DN152" s="83" t="s">
        <v>254</v>
      </c>
      <c r="DO152" s="106">
        <v>2.8197959189264181</v>
      </c>
      <c r="DP152" s="106">
        <v>1.5880667121739533</v>
      </c>
      <c r="DQ152" s="106">
        <v>0.97473746048937127</v>
      </c>
      <c r="DR152" s="106">
        <v>0.62912208366007516</v>
      </c>
      <c r="DS152" s="106">
        <v>0.22616332637308603</v>
      </c>
      <c r="DT152" s="106">
        <v>0.21740706531532453</v>
      </c>
      <c r="DU152" s="106">
        <v>0.1201017418862735</v>
      </c>
      <c r="DV152" s="106">
        <v>6.6932674014808485E-2</v>
      </c>
      <c r="DW152" s="106">
        <v>3.8364746270400159E-2</v>
      </c>
      <c r="DX152" s="106">
        <v>2.3168217524454963E-2</v>
      </c>
      <c r="DY152" s="106">
        <v>2.7495472852338415E-2</v>
      </c>
      <c r="DZ152" s="106">
        <v>3.0885505417664813E-2</v>
      </c>
      <c r="EA152" s="106">
        <v>6.1873000217850818E-2</v>
      </c>
      <c r="EB152" s="106">
        <v>9.3670757841569779E-2</v>
      </c>
      <c r="EC152" s="106">
        <v>1.5139197632531334</v>
      </c>
    </row>
    <row r="153" spans="1:133" s="83" customFormat="1" ht="11.25" x14ac:dyDescent="0.2">
      <c r="A153" s="146"/>
      <c r="B153" s="128"/>
      <c r="C153" s="146" t="s">
        <v>252</v>
      </c>
      <c r="D153" s="146" t="s">
        <v>255</v>
      </c>
      <c r="E153" s="128"/>
      <c r="F153" s="129" t="s">
        <v>256</v>
      </c>
      <c r="G153" s="87">
        <v>41.947050000000004</v>
      </c>
      <c r="H153" s="87">
        <v>1.9286000000000001E-2</v>
      </c>
      <c r="I153" s="87">
        <v>0.52072200000000002</v>
      </c>
      <c r="J153" s="87">
        <v>7.0297470000000004</v>
      </c>
      <c r="K153" s="87">
        <v>0.115716</v>
      </c>
      <c r="L153" s="87">
        <v>46.016396</v>
      </c>
      <c r="M153" s="87">
        <v>0.69429600000000002</v>
      </c>
      <c r="N153" s="87">
        <v>3.8572000000000002E-2</v>
      </c>
      <c r="O153" s="87">
        <v>4.8215000000000008E-2</v>
      </c>
      <c r="P153" s="87">
        <v>9.6430000000000005E-3</v>
      </c>
      <c r="Q153" s="102">
        <v>0.2301</v>
      </c>
      <c r="R153" s="102">
        <v>0.36891873935264052</v>
      </c>
      <c r="S153" s="87">
        <v>3.57</v>
      </c>
      <c r="T153" s="87">
        <v>97.038661739352634</v>
      </c>
      <c r="U153" s="102">
        <v>1.3333333333333333</v>
      </c>
      <c r="V153" s="130"/>
      <c r="W153" s="87">
        <v>1.030517097078292</v>
      </c>
      <c r="X153" s="87">
        <v>43.22715219699797</v>
      </c>
      <c r="Y153" s="87">
        <v>1.9874552734251941E-2</v>
      </c>
      <c r="Z153" s="87">
        <v>0.53661292382480241</v>
      </c>
      <c r="AA153" s="87">
        <v>7.2442744716348324</v>
      </c>
      <c r="AB153" s="87">
        <v>0.11924731640551163</v>
      </c>
      <c r="AC153" s="87">
        <v>47.420682823925127</v>
      </c>
      <c r="AD153" s="87">
        <v>0.71548389843306981</v>
      </c>
      <c r="AE153" s="87">
        <v>3.9749105468503881E-2</v>
      </c>
      <c r="AF153" s="87">
        <v>4.9686381835629859E-2</v>
      </c>
      <c r="AG153" s="87">
        <v>9.9372763671259703E-3</v>
      </c>
      <c r="AH153" s="87">
        <v>0.23712198403771498</v>
      </c>
      <c r="AI153" s="87">
        <v>0.38017706833546616</v>
      </c>
      <c r="AJ153" s="97">
        <v>3.57</v>
      </c>
      <c r="AK153" s="130"/>
      <c r="AL153" s="131">
        <v>1.0027966006867037</v>
      </c>
      <c r="AM153" s="132">
        <v>42.064359148835202</v>
      </c>
      <c r="AN153" s="133">
        <v>1.9339935240843768E-2</v>
      </c>
      <c r="AO153" s="133">
        <v>0.52217825150278174</v>
      </c>
      <c r="AP153" s="133">
        <v>7.0494063952875541</v>
      </c>
      <c r="AQ153" s="133">
        <v>0.11603961144506261</v>
      </c>
      <c r="AR153" s="133">
        <v>46.145085484653229</v>
      </c>
      <c r="AS153" s="87">
        <v>0.43049089271685204</v>
      </c>
      <c r="AT153" s="133">
        <v>3.8679870481687535E-2</v>
      </c>
      <c r="AU153" s="133">
        <v>4.8349838102109431E-2</v>
      </c>
      <c r="AV153" s="133">
        <v>9.6699676204218838E-3</v>
      </c>
      <c r="AW153" s="133">
        <v>0.23074349781801054</v>
      </c>
      <c r="AX153" s="133">
        <v>0.369950457752452</v>
      </c>
      <c r="AY153" s="134"/>
      <c r="AZ153" s="135">
        <v>42</v>
      </c>
      <c r="BA153" s="133">
        <v>1.001110873167012</v>
      </c>
      <c r="BB153" s="133">
        <v>1.936141945595457E-2</v>
      </c>
      <c r="BC153" s="133">
        <v>0.52275832531077338</v>
      </c>
      <c r="BD153" s="133">
        <v>7.0572373916954412</v>
      </c>
      <c r="BE153" s="133">
        <v>0.11616851673572742</v>
      </c>
      <c r="BF153" s="133">
        <v>46.196346821907603</v>
      </c>
      <c r="BG153" s="132">
        <v>0.43096911349821421</v>
      </c>
      <c r="BH153" s="133">
        <v>3.8722838911909141E-2</v>
      </c>
      <c r="BI153" s="133">
        <v>4.840354863988644E-2</v>
      </c>
      <c r="BJ153" s="133">
        <v>9.6807097279772852E-3</v>
      </c>
      <c r="BK153" s="133">
        <v>0.23099982457819906</v>
      </c>
      <c r="BL153" s="133">
        <v>0.37036142578909298</v>
      </c>
      <c r="BM153" s="97">
        <v>97.041009936250774</v>
      </c>
      <c r="BN153" s="90"/>
      <c r="BO153" s="102">
        <v>0.27</v>
      </c>
      <c r="BQ153" s="91"/>
      <c r="BR153" s="87">
        <v>92.107232265901658</v>
      </c>
      <c r="BS153" s="88">
        <v>0.52275832531077338</v>
      </c>
      <c r="BT153" s="87">
        <v>5.4839844971996926E-2</v>
      </c>
      <c r="BU153" s="87">
        <v>1.6122189811282033E-2</v>
      </c>
      <c r="BV153" s="150">
        <v>1.4132032726578534</v>
      </c>
      <c r="BW153" s="100">
        <v>0.11370589293238556</v>
      </c>
      <c r="BX153" s="100">
        <v>1.3300144084421801E-4</v>
      </c>
      <c r="BY153" s="100">
        <v>0.11370589293238556</v>
      </c>
      <c r="BZ153" s="101">
        <v>2.0407342534859811</v>
      </c>
      <c r="CA153" s="122">
        <v>-0.89034185083296857</v>
      </c>
      <c r="CB153" s="101">
        <v>2.0407342534859811</v>
      </c>
      <c r="CC153" s="90"/>
      <c r="CD153" s="115">
        <v>4.7528166421687965</v>
      </c>
      <c r="CE153" s="115">
        <v>17.264693276993619</v>
      </c>
      <c r="CF153" s="123">
        <v>1623.002363264497</v>
      </c>
      <c r="CG153" s="123">
        <v>112.19257403449744</v>
      </c>
      <c r="CH153" s="123">
        <v>2304.1606948694634</v>
      </c>
      <c r="CI153" s="123">
        <v>1.6430037816106429</v>
      </c>
      <c r="CJ153" s="123">
        <v>37.522641048895771</v>
      </c>
      <c r="CK153" s="115">
        <v>0.32401161883680168</v>
      </c>
      <c r="CL153" s="115">
        <v>2.1185112567535338</v>
      </c>
      <c r="CM153" s="115">
        <v>16.77491336958926</v>
      </c>
      <c r="CN153" s="115">
        <v>8.1302144936383394E-2</v>
      </c>
      <c r="CO153" s="115">
        <v>1.0409316339527293</v>
      </c>
      <c r="CP153" s="115">
        <v>1.1505225861556716</v>
      </c>
      <c r="CQ153" s="115">
        <v>4.9590425752991954E-2</v>
      </c>
      <c r="CR153" s="123">
        <v>174.03072109495855</v>
      </c>
      <c r="CS153" s="116">
        <v>0.98180354220078447</v>
      </c>
      <c r="CT153" s="116">
        <v>1.3615587718880702</v>
      </c>
      <c r="CU153" s="116">
        <v>0.12675322517989851</v>
      </c>
      <c r="CV153" s="116">
        <v>0.41693788767282547</v>
      </c>
      <c r="CW153" s="116">
        <v>5.0874608636368966E-2</v>
      </c>
      <c r="CX153" s="116">
        <v>3.7500158319319882E-2</v>
      </c>
      <c r="CY153" s="116">
        <v>2.9992408892827817E-2</v>
      </c>
      <c r="CZ153" s="116">
        <v>4.4300729860250534E-3</v>
      </c>
      <c r="DA153" s="116">
        <v>1.6211260176532186E-2</v>
      </c>
      <c r="DB153" s="116">
        <v>3.3390855295100507E-3</v>
      </c>
      <c r="DC153" s="116">
        <v>9.1791385409979876E-3</v>
      </c>
      <c r="DD153" s="116">
        <v>2.1549001088130592E-3</v>
      </c>
      <c r="DE153" s="117">
        <v>1.3838609096301279E-2</v>
      </c>
      <c r="DF153" s="117">
        <v>3.589588549066759E-3</v>
      </c>
      <c r="DG153" s="118">
        <v>1.796418965753856E-2</v>
      </c>
      <c r="DH153" s="115">
        <v>0.17995114329594561</v>
      </c>
      <c r="DI153" s="115">
        <v>0.21736314374820176</v>
      </c>
      <c r="DJ153" s="115">
        <v>0.12274019077522269</v>
      </c>
      <c r="DK153" s="115">
        <v>0.13572465142433471</v>
      </c>
      <c r="DL153" s="115"/>
      <c r="DN153" s="83" t="s">
        <v>256</v>
      </c>
      <c r="DO153" s="106">
        <v>4.1778874136203594</v>
      </c>
      <c r="DP153" s="106">
        <v>2.1960625353033389</v>
      </c>
      <c r="DQ153" s="106">
        <v>1.3484385657436011</v>
      </c>
      <c r="DR153" s="106">
        <v>0.90638671233222923</v>
      </c>
      <c r="DS153" s="106">
        <v>0.3391640575757931</v>
      </c>
      <c r="DT153" s="106">
        <v>0.65789751437403299</v>
      </c>
      <c r="DU153" s="106">
        <v>0.14996204446413908</v>
      </c>
      <c r="DV153" s="106">
        <v>0.11813527962733476</v>
      </c>
      <c r="DW153" s="106">
        <v>6.3823858962725147E-2</v>
      </c>
      <c r="DX153" s="106">
        <v>5.8890397345856271E-2</v>
      </c>
      <c r="DY153" s="106">
        <v>5.5296015307216791E-2</v>
      </c>
      <c r="DZ153" s="106">
        <v>8.4175785500510122E-2</v>
      </c>
      <c r="EA153" s="106">
        <v>8.3870358159401692E-2</v>
      </c>
      <c r="EB153" s="106">
        <v>0.14132238382152595</v>
      </c>
      <c r="EC153" s="106">
        <v>1.6850099000761691</v>
      </c>
    </row>
    <row r="154" spans="1:133" s="83" customFormat="1" ht="11.25" x14ac:dyDescent="0.2">
      <c r="A154" s="146"/>
      <c r="B154" s="128"/>
      <c r="C154" s="146" t="s">
        <v>257</v>
      </c>
      <c r="D154" s="146" t="s">
        <v>253</v>
      </c>
      <c r="E154" s="128"/>
      <c r="F154" s="129" t="s">
        <v>258</v>
      </c>
      <c r="G154" s="87">
        <v>39.733200000000004</v>
      </c>
      <c r="H154" s="87">
        <v>2.8079999999999997E-2</v>
      </c>
      <c r="I154" s="87">
        <v>0.42119999999999996</v>
      </c>
      <c r="J154" s="87">
        <v>7.3569599999999999</v>
      </c>
      <c r="K154" s="87">
        <v>0.10296</v>
      </c>
      <c r="L154" s="87">
        <v>45.424079999999996</v>
      </c>
      <c r="M154" s="87">
        <v>0.31824000000000002</v>
      </c>
      <c r="N154" s="87">
        <v>0.16847999999999999</v>
      </c>
      <c r="O154" s="87">
        <v>1.8720000000000001E-2</v>
      </c>
      <c r="P154" s="87">
        <v>1.8720000000000001E-2</v>
      </c>
      <c r="Q154" s="102">
        <v>0.14745</v>
      </c>
      <c r="R154" s="102">
        <v>0.45341754684838159</v>
      </c>
      <c r="S154" s="87">
        <v>6.4</v>
      </c>
      <c r="T154" s="87">
        <v>94.191507546848413</v>
      </c>
      <c r="U154" s="102">
        <v>0.75555555555555565</v>
      </c>
      <c r="V154" s="130"/>
      <c r="W154" s="87">
        <v>1.0616668381728851</v>
      </c>
      <c r="X154" s="87">
        <v>42.18342081449088</v>
      </c>
      <c r="Y154" s="87">
        <v>2.9811604815894611E-2</v>
      </c>
      <c r="Z154" s="87">
        <v>0.44717407223841915</v>
      </c>
      <c r="AA154" s="87">
        <v>7.8106404617643888</v>
      </c>
      <c r="AB154" s="87">
        <v>0.10930921765828025</v>
      </c>
      <c r="AC154" s="87">
        <v>48.225239390512179</v>
      </c>
      <c r="AD154" s="87">
        <v>0.33786485458013898</v>
      </c>
      <c r="AE154" s="87">
        <v>0.17886962889536767</v>
      </c>
      <c r="AF154" s="87">
        <v>1.9874403210596411E-2</v>
      </c>
      <c r="AG154" s="87">
        <v>1.9874403210596411E-2</v>
      </c>
      <c r="AH154" s="87">
        <v>0.1565427752885919</v>
      </c>
      <c r="AI154" s="87">
        <v>0.4813783733346273</v>
      </c>
      <c r="AJ154" s="97">
        <v>6.4</v>
      </c>
      <c r="AK154" s="130"/>
      <c r="AL154" s="131">
        <v>0.99981220235276747</v>
      </c>
      <c r="AM154" s="132">
        <v>39.725738198522983</v>
      </c>
      <c r="AN154" s="133">
        <v>2.8074726642065707E-2</v>
      </c>
      <c r="AO154" s="133">
        <v>0.42112089963098565</v>
      </c>
      <c r="AP154" s="133">
        <v>7.3555783802212158</v>
      </c>
      <c r="AQ154" s="133">
        <v>0.10294066435424093</v>
      </c>
      <c r="AR154" s="133">
        <v>45.415549464648294</v>
      </c>
      <c r="AS154" s="87">
        <v>0.35767207519979949</v>
      </c>
      <c r="AT154" s="133">
        <v>0.16844835985239426</v>
      </c>
      <c r="AU154" s="133">
        <v>1.8716484428043807E-2</v>
      </c>
      <c r="AV154" s="133">
        <v>1.8716484428043807E-2</v>
      </c>
      <c r="AW154" s="133">
        <v>0.14742230923691557</v>
      </c>
      <c r="AX154" s="133">
        <v>0.45333239609986953</v>
      </c>
      <c r="AY154" s="134"/>
      <c r="AZ154" s="135">
        <v>42</v>
      </c>
      <c r="BA154" s="133">
        <v>0.9622681102430144</v>
      </c>
      <c r="BB154" s="133">
        <v>2.7015414151449778E-2</v>
      </c>
      <c r="BC154" s="133">
        <v>0.40523121227174669</v>
      </c>
      <c r="BD154" s="133">
        <v>7.0780385076798424</v>
      </c>
      <c r="BE154" s="133">
        <v>9.9056518555315859E-2</v>
      </c>
      <c r="BF154" s="133">
        <v>43.70193495899526</v>
      </c>
      <c r="BG154" s="132">
        <v>0.34417643188920838</v>
      </c>
      <c r="BH154" s="133">
        <v>0.16209248490869868</v>
      </c>
      <c r="BI154" s="133">
        <v>1.8010276100966522E-2</v>
      </c>
      <c r="BJ154" s="133">
        <v>1.8010276100966522E-2</v>
      </c>
      <c r="BK154" s="133">
        <v>0.14185978691706802</v>
      </c>
      <c r="BL154" s="133">
        <v>0.43622730810695914</v>
      </c>
      <c r="BM154" s="97">
        <v>94.431653175677482</v>
      </c>
      <c r="BN154" s="90"/>
      <c r="BO154" s="102">
        <v>0.27</v>
      </c>
      <c r="BQ154" s="91"/>
      <c r="BR154" s="87">
        <v>91.671705694267928</v>
      </c>
      <c r="BS154" s="88">
        <v>0.40523121227174669</v>
      </c>
      <c r="BT154" s="87"/>
      <c r="BU154" s="87">
        <v>4.9262241035226027E-3</v>
      </c>
      <c r="BV154" s="150"/>
      <c r="BW154" s="100"/>
      <c r="BX154" s="100"/>
      <c r="BY154" s="100"/>
      <c r="BZ154" s="101"/>
      <c r="CA154" s="122"/>
      <c r="CB154" s="101"/>
      <c r="CC154" s="90"/>
      <c r="CD154" s="115">
        <v>5.0174906084386075</v>
      </c>
      <c r="CE154" s="115">
        <v>15.281872816928871</v>
      </c>
      <c r="CF154" s="123">
        <v>864.4449069526878</v>
      </c>
      <c r="CG154" s="123">
        <v>113.76040513877361</v>
      </c>
      <c r="CH154" s="123">
        <v>2311.9035306044279</v>
      </c>
      <c r="CI154" s="123">
        <v>8.9558183994505072</v>
      </c>
      <c r="CJ154" s="123">
        <v>30.857896920525711</v>
      </c>
      <c r="CK154" s="115">
        <v>0.22129192817776269</v>
      </c>
      <c r="CL154" s="115">
        <v>1.2202518945927678</v>
      </c>
      <c r="CM154" s="115">
        <v>17.108927723366552</v>
      </c>
      <c r="CN154" s="115">
        <v>0.15977199376890946</v>
      </c>
      <c r="CO154" s="115">
        <v>1.5006283089414949</v>
      </c>
      <c r="CP154" s="115">
        <v>2.455951361477466</v>
      </c>
      <c r="CQ154" s="115">
        <v>3.09459779623712E-2</v>
      </c>
      <c r="CR154" s="123">
        <v>15.463800997981902</v>
      </c>
      <c r="CS154" s="115">
        <v>2.0195618037460599</v>
      </c>
      <c r="CT154" s="116">
        <v>3.3511670709318797</v>
      </c>
      <c r="CU154" s="116">
        <v>0.33445699192376038</v>
      </c>
      <c r="CV154" s="116">
        <v>1.08458763747955</v>
      </c>
      <c r="CW154" s="116">
        <v>0.12959053296769232</v>
      </c>
      <c r="CX154" s="116">
        <v>3.665974298682155E-2</v>
      </c>
      <c r="CY154" s="116">
        <v>8.2143960902735833E-2</v>
      </c>
      <c r="CZ154" s="116">
        <v>9.4789239161449813E-3</v>
      </c>
      <c r="DA154" s="116">
        <v>3.4888674398746454E-2</v>
      </c>
      <c r="DB154" s="116">
        <v>5.4893382739209353E-3</v>
      </c>
      <c r="DC154" s="116">
        <v>1.7528460854438016E-2</v>
      </c>
      <c r="DD154" s="116">
        <v>2.5570859743941961E-3</v>
      </c>
      <c r="DE154" s="117">
        <v>2.4051334975886546E-2</v>
      </c>
      <c r="DF154" s="117">
        <v>4.3823095123123306E-3</v>
      </c>
      <c r="DG154" s="118">
        <v>3.2323820008639738E-2</v>
      </c>
      <c r="DH154" s="115">
        <v>0.12734868776450681</v>
      </c>
      <c r="DI154" s="115">
        <v>0.80499258996263401</v>
      </c>
      <c r="DJ154" s="115">
        <v>0.27195522674070288</v>
      </c>
      <c r="DK154" s="115">
        <v>0.10838960593373582</v>
      </c>
      <c r="DL154" s="115"/>
      <c r="DN154" s="83" t="s">
        <v>258</v>
      </c>
      <c r="DO154" s="106">
        <v>8.5938800159406803</v>
      </c>
      <c r="DP154" s="106">
        <v>5.4051081789223865</v>
      </c>
      <c r="DQ154" s="106">
        <v>3.5580531055719189</v>
      </c>
      <c r="DR154" s="106">
        <v>2.3577992119120652</v>
      </c>
      <c r="DS154" s="106">
        <v>0.86393688645128219</v>
      </c>
      <c r="DT154" s="106">
        <v>0.64315338573371139</v>
      </c>
      <c r="DU154" s="106">
        <v>0.41071980451367912</v>
      </c>
      <c r="DV154" s="106">
        <v>0.25277130443053286</v>
      </c>
      <c r="DW154" s="106">
        <v>0.13735698582183642</v>
      </c>
      <c r="DX154" s="106">
        <v>9.6813726171445069E-2</v>
      </c>
      <c r="DY154" s="106">
        <v>0.10559313767733744</v>
      </c>
      <c r="DZ154" s="106">
        <v>9.9886170874773278E-2</v>
      </c>
      <c r="EA154" s="106">
        <v>0.1457656665205245</v>
      </c>
      <c r="EB154" s="106">
        <v>0.1725318705634776</v>
      </c>
      <c r="EC154" s="106">
        <v>1.1836248869975448</v>
      </c>
    </row>
    <row r="155" spans="1:133" s="83" customFormat="1" ht="11.25" x14ac:dyDescent="0.2">
      <c r="A155" s="146"/>
      <c r="B155" s="128"/>
      <c r="C155" s="146" t="s">
        <v>252</v>
      </c>
      <c r="D155" s="146" t="s">
        <v>253</v>
      </c>
      <c r="E155" s="128"/>
      <c r="F155" s="129" t="s">
        <v>259</v>
      </c>
      <c r="G155" s="87">
        <v>40.768907999999996</v>
      </c>
      <c r="H155" s="87">
        <v>8.3618999999999985E-2</v>
      </c>
      <c r="I155" s="87">
        <v>0.80831699999999995</v>
      </c>
      <c r="J155" s="87">
        <v>6.847467</v>
      </c>
      <c r="K155" s="87">
        <v>0.11149199999999999</v>
      </c>
      <c r="L155" s="87">
        <v>43.128822</v>
      </c>
      <c r="M155" s="87">
        <v>0.91051799999999994</v>
      </c>
      <c r="N155" s="87">
        <v>6.5036999999999998E-2</v>
      </c>
      <c r="O155" s="87">
        <v>9.2909999999999993E-2</v>
      </c>
      <c r="P155" s="87">
        <v>8.3618999999999985E-2</v>
      </c>
      <c r="Q155" s="102">
        <v>0.33224999999999999</v>
      </c>
      <c r="R155" s="102">
        <v>0.31508892674616695</v>
      </c>
      <c r="S155" s="87">
        <v>7.09</v>
      </c>
      <c r="T155" s="87">
        <v>93.548047926746179</v>
      </c>
      <c r="U155" s="102">
        <v>1.1264367816091954</v>
      </c>
      <c r="V155" s="130"/>
      <c r="W155" s="87">
        <v>1.0689693929081887</v>
      </c>
      <c r="X155" s="87">
        <v>43.580714834289793</v>
      </c>
      <c r="Y155" s="87">
        <v>8.9386151665589816E-2</v>
      </c>
      <c r="Z155" s="87">
        <v>0.86406613276736832</v>
      </c>
      <c r="AA155" s="87">
        <v>7.319732641948856</v>
      </c>
      <c r="AB155" s="87">
        <v>0.11918153555411977</v>
      </c>
      <c r="AC155" s="87">
        <v>46.103390670185334</v>
      </c>
      <c r="AD155" s="87">
        <v>0.97331587369197814</v>
      </c>
      <c r="AE155" s="87">
        <v>6.9522562406569871E-2</v>
      </c>
      <c r="AF155" s="87">
        <v>9.931794629509981E-2</v>
      </c>
      <c r="AG155" s="87">
        <v>8.9386151665589816E-2</v>
      </c>
      <c r="AH155" s="87">
        <v>0.3551650807937457</v>
      </c>
      <c r="AI155" s="87">
        <v>0.33682041873594282</v>
      </c>
      <c r="AJ155" s="97">
        <v>7.09</v>
      </c>
      <c r="AK155" s="130"/>
      <c r="AL155" s="131">
        <v>1.0026628900936225</v>
      </c>
      <c r="AM155" s="132">
        <v>40.877471121241008</v>
      </c>
      <c r="AN155" s="133">
        <v>8.3841668206738607E-2</v>
      </c>
      <c r="AO155" s="133">
        <v>0.81046945933180659</v>
      </c>
      <c r="AP155" s="133">
        <v>6.8657010520407074</v>
      </c>
      <c r="AQ155" s="133">
        <v>0.11178889094231816</v>
      </c>
      <c r="AR155" s="133">
        <v>43.243669312853406</v>
      </c>
      <c r="AS155" s="87">
        <v>0.69309363673003954</v>
      </c>
      <c r="AT155" s="133">
        <v>6.5210186383018925E-2</v>
      </c>
      <c r="AU155" s="133">
        <v>9.3157409118598461E-2</v>
      </c>
      <c r="AV155" s="133">
        <v>8.3841668206738607E-2</v>
      </c>
      <c r="AW155" s="133">
        <v>0.33313474523360609</v>
      </c>
      <c r="AX155" s="133">
        <v>0.31592797392780947</v>
      </c>
      <c r="AY155" s="134"/>
      <c r="AZ155" s="135">
        <v>42</v>
      </c>
      <c r="BA155" s="133">
        <v>0.98101351718122665</v>
      </c>
      <c r="BB155" s="133">
        <v>8.2249809813834063E-2</v>
      </c>
      <c r="BC155" s="133">
        <v>0.7950814948670627</v>
      </c>
      <c r="BD155" s="133">
        <v>6.7353455369773023</v>
      </c>
      <c r="BE155" s="133">
        <v>0.1096664130851121</v>
      </c>
      <c r="BF155" s="133">
        <v>42.422624128424196</v>
      </c>
      <c r="BG155" s="132">
        <v>0.67993422630446354</v>
      </c>
      <c r="BH155" s="133">
        <v>6.3972074299648726E-2</v>
      </c>
      <c r="BI155" s="133">
        <v>9.1388677570926752E-2</v>
      </c>
      <c r="BJ155" s="133">
        <v>8.2249809813834063E-2</v>
      </c>
      <c r="BK155" s="133">
        <v>0.32680968811689176</v>
      </c>
      <c r="BL155" s="133">
        <v>0.30992961287885923</v>
      </c>
      <c r="BM155" s="97">
        <v>93.699251472152142</v>
      </c>
      <c r="BN155" s="90"/>
      <c r="BO155" s="102">
        <v>0.27</v>
      </c>
      <c r="BQ155" s="91"/>
      <c r="BR155" s="87">
        <v>91.8225102207265</v>
      </c>
      <c r="BS155" s="88">
        <v>0.7950814948670627</v>
      </c>
      <c r="BT155" s="87">
        <v>8.1047837675876941</v>
      </c>
      <c r="BU155" s="87">
        <v>0.50471247566002053</v>
      </c>
      <c r="BV155" s="150">
        <v>0.29940712545829812</v>
      </c>
      <c r="BW155" s="100">
        <v>0.11516245642666072</v>
      </c>
      <c r="BX155" s="100">
        <v>1.242792757370628E-3</v>
      </c>
      <c r="BY155" s="100">
        <v>0.11385710131943744</v>
      </c>
      <c r="BZ155" s="101">
        <v>1.8401476108701644</v>
      </c>
      <c r="CA155" s="122">
        <v>6.1105520135044085</v>
      </c>
      <c r="CB155" s="101">
        <v>2.0199421594336551</v>
      </c>
      <c r="CC155" s="90"/>
      <c r="CD155" s="115">
        <v>11.347279084914211</v>
      </c>
      <c r="CE155" s="115">
        <v>39.297894850820455</v>
      </c>
      <c r="CF155" s="123">
        <v>3178.6344081095763</v>
      </c>
      <c r="CG155" s="123">
        <v>148.09430701271964</v>
      </c>
      <c r="CH155" s="123">
        <v>2855.5378544262194</v>
      </c>
      <c r="CI155" s="123">
        <v>14.48505015578621</v>
      </c>
      <c r="CJ155" s="123">
        <v>50.826209918198181</v>
      </c>
      <c r="CK155" s="115">
        <v>0.90122738590595275</v>
      </c>
      <c r="CL155" s="115">
        <v>6.0393854653869941</v>
      </c>
      <c r="CM155" s="115">
        <v>110.72525788418807</v>
      </c>
      <c r="CN155" s="115">
        <v>0.96757869570017196</v>
      </c>
      <c r="CO155" s="115">
        <v>13.405185153877154</v>
      </c>
      <c r="CP155" s="115">
        <v>23.366522805388577</v>
      </c>
      <c r="CQ155" s="115">
        <v>0.1394691378106348</v>
      </c>
      <c r="CR155" s="123">
        <v>156.73388326087709</v>
      </c>
      <c r="CS155" s="115">
        <v>18.148938644086151</v>
      </c>
      <c r="CT155" s="116">
        <v>31.869442784204139</v>
      </c>
      <c r="CU155" s="116">
        <v>3.162405232905082</v>
      </c>
      <c r="CV155" s="116">
        <v>10.280846182437624</v>
      </c>
      <c r="CW155" s="116">
        <v>1.1815641948266835</v>
      </c>
      <c r="CX155" s="116">
        <v>0.31698052744551825</v>
      </c>
      <c r="CY155" s="116">
        <v>0.74514297737920743</v>
      </c>
      <c r="CZ155" s="116">
        <v>8.6200433800165163E-2</v>
      </c>
      <c r="DA155" s="116">
        <v>0.27885158740480293</v>
      </c>
      <c r="DB155" s="116">
        <v>3.9700742103125554E-2</v>
      </c>
      <c r="DC155" s="116">
        <v>8.9948794135313911E-2</v>
      </c>
      <c r="DD155" s="116">
        <v>1.0983545348132132E-2</v>
      </c>
      <c r="DE155" s="117">
        <v>7.5706856366430764E-2</v>
      </c>
      <c r="DF155" s="117">
        <v>1.2014713620891805E-2</v>
      </c>
      <c r="DG155" s="118">
        <v>0.32618318055322293</v>
      </c>
      <c r="DH155" s="115">
        <v>0.92585399753696129</v>
      </c>
      <c r="DI155" s="115">
        <v>1.8353812581010978</v>
      </c>
      <c r="DJ155" s="115">
        <v>2.4125205845402804</v>
      </c>
      <c r="DK155" s="115">
        <v>0.69546383057475802</v>
      </c>
      <c r="DL155" s="115"/>
      <c r="DN155" s="83" t="s">
        <v>259</v>
      </c>
      <c r="DO155" s="106">
        <v>77.229526145047458</v>
      </c>
      <c r="DP155" s="106">
        <v>51.402327071297002</v>
      </c>
      <c r="DQ155" s="106">
        <v>33.642608860692363</v>
      </c>
      <c r="DR155" s="106">
        <v>22.349665613994834</v>
      </c>
      <c r="DS155" s="106">
        <v>7.8770946321778901</v>
      </c>
      <c r="DT155" s="106">
        <v>5.5610618850090923</v>
      </c>
      <c r="DU155" s="106">
        <v>3.725714886896037</v>
      </c>
      <c r="DV155" s="106">
        <v>2.2986782346710712</v>
      </c>
      <c r="DW155" s="106">
        <v>1.0978408952944998</v>
      </c>
      <c r="DX155" s="106">
        <v>0.70018945508157948</v>
      </c>
      <c r="DY155" s="106">
        <v>0.54186020563442117</v>
      </c>
      <c r="DZ155" s="106">
        <v>0.42904474016141136</v>
      </c>
      <c r="EA155" s="106">
        <v>0.4588294325238228</v>
      </c>
      <c r="EB155" s="106">
        <v>0.47302022129495297</v>
      </c>
      <c r="EC155" s="106">
        <v>1.0309282442782119</v>
      </c>
    </row>
    <row r="156" spans="1:133" s="83" customFormat="1" ht="11.25" x14ac:dyDescent="0.2">
      <c r="A156" s="146"/>
      <c r="B156" s="128"/>
      <c r="C156" s="146" t="s">
        <v>252</v>
      </c>
      <c r="D156" s="146" t="s">
        <v>253</v>
      </c>
      <c r="E156" s="128"/>
      <c r="F156" s="129" t="s">
        <v>260</v>
      </c>
      <c r="G156" s="87">
        <v>45.444671999999997</v>
      </c>
      <c r="H156" s="87">
        <v>3.9168000000000001E-2</v>
      </c>
      <c r="I156" s="87">
        <v>1.1750400000000001</v>
      </c>
      <c r="J156" s="87">
        <v>6.5900160000000012</v>
      </c>
      <c r="K156" s="87">
        <v>0.117504</v>
      </c>
      <c r="L156" s="87">
        <v>43.584192000000002</v>
      </c>
      <c r="M156" s="87">
        <v>0.86169600000000002</v>
      </c>
      <c r="N156" s="87">
        <v>4.8960000000000004E-2</v>
      </c>
      <c r="O156" s="87">
        <v>7.8336000000000003E-2</v>
      </c>
      <c r="P156" s="87">
        <v>9.7920000000000004E-3</v>
      </c>
      <c r="Q156" s="102">
        <v>0.42180000000000001</v>
      </c>
      <c r="R156" s="102">
        <v>0.33519557069846678</v>
      </c>
      <c r="S156" s="87">
        <v>2.08</v>
      </c>
      <c r="T156" s="87">
        <v>98.706371570698451</v>
      </c>
      <c r="U156" s="102">
        <v>0.73333333333333328</v>
      </c>
      <c r="V156" s="130"/>
      <c r="W156" s="87">
        <v>1.0131058249707314</v>
      </c>
      <c r="X156" s="87">
        <v>46.040261917084294</v>
      </c>
      <c r="Y156" s="87">
        <v>3.9681328952453611E-2</v>
      </c>
      <c r="Z156" s="87">
        <v>1.1904398685736084</v>
      </c>
      <c r="AA156" s="87">
        <v>6.6763835962503206</v>
      </c>
      <c r="AB156" s="87">
        <v>0.11904398685736083</v>
      </c>
      <c r="AC156" s="87">
        <v>44.155398791842757</v>
      </c>
      <c r="AD156" s="87">
        <v>0.87298923695397945</v>
      </c>
      <c r="AE156" s="87">
        <v>4.9601661190567012E-2</v>
      </c>
      <c r="AF156" s="87">
        <v>7.9362657904907222E-2</v>
      </c>
      <c r="AG156" s="87">
        <v>9.9203322381134027E-3</v>
      </c>
      <c r="AH156" s="87">
        <v>0.42732803697265453</v>
      </c>
      <c r="AI156" s="87">
        <v>0.33958858517900531</v>
      </c>
      <c r="AJ156" s="97">
        <v>2.08</v>
      </c>
      <c r="AK156" s="130"/>
      <c r="AL156" s="131">
        <v>0.99920983114659689</v>
      </c>
      <c r="AM156" s="132">
        <v>45.408763035632475</v>
      </c>
      <c r="AN156" s="133">
        <v>3.9137050666349905E-2</v>
      </c>
      <c r="AO156" s="133">
        <v>1.1741115199904972</v>
      </c>
      <c r="AP156" s="133">
        <v>6.5848087746133732</v>
      </c>
      <c r="AQ156" s="133">
        <v>0.11741115199904972</v>
      </c>
      <c r="AR156" s="133">
        <v>43.549753128980861</v>
      </c>
      <c r="AS156" s="87">
        <v>0.95159937605408984</v>
      </c>
      <c r="AT156" s="133">
        <v>4.8921313332937387E-2</v>
      </c>
      <c r="AU156" s="133">
        <v>7.8274101332699811E-2</v>
      </c>
      <c r="AV156" s="133">
        <v>9.7842626665874764E-3</v>
      </c>
      <c r="AW156" s="133">
        <v>0.42146670677763459</v>
      </c>
      <c r="AX156" s="133">
        <v>0.33493070959870219</v>
      </c>
      <c r="AY156" s="134"/>
      <c r="AZ156" s="135">
        <v>42</v>
      </c>
      <c r="BA156" s="133">
        <v>1.0624415790002602</v>
      </c>
      <c r="BB156" s="133">
        <v>4.1580829907369977E-2</v>
      </c>
      <c r="BC156" s="133">
        <v>1.2474248972210993</v>
      </c>
      <c r="BD156" s="133">
        <v>6.9959746319150007</v>
      </c>
      <c r="BE156" s="133">
        <v>0.12474248972210994</v>
      </c>
      <c r="BF156" s="133">
        <v>46.269068479425947</v>
      </c>
      <c r="BG156" s="132">
        <v>1.0110187436705695</v>
      </c>
      <c r="BH156" s="133">
        <v>5.1976037384212477E-2</v>
      </c>
      <c r="BI156" s="133">
        <v>8.3161659814739955E-2</v>
      </c>
      <c r="BJ156" s="133">
        <v>1.0395207476842494E-2</v>
      </c>
      <c r="BK156" s="133">
        <v>0.44778375344486976</v>
      </c>
      <c r="BL156" s="133">
        <v>0.35584431196172273</v>
      </c>
      <c r="BM156" s="97">
        <v>98.638971041944473</v>
      </c>
      <c r="BN156" s="90"/>
      <c r="BO156" s="102">
        <v>0.27</v>
      </c>
      <c r="BQ156" s="91"/>
      <c r="BR156" s="87">
        <v>92.181727396941625</v>
      </c>
      <c r="BS156" s="88">
        <v>1.2474248972210993</v>
      </c>
      <c r="BT156" s="87">
        <v>0.57391073789724067</v>
      </c>
      <c r="BU156" s="87">
        <v>4.254422944034799E-3</v>
      </c>
      <c r="BV156" s="150">
        <v>3.5639043977130365E-2</v>
      </c>
      <c r="BW156" s="100">
        <v>0.11463774485244203</v>
      </c>
      <c r="BX156" s="100">
        <v>8.1993797122669897E-4</v>
      </c>
      <c r="BY156" s="100">
        <v>0.11448236575278507</v>
      </c>
      <c r="BZ156" s="101">
        <v>1.9124840914899455</v>
      </c>
      <c r="CA156" s="122">
        <v>2.0858656426794964</v>
      </c>
      <c r="CB156" s="101">
        <v>1.9338878594537685</v>
      </c>
      <c r="CC156" s="90"/>
      <c r="CD156" s="115">
        <v>7.0880194052803933</v>
      </c>
      <c r="CE156" s="115">
        <v>36.016080999681073</v>
      </c>
      <c r="CF156" s="123">
        <v>2629.9059976400986</v>
      </c>
      <c r="CG156" s="123">
        <v>98.146293616154168</v>
      </c>
      <c r="CH156" s="123">
        <v>2004.3035350674081</v>
      </c>
      <c r="CI156" s="123">
        <v>1.0235988740626345</v>
      </c>
      <c r="CJ156" s="123">
        <v>36.997299881811536</v>
      </c>
      <c r="CK156" s="115">
        <v>0.34364376609398384</v>
      </c>
      <c r="CL156" s="115">
        <v>3.1690038056403211</v>
      </c>
      <c r="CM156" s="115">
        <v>17.103125162279436</v>
      </c>
      <c r="CN156" s="115">
        <v>5.3281459418222911E-2</v>
      </c>
      <c r="CO156" s="115">
        <v>0.56615121656335454</v>
      </c>
      <c r="CP156" s="115">
        <v>0.91431739973085691</v>
      </c>
      <c r="CQ156" s="115">
        <v>5.1243123673412994E-2</v>
      </c>
      <c r="CR156" s="123">
        <v>29.222105152608123</v>
      </c>
      <c r="CS156" s="116">
        <v>0.70868288010519764</v>
      </c>
      <c r="CT156" s="116">
        <v>1.1331371357835673</v>
      </c>
      <c r="CU156" s="116">
        <v>0.11198866790976955</v>
      </c>
      <c r="CV156" s="116">
        <v>0.35911476031417355</v>
      </c>
      <c r="CW156" s="116">
        <v>4.3076913998074846E-2</v>
      </c>
      <c r="CX156" s="116">
        <v>1.4827568268553654E-2</v>
      </c>
      <c r="CY156" s="116">
        <v>2.9210477306549538E-2</v>
      </c>
      <c r="CZ156" s="116">
        <v>2.8042776643274862E-3</v>
      </c>
      <c r="DA156" s="116">
        <v>1.1702971232125565E-2</v>
      </c>
      <c r="DB156" s="116">
        <v>1.4895458934741062E-3</v>
      </c>
      <c r="DC156" s="116">
        <v>5.0847336116516435E-3</v>
      </c>
      <c r="DD156" s="116">
        <v>4.5663509483269849E-4</v>
      </c>
      <c r="DE156" s="117">
        <v>9.3212310715453505E-3</v>
      </c>
      <c r="DF156" s="117">
        <v>1.8459762455321806E-3</v>
      </c>
      <c r="DG156" s="118">
        <v>1.0103738943530024E-2</v>
      </c>
      <c r="DH156" s="115">
        <v>5.125416497151699E-2</v>
      </c>
      <c r="DI156" s="115">
        <v>0.24117680283139573</v>
      </c>
      <c r="DJ156" s="115">
        <v>8.4432101471945104E-2</v>
      </c>
      <c r="DK156" s="115">
        <v>4.5423760240460374E-2</v>
      </c>
      <c r="DL156" s="115"/>
      <c r="DN156" s="83" t="s">
        <v>260</v>
      </c>
      <c r="DO156" s="106">
        <v>3.0156718302348837</v>
      </c>
      <c r="DP156" s="106">
        <v>1.827640541586399</v>
      </c>
      <c r="DQ156" s="106">
        <v>1.1913688075507398</v>
      </c>
      <c r="DR156" s="106">
        <v>0.78068426155255122</v>
      </c>
      <c r="DS156" s="106">
        <v>0.28717942665383234</v>
      </c>
      <c r="DT156" s="106">
        <v>0.2601327766412922</v>
      </c>
      <c r="DU156" s="106">
        <v>0.14605238653274769</v>
      </c>
      <c r="DV156" s="106">
        <v>7.4780737715399642E-2</v>
      </c>
      <c r="DW156" s="106">
        <v>4.6074689890258126E-2</v>
      </c>
      <c r="DX156" s="106">
        <v>2.6270650678555666E-2</v>
      </c>
      <c r="DY156" s="106">
        <v>3.0630925371395442E-2</v>
      </c>
      <c r="DZ156" s="106">
        <v>1.7837308391902285E-2</v>
      </c>
      <c r="EA156" s="106">
        <v>5.6492309524517274E-2</v>
      </c>
      <c r="EB156" s="106">
        <v>7.2676230139062228E-2</v>
      </c>
      <c r="EC156" s="106">
        <v>1.2864800669464795</v>
      </c>
    </row>
    <row r="157" spans="1:133" s="83" customFormat="1" ht="11.25" x14ac:dyDescent="0.2">
      <c r="A157" s="146"/>
      <c r="B157" s="128"/>
      <c r="C157" s="146" t="s">
        <v>252</v>
      </c>
      <c r="D157" s="146" t="s">
        <v>253</v>
      </c>
      <c r="E157" s="128"/>
      <c r="F157" s="129" t="s">
        <v>261</v>
      </c>
      <c r="G157" s="87">
        <v>41.929949999999998</v>
      </c>
      <c r="H157" s="87">
        <v>4.7325000000000006E-2</v>
      </c>
      <c r="I157" s="87">
        <v>1.145265</v>
      </c>
      <c r="J157" s="87">
        <v>6.6538950000000003</v>
      </c>
      <c r="K157" s="87">
        <v>0.104115</v>
      </c>
      <c r="L157" s="87">
        <v>44.248874999999998</v>
      </c>
      <c r="M157" s="87">
        <v>0.37860000000000005</v>
      </c>
      <c r="N157" s="87">
        <v>3.7859999999999998E-2</v>
      </c>
      <c r="O157" s="87">
        <v>9.4650000000000012E-2</v>
      </c>
      <c r="P157" s="87">
        <v>1.8929999999999999E-2</v>
      </c>
      <c r="Q157" s="102">
        <v>0.48885000000000001</v>
      </c>
      <c r="R157" s="102">
        <v>0.28378364565587733</v>
      </c>
      <c r="S157" s="87">
        <v>5.35</v>
      </c>
      <c r="T157" s="87">
        <v>95.43209864565587</v>
      </c>
      <c r="U157" s="102">
        <v>0.33057851239669428</v>
      </c>
      <c r="V157" s="130"/>
      <c r="W157" s="87">
        <v>1.0478654605648459</v>
      </c>
      <c r="X157" s="87">
        <v>43.936946368210954</v>
      </c>
      <c r="Y157" s="87">
        <v>4.9590232921231339E-2</v>
      </c>
      <c r="Z157" s="87">
        <v>1.2000836366937981</v>
      </c>
      <c r="AA157" s="87">
        <v>6.9723867487251256</v>
      </c>
      <c r="AB157" s="87">
        <v>0.10909851242670893</v>
      </c>
      <c r="AC157" s="87">
        <v>46.366867781351289</v>
      </c>
      <c r="AD157" s="87">
        <v>0.39672186336985071</v>
      </c>
      <c r="AE157" s="87">
        <v>3.9672186336985063E-2</v>
      </c>
      <c r="AF157" s="87">
        <v>9.9180465842462678E-2</v>
      </c>
      <c r="AG157" s="87">
        <v>1.9836093168492532E-2</v>
      </c>
      <c r="AH157" s="87">
        <v>0.51224903039712488</v>
      </c>
      <c r="AI157" s="87">
        <v>0.29736708055596689</v>
      </c>
      <c r="AJ157" s="97">
        <v>5.35</v>
      </c>
      <c r="AK157" s="130"/>
      <c r="AL157" s="131">
        <v>0.9946034486566141</v>
      </c>
      <c r="AM157" s="132">
        <v>41.703672871999395</v>
      </c>
      <c r="AN157" s="133">
        <v>4.7069608207674266E-2</v>
      </c>
      <c r="AO157" s="133">
        <v>1.139084518625717</v>
      </c>
      <c r="AP157" s="133">
        <v>6.617986913999002</v>
      </c>
      <c r="AQ157" s="133">
        <v>0.10355313805688338</v>
      </c>
      <c r="AR157" s="133">
        <v>44.010083674175434</v>
      </c>
      <c r="AS157" s="87">
        <v>0.95488585898561829</v>
      </c>
      <c r="AT157" s="133">
        <v>3.7655686566139407E-2</v>
      </c>
      <c r="AU157" s="133">
        <v>9.4139216415348531E-2</v>
      </c>
      <c r="AV157" s="133">
        <v>1.8827843283069703E-2</v>
      </c>
      <c r="AW157" s="133">
        <v>0.48621189587578578</v>
      </c>
      <c r="AX157" s="133">
        <v>0.28225219264168216</v>
      </c>
      <c r="AY157" s="134"/>
      <c r="AZ157" s="135">
        <v>42</v>
      </c>
      <c r="BA157" s="133">
        <v>0.99491688168707504</v>
      </c>
      <c r="BB157" s="133">
        <v>4.6830347820211636E-2</v>
      </c>
      <c r="BC157" s="133">
        <v>1.1332944172491213</v>
      </c>
      <c r="BD157" s="133">
        <v>6.5843469035217561</v>
      </c>
      <c r="BE157" s="133">
        <v>0.10302676520446559</v>
      </c>
      <c r="BF157" s="133">
        <v>43.78637521189787</v>
      </c>
      <c r="BG157" s="132">
        <v>0.95003206118905537</v>
      </c>
      <c r="BH157" s="133">
        <v>3.7464278256169305E-2</v>
      </c>
      <c r="BI157" s="133">
        <v>9.3660695640423272E-2</v>
      </c>
      <c r="BJ157" s="133">
        <v>1.8732139128084652E-2</v>
      </c>
      <c r="BK157" s="133">
        <v>0.4837404232838976</v>
      </c>
      <c r="BL157" s="133">
        <v>0.28081747135240198</v>
      </c>
      <c r="BM157" s="97">
        <v>95.518320714543449</v>
      </c>
      <c r="BN157" s="90"/>
      <c r="BO157" s="102">
        <v>0.27</v>
      </c>
      <c r="BQ157" s="91"/>
      <c r="BR157" s="87">
        <v>92.221193882505176</v>
      </c>
      <c r="BS157" s="88">
        <v>1.1332944172491213</v>
      </c>
      <c r="BT157" s="87"/>
      <c r="BU157" s="87">
        <v>3.3604436136133882E-3</v>
      </c>
      <c r="BV157" s="150"/>
      <c r="BW157" s="100"/>
      <c r="BX157" s="100"/>
      <c r="BY157" s="100"/>
      <c r="BZ157" s="101"/>
      <c r="CA157" s="122"/>
      <c r="CB157" s="101"/>
      <c r="CC157" s="90"/>
      <c r="CD157" s="92"/>
      <c r="CE157" s="92"/>
      <c r="CF157" s="126"/>
      <c r="CG157" s="126"/>
      <c r="CH157" s="126"/>
      <c r="CI157" s="126"/>
      <c r="CJ157" s="126"/>
      <c r="CK157" s="92"/>
      <c r="CL157" s="92"/>
      <c r="CM157" s="92"/>
      <c r="CN157" s="92"/>
      <c r="CO157" s="92"/>
      <c r="CP157" s="92"/>
      <c r="CQ157" s="92"/>
      <c r="CR157" s="126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3"/>
      <c r="DF157" s="153"/>
      <c r="DG157" s="93"/>
      <c r="DH157" s="92"/>
      <c r="DI157" s="92"/>
      <c r="DJ157" s="92"/>
      <c r="DK157" s="92"/>
      <c r="DL157" s="115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</row>
    <row r="158" spans="1:133" s="83" customFormat="1" ht="11.25" x14ac:dyDescent="0.2">
      <c r="A158" s="146"/>
      <c r="B158" s="128"/>
      <c r="C158" s="146" t="s">
        <v>257</v>
      </c>
      <c r="D158" s="146" t="s">
        <v>253</v>
      </c>
      <c r="E158" s="128"/>
      <c r="F158" s="129" t="s">
        <v>262</v>
      </c>
      <c r="G158" s="87">
        <v>42.205558000000003</v>
      </c>
      <c r="H158" s="87">
        <v>1.9508000000000001E-2</v>
      </c>
      <c r="I158" s="87">
        <v>0.65351800000000004</v>
      </c>
      <c r="J158" s="87">
        <v>7.2179600000000006</v>
      </c>
      <c r="K158" s="87">
        <v>0.126802</v>
      </c>
      <c r="L158" s="87">
        <v>46.292484000000002</v>
      </c>
      <c r="M158" s="87">
        <v>0.91687600000000002</v>
      </c>
      <c r="N158" s="87">
        <v>4.8770000000000008E-2</v>
      </c>
      <c r="O158" s="87">
        <v>4.8770000000000008E-2</v>
      </c>
      <c r="P158" s="87">
        <v>3.9016000000000002E-2</v>
      </c>
      <c r="Q158" s="102">
        <v>0.23325000000000001</v>
      </c>
      <c r="R158" s="102">
        <v>0.32399693356047699</v>
      </c>
      <c r="S158" s="87">
        <v>2.46</v>
      </c>
      <c r="T158" s="87">
        <v>98.126508933560487</v>
      </c>
      <c r="U158" s="102">
        <v>1.4029850746268657</v>
      </c>
      <c r="V158" s="130"/>
      <c r="W158" s="87">
        <v>1.0190926089881382</v>
      </c>
      <c r="X158" s="87">
        <v>43.011372216020192</v>
      </c>
      <c r="Y158" s="87">
        <v>1.9880458616140601E-2</v>
      </c>
      <c r="Z158" s="87">
        <v>0.66599536364071021</v>
      </c>
      <c r="AA158" s="87">
        <v>7.3557696879720229</v>
      </c>
      <c r="AB158" s="87">
        <v>0.12922298100491392</v>
      </c>
      <c r="AC158" s="87">
        <v>47.176328296101644</v>
      </c>
      <c r="AD158" s="87">
        <v>0.93438155495860831</v>
      </c>
      <c r="AE158" s="87">
        <v>4.9701146540351508E-2</v>
      </c>
      <c r="AF158" s="87">
        <v>4.9701146540351508E-2</v>
      </c>
      <c r="AG158" s="87">
        <v>3.9760917232281201E-2</v>
      </c>
      <c r="AH158" s="87">
        <v>0.23770335104648327</v>
      </c>
      <c r="AI158" s="87">
        <v>0.330182880326303</v>
      </c>
      <c r="AJ158" s="97">
        <v>2.46</v>
      </c>
      <c r="AK158" s="130"/>
      <c r="AL158" s="131">
        <v>1.003977080900275</v>
      </c>
      <c r="AM158" s="132">
        <v>42.373412918607258</v>
      </c>
      <c r="AN158" s="133">
        <v>1.9585584894202566E-2</v>
      </c>
      <c r="AO158" s="133">
        <v>0.65611709395578599</v>
      </c>
      <c r="AP158" s="133">
        <v>7.2466664108549494</v>
      </c>
      <c r="AQ158" s="133">
        <v>0.12730630181231667</v>
      </c>
      <c r="AR158" s="133">
        <v>46.476592953942692</v>
      </c>
      <c r="AS158" s="87">
        <v>0.53491526486489394</v>
      </c>
      <c r="AT158" s="133">
        <v>4.896396223550642E-2</v>
      </c>
      <c r="AU158" s="133">
        <v>4.896396223550642E-2</v>
      </c>
      <c r="AV158" s="133">
        <v>3.9171169788405132E-2</v>
      </c>
      <c r="AW158" s="133">
        <v>0.23417765411998917</v>
      </c>
      <c r="AX158" s="133">
        <v>0.32528549557668807</v>
      </c>
      <c r="AY158" s="134"/>
      <c r="AZ158" s="135">
        <v>42</v>
      </c>
      <c r="BA158" s="133">
        <v>1.0064798721826063</v>
      </c>
      <c r="BB158" s="133">
        <v>1.9712496980938583E-2</v>
      </c>
      <c r="BC158" s="133">
        <v>0.66036864886144253</v>
      </c>
      <c r="BD158" s="133">
        <v>7.2936238829472755</v>
      </c>
      <c r="BE158" s="133">
        <v>0.12813123037610077</v>
      </c>
      <c r="BF158" s="133">
        <v>46.77775533576726</v>
      </c>
      <c r="BG158" s="132">
        <v>0.53838144740974347</v>
      </c>
      <c r="BH158" s="133">
        <v>4.9281242452346462E-2</v>
      </c>
      <c r="BI158" s="133">
        <v>4.9281242452346462E-2</v>
      </c>
      <c r="BJ158" s="133">
        <v>3.9424993961877167E-2</v>
      </c>
      <c r="BK158" s="133">
        <v>0.23569509538670927</v>
      </c>
      <c r="BL158" s="133">
        <v>0.32739330401088074</v>
      </c>
      <c r="BM158" s="97">
        <v>98.119048920606915</v>
      </c>
      <c r="BN158" s="90"/>
      <c r="BO158" s="102">
        <v>0.27</v>
      </c>
      <c r="BQ158" s="91"/>
      <c r="BR158" s="87">
        <v>91.957354073589912</v>
      </c>
      <c r="BS158" s="88">
        <v>0.66036864886144253</v>
      </c>
      <c r="BT158" s="87">
        <v>4.3707685264423981</v>
      </c>
      <c r="BU158" s="87">
        <v>1.6518033189546009E-2</v>
      </c>
      <c r="BV158" s="150">
        <v>1.81727020901713E-2</v>
      </c>
      <c r="BW158" s="100">
        <v>0.11620977747156863</v>
      </c>
      <c r="BX158" s="100">
        <v>6.0806503648241297E-5</v>
      </c>
      <c r="BY158" s="100">
        <v>0.11613054813489174</v>
      </c>
      <c r="BZ158" s="101">
        <v>1.6955032694658536</v>
      </c>
      <c r="CA158" s="122">
        <v>1.7706882522292484</v>
      </c>
      <c r="CB158" s="101">
        <v>1.7064577399291372</v>
      </c>
      <c r="CC158" s="90"/>
      <c r="CD158" s="115">
        <v>7.0146847550196254</v>
      </c>
      <c r="CE158" s="115">
        <v>23.018604132180126</v>
      </c>
      <c r="CF158" s="123">
        <v>1601.9362713550877</v>
      </c>
      <c r="CG158" s="123">
        <v>111.28076293276344</v>
      </c>
      <c r="CH158" s="123">
        <v>2226.7430349951278</v>
      </c>
      <c r="CI158" s="123">
        <v>1.8675947011705432</v>
      </c>
      <c r="CJ158" s="123">
        <v>35.86299090772183</v>
      </c>
      <c r="CK158" s="115">
        <v>0.29811393999137153</v>
      </c>
      <c r="CL158" s="115">
        <v>2.1936048839326308</v>
      </c>
      <c r="CM158" s="115">
        <v>17.537525848856774</v>
      </c>
      <c r="CN158" s="115">
        <v>0.1030694664660777</v>
      </c>
      <c r="CO158" s="115">
        <v>0.86961645774049035</v>
      </c>
      <c r="CP158" s="115">
        <v>1.1242405668918842</v>
      </c>
      <c r="CQ158" s="115">
        <v>3.7539551873014665E-2</v>
      </c>
      <c r="CR158" s="123">
        <v>42.48054513163467</v>
      </c>
      <c r="CS158" s="116">
        <v>0.80069466551820889</v>
      </c>
      <c r="CT158" s="116">
        <v>1.2063075403852372</v>
      </c>
      <c r="CU158" s="116">
        <v>0.11511328755699632</v>
      </c>
      <c r="CV158" s="116">
        <v>0.38169192836437638</v>
      </c>
      <c r="CW158" s="116">
        <v>4.8048745905141022E-2</v>
      </c>
      <c r="CX158" s="116">
        <v>2.0294371560331741E-2</v>
      </c>
      <c r="CY158" s="116">
        <v>3.3997031531548198E-2</v>
      </c>
      <c r="CZ158" s="116">
        <v>3.8585894361644634E-3</v>
      </c>
      <c r="DA158" s="116">
        <v>1.8112187931681945E-2</v>
      </c>
      <c r="DB158" s="116">
        <v>3.1188313445639775E-3</v>
      </c>
      <c r="DC158" s="116">
        <v>1.2026490991894928E-2</v>
      </c>
      <c r="DD158" s="116">
        <v>1.894710313778988E-3</v>
      </c>
      <c r="DE158" s="117">
        <v>1.9930017646262354E-2</v>
      </c>
      <c r="DF158" s="117">
        <v>3.8936221276030408E-3</v>
      </c>
      <c r="DG158" s="118">
        <v>1.5773800244900979E-2</v>
      </c>
      <c r="DH158" s="115">
        <v>5.5479613526688835E-2</v>
      </c>
      <c r="DI158" s="115">
        <v>0.32411795443674246</v>
      </c>
      <c r="DJ158" s="115">
        <v>7.8032975260095144E-2</v>
      </c>
      <c r="DK158" s="115">
        <v>4.4264077844354835E-2</v>
      </c>
      <c r="DL158" s="115"/>
      <c r="DN158" s="83" t="s">
        <v>262</v>
      </c>
      <c r="DO158" s="106">
        <v>3.4072113426306765</v>
      </c>
      <c r="DP158" s="106">
        <v>1.9456573232019956</v>
      </c>
      <c r="DQ158" s="106">
        <v>1.2246094420957054</v>
      </c>
      <c r="DR158" s="106">
        <v>0.82976506166168773</v>
      </c>
      <c r="DS158" s="106">
        <v>0.32032497270094018</v>
      </c>
      <c r="DT158" s="106">
        <v>0.35604160632160947</v>
      </c>
      <c r="DU158" s="106">
        <v>0.16998515765774097</v>
      </c>
      <c r="DV158" s="106">
        <v>0.10289571829771903</v>
      </c>
      <c r="DW158" s="106">
        <v>7.1307826502684829E-2</v>
      </c>
      <c r="DX158" s="106">
        <v>5.5005843819470504E-2</v>
      </c>
      <c r="DY158" s="106">
        <v>7.2448740915029688E-2</v>
      </c>
      <c r="DZ158" s="106">
        <v>7.4012121631991709E-2</v>
      </c>
      <c r="EA158" s="106">
        <v>0.12078798573492334</v>
      </c>
      <c r="EB158" s="106">
        <v>0.15329220974815122</v>
      </c>
      <c r="EC158" s="106">
        <v>1.2691014658077038</v>
      </c>
    </row>
    <row r="159" spans="1:133" s="83" customFormat="1" ht="11.25" x14ac:dyDescent="0.2">
      <c r="A159" s="146"/>
      <c r="B159" s="128"/>
      <c r="C159" s="127" t="s">
        <v>263</v>
      </c>
      <c r="D159" s="146" t="s">
        <v>253</v>
      </c>
      <c r="E159" s="128"/>
      <c r="F159" s="129" t="s">
        <v>264</v>
      </c>
      <c r="G159" s="87">
        <v>41.618480999999996</v>
      </c>
      <c r="H159" s="87">
        <v>9.7490000000000007E-3</v>
      </c>
      <c r="I159" s="87">
        <v>0.69217899999999999</v>
      </c>
      <c r="J159" s="87">
        <v>7.6042199999999998</v>
      </c>
      <c r="K159" s="87">
        <v>0.12673700000000002</v>
      </c>
      <c r="L159" s="87">
        <v>46.765952999999996</v>
      </c>
      <c r="M159" s="87">
        <v>0.59468900000000002</v>
      </c>
      <c r="N159" s="87">
        <v>3.8996000000000003E-2</v>
      </c>
      <c r="O159" s="87">
        <v>2.9246999999999999E-2</v>
      </c>
      <c r="P159" s="87">
        <v>9.7490000000000007E-3</v>
      </c>
      <c r="Q159" s="102">
        <v>0.28649999999999998</v>
      </c>
      <c r="R159" s="102">
        <v>0.40200562180579219</v>
      </c>
      <c r="S159" s="87">
        <v>2.5099999999999998</v>
      </c>
      <c r="T159" s="87">
        <v>98.178505621805797</v>
      </c>
      <c r="U159" s="102">
        <v>0.85915492957746487</v>
      </c>
      <c r="V159" s="130"/>
      <c r="W159" s="87">
        <v>1.018552883512108</v>
      </c>
      <c r="X159" s="87">
        <v>42.390623829943877</v>
      </c>
      <c r="Y159" s="87">
        <v>9.9298720613595418E-3</v>
      </c>
      <c r="Z159" s="87">
        <v>0.70502091635652742</v>
      </c>
      <c r="AA159" s="87">
        <v>7.745300207860442</v>
      </c>
      <c r="AB159" s="87">
        <v>0.12908833679767406</v>
      </c>
      <c r="AC159" s="87">
        <v>47.633596278341713</v>
      </c>
      <c r="AD159" s="87">
        <v>0.60572219574293207</v>
      </c>
      <c r="AE159" s="87">
        <v>3.9719488245438167E-2</v>
      </c>
      <c r="AF159" s="87">
        <v>2.9789616184078622E-2</v>
      </c>
      <c r="AG159" s="87">
        <v>9.9298720613595418E-3</v>
      </c>
      <c r="AH159" s="87">
        <v>0.29181540112621895</v>
      </c>
      <c r="AI159" s="87">
        <v>0.40946398527836764</v>
      </c>
      <c r="AJ159" s="97">
        <v>2.5099999999999998</v>
      </c>
      <c r="AK159" s="130"/>
      <c r="AL159" s="131">
        <v>1.000411907569003</v>
      </c>
      <c r="AM159" s="132">
        <v>41.635623967334304</v>
      </c>
      <c r="AN159" s="133">
        <v>9.7530156868902117E-3</v>
      </c>
      <c r="AO159" s="133">
        <v>0.69246411376920491</v>
      </c>
      <c r="AP159" s="133">
        <v>7.6073522357743641</v>
      </c>
      <c r="AQ159" s="133">
        <v>0.12678920392957274</v>
      </c>
      <c r="AR159" s="133">
        <v>46.785216250012333</v>
      </c>
      <c r="AS159" s="87">
        <v>0.5642490558466241</v>
      </c>
      <c r="AT159" s="133">
        <v>3.9012062747560847E-2</v>
      </c>
      <c r="AU159" s="133">
        <v>2.9259047060670628E-2</v>
      </c>
      <c r="AV159" s="133">
        <v>9.7530156868902117E-3</v>
      </c>
      <c r="AW159" s="133">
        <v>0.28661801151851934</v>
      </c>
      <c r="AX159" s="133">
        <v>0.40217121096419578</v>
      </c>
      <c r="AY159" s="134"/>
      <c r="AZ159" s="135">
        <v>42</v>
      </c>
      <c r="BA159" s="133">
        <v>0.99375687607005758</v>
      </c>
      <c r="BB159" s="133">
        <v>9.6921264012662829E-3</v>
      </c>
      <c r="BC159" s="133">
        <v>0.68814097448990608</v>
      </c>
      <c r="BD159" s="133">
        <v>7.5598585929877</v>
      </c>
      <c r="BE159" s="133">
        <v>0.12599764321646167</v>
      </c>
      <c r="BF159" s="133">
        <v>46.493130346874352</v>
      </c>
      <c r="BG159" s="132">
        <v>0.56072637906362066</v>
      </c>
      <c r="BH159" s="133">
        <v>3.8768505605065132E-2</v>
      </c>
      <c r="BI159" s="133">
        <v>2.9076379203798845E-2</v>
      </c>
      <c r="BJ159" s="133">
        <v>9.6921264012662829E-3</v>
      </c>
      <c r="BK159" s="133">
        <v>0.28482861975205559</v>
      </c>
      <c r="BL159" s="133">
        <v>0.39966040625309129</v>
      </c>
      <c r="BM159" s="97">
        <v>98.199572100248602</v>
      </c>
      <c r="BN159" s="90"/>
      <c r="BO159" s="102">
        <v>0.27</v>
      </c>
      <c r="BQ159" s="91"/>
      <c r="BR159" s="87">
        <v>91.641548968234261</v>
      </c>
      <c r="BS159" s="88">
        <v>0.68814097448990608</v>
      </c>
      <c r="BT159" s="87">
        <v>0.58753032936705729</v>
      </c>
      <c r="BU159" s="87">
        <v>2.1845725364831425E-2</v>
      </c>
      <c r="BV159" s="150">
        <v>0.17878168263000579</v>
      </c>
      <c r="BW159" s="100">
        <v>0.11564363405480074</v>
      </c>
      <c r="BX159" s="100">
        <v>1.2647321223405801E-4</v>
      </c>
      <c r="BY159" s="100">
        <v>0.11486418174489015</v>
      </c>
      <c r="BZ159" s="101">
        <v>1.7737359857646533</v>
      </c>
      <c r="CA159" s="122">
        <v>3.0449184236131472</v>
      </c>
      <c r="CB159" s="101">
        <v>1.8812783043849091</v>
      </c>
      <c r="CC159" s="90"/>
      <c r="CD159" s="115">
        <v>5.8283530389750826</v>
      </c>
      <c r="CE159" s="115">
        <v>23.735506536688852</v>
      </c>
      <c r="CF159" s="123">
        <v>1690.4067448974288</v>
      </c>
      <c r="CG159" s="123">
        <v>105.7748791284026</v>
      </c>
      <c r="CH159" s="123">
        <v>2119.8945912450663</v>
      </c>
      <c r="CI159" s="123">
        <v>0.89552332356589437</v>
      </c>
      <c r="CJ159" s="123">
        <v>36.37065724363751</v>
      </c>
      <c r="CK159" s="115">
        <v>0.23177134038774649</v>
      </c>
      <c r="CL159" s="115">
        <v>1.4081756827640701</v>
      </c>
      <c r="CM159" s="115">
        <v>16.556652398643141</v>
      </c>
      <c r="CN159" s="115">
        <v>4.4571755774392374E-2</v>
      </c>
      <c r="CO159" s="115">
        <v>0.53614163765994638</v>
      </c>
      <c r="CP159" s="115">
        <v>1.0033470096046502</v>
      </c>
      <c r="CQ159" s="115">
        <v>3.1489146910407079E-2</v>
      </c>
      <c r="CR159" s="123">
        <v>16.465500203167405</v>
      </c>
      <c r="CS159" s="116">
        <v>0.70116011274157963</v>
      </c>
      <c r="CT159" s="116">
        <v>1.0881237973107107</v>
      </c>
      <c r="CU159" s="116">
        <v>0.10385754562780808</v>
      </c>
      <c r="CV159" s="116">
        <v>0.33285057408888197</v>
      </c>
      <c r="CW159" s="116">
        <v>3.963328037906845E-2</v>
      </c>
      <c r="CX159" s="116">
        <v>1.3376579559722062E-2</v>
      </c>
      <c r="CY159" s="116">
        <v>2.6543878220333803E-2</v>
      </c>
      <c r="CZ159" s="116">
        <v>2.5252049345585738E-3</v>
      </c>
      <c r="DA159" s="116">
        <v>9.890102800436347E-3</v>
      </c>
      <c r="DB159" s="116">
        <v>1.1779074735906634E-3</v>
      </c>
      <c r="DC159" s="116">
        <v>4.8663912903994201E-3</v>
      </c>
      <c r="DD159" s="116">
        <v>5.2291398628929867E-4</v>
      </c>
      <c r="DE159" s="117">
        <v>1.0559419394076243E-2</v>
      </c>
      <c r="DF159" s="117">
        <v>2.2168691534501595E-3</v>
      </c>
      <c r="DG159" s="118">
        <v>8.9707694944402769E-3</v>
      </c>
      <c r="DH159" s="115">
        <v>4.5953878535729367E-2</v>
      </c>
      <c r="DI159" s="115">
        <v>0.32821566886617126</v>
      </c>
      <c r="DJ159" s="115">
        <v>5.6713699483060986E-2</v>
      </c>
      <c r="DK159" s="115">
        <v>4.790947466107541E-2</v>
      </c>
      <c r="DL159" s="115"/>
      <c r="DN159" s="83" t="s">
        <v>264</v>
      </c>
      <c r="DO159" s="106">
        <v>2.983660054219488</v>
      </c>
      <c r="DP159" s="106">
        <v>1.7550383827592109</v>
      </c>
      <c r="DQ159" s="106">
        <v>1.1048675066788094</v>
      </c>
      <c r="DR159" s="106">
        <v>0.72358820454104777</v>
      </c>
      <c r="DS159" s="106">
        <v>0.2642218691937897</v>
      </c>
      <c r="DT159" s="106">
        <v>0.2346768343810888</v>
      </c>
      <c r="DU159" s="106">
        <v>0.132719391101669</v>
      </c>
      <c r="DV159" s="106">
        <v>6.7338798254895305E-2</v>
      </c>
      <c r="DW159" s="106">
        <v>3.89374126001431E-2</v>
      </c>
      <c r="DX159" s="106">
        <v>2.0774382250276249E-2</v>
      </c>
      <c r="DY159" s="106">
        <v>2.9315610183129035E-2</v>
      </c>
      <c r="DZ159" s="106">
        <v>2.0426327589425728E-2</v>
      </c>
      <c r="EA159" s="106">
        <v>6.3996481176219644E-2</v>
      </c>
      <c r="EB159" s="106">
        <v>8.7278313127959042E-2</v>
      </c>
      <c r="EC159" s="106">
        <v>1.3637986264843365</v>
      </c>
    </row>
    <row r="160" spans="1:133" s="83" customFormat="1" ht="11.25" x14ac:dyDescent="0.2">
      <c r="A160" s="146"/>
      <c r="B160" s="128"/>
      <c r="C160" s="146"/>
      <c r="D160" s="146" t="s">
        <v>253</v>
      </c>
      <c r="E160" s="128"/>
      <c r="F160" s="129" t="s">
        <v>265</v>
      </c>
      <c r="G160" s="87">
        <v>40.8842</v>
      </c>
      <c r="H160" s="87">
        <v>9.2750000000000003E-3</v>
      </c>
      <c r="I160" s="87">
        <v>0.79764999999999997</v>
      </c>
      <c r="J160" s="87">
        <v>6.8171249999999999</v>
      </c>
      <c r="K160" s="87">
        <v>0.1113</v>
      </c>
      <c r="L160" s="87">
        <v>43.805824999999999</v>
      </c>
      <c r="M160" s="87">
        <v>0.194775</v>
      </c>
      <c r="N160" s="87">
        <v>6.492500000000001E-2</v>
      </c>
      <c r="O160" s="87">
        <v>6.492500000000001E-2</v>
      </c>
      <c r="P160" s="87">
        <v>0</v>
      </c>
      <c r="Q160" s="102">
        <v>1.05975</v>
      </c>
      <c r="R160" s="102">
        <v>0.34932112436115842</v>
      </c>
      <c r="S160" s="87">
        <v>7.25</v>
      </c>
      <c r="T160" s="87">
        <v>94.159071124361162</v>
      </c>
      <c r="U160" s="102">
        <v>0.24418604651162792</v>
      </c>
      <c r="V160" s="130"/>
      <c r="W160" s="87">
        <v>1.062032566866812</v>
      </c>
      <c r="X160" s="87">
        <v>43.420351870296116</v>
      </c>
      <c r="Y160" s="87">
        <v>9.8503520576896826E-3</v>
      </c>
      <c r="Z160" s="87">
        <v>0.8471302769613126</v>
      </c>
      <c r="AA160" s="87">
        <v>7.2400087624019154</v>
      </c>
      <c r="AB160" s="87">
        <v>0.11820422469227618</v>
      </c>
      <c r="AC160" s="87">
        <v>46.523212768468362</v>
      </c>
      <c r="AD160" s="87">
        <v>0.2068573932114833</v>
      </c>
      <c r="AE160" s="87">
        <v>6.8952464403827782E-2</v>
      </c>
      <c r="AF160" s="87">
        <v>6.8952464403827782E-2</v>
      </c>
      <c r="AG160" s="87">
        <v>0</v>
      </c>
      <c r="AH160" s="87">
        <v>1.125489012737104</v>
      </c>
      <c r="AI160" s="87">
        <v>0.37099041036608194</v>
      </c>
      <c r="AJ160" s="97">
        <v>7.25</v>
      </c>
      <c r="AK160" s="130"/>
      <c r="AL160" s="131">
        <v>0.99555789789562632</v>
      </c>
      <c r="AM160" s="132">
        <v>40.702588209144366</v>
      </c>
      <c r="AN160" s="133">
        <v>9.2337995029819347E-3</v>
      </c>
      <c r="AO160" s="133">
        <v>0.79410675725644631</v>
      </c>
      <c r="AP160" s="133">
        <v>6.7868426346917214</v>
      </c>
      <c r="AQ160" s="133">
        <v>0.1108055940357832</v>
      </c>
      <c r="AR160" s="133">
        <v>43.611235052583673</v>
      </c>
      <c r="AS160" s="87">
        <v>0.67469379022027531</v>
      </c>
      <c r="AT160" s="133">
        <v>6.4636596520873543E-2</v>
      </c>
      <c r="AU160" s="133">
        <v>6.4636596520873543E-2</v>
      </c>
      <c r="AV160" s="133">
        <v>0</v>
      </c>
      <c r="AW160" s="133">
        <v>1.0550424822948901</v>
      </c>
      <c r="AX160" s="133">
        <v>0.34776940425953151</v>
      </c>
      <c r="AY160" s="134"/>
      <c r="AZ160" s="135">
        <v>42</v>
      </c>
      <c r="BA160" s="133">
        <v>0.97812026272863883</v>
      </c>
      <c r="BB160" s="133">
        <v>9.0317663958402652E-3</v>
      </c>
      <c r="BC160" s="133">
        <v>0.77673191004226272</v>
      </c>
      <c r="BD160" s="133">
        <v>6.6383483009425941</v>
      </c>
      <c r="BE160" s="133">
        <v>0.10838119675008316</v>
      </c>
      <c r="BF160" s="133">
        <v>42.657032687553567</v>
      </c>
      <c r="BG160" s="132">
        <v>0.65993166735163677</v>
      </c>
      <c r="BH160" s="133">
        <v>6.3222364770881848E-2</v>
      </c>
      <c r="BI160" s="133">
        <v>6.3222364770881848E-2</v>
      </c>
      <c r="BJ160" s="133">
        <v>0</v>
      </c>
      <c r="BK160" s="133">
        <v>1.0319584299721531</v>
      </c>
      <c r="BL160" s="133">
        <v>0.34016030106331518</v>
      </c>
      <c r="BM160" s="97">
        <v>94.348020989613232</v>
      </c>
      <c r="BN160" s="90"/>
      <c r="BO160" s="102">
        <v>0.27</v>
      </c>
      <c r="BQ160" s="91"/>
      <c r="BR160" s="87">
        <v>91.971555283114654</v>
      </c>
      <c r="BS160" s="88">
        <v>0.77673191004226272</v>
      </c>
      <c r="BT160" s="87">
        <v>3.1612789536348385</v>
      </c>
      <c r="BU160" s="87">
        <v>9.5315144242559772E-3</v>
      </c>
      <c r="BV160" s="150">
        <v>1.4490207954980435E-2</v>
      </c>
      <c r="BW160" s="100">
        <v>0.11192224520499455</v>
      </c>
      <c r="BX160" s="100">
        <v>5.658863492185635E-4</v>
      </c>
      <c r="BY160" s="100">
        <v>0.11185907078745659</v>
      </c>
      <c r="BZ160" s="101">
        <v>2.2854548925973206</v>
      </c>
      <c r="CA160" s="122">
        <v>2.3651403593952098</v>
      </c>
      <c r="CB160" s="101">
        <v>2.2941043019238885</v>
      </c>
      <c r="CC160" s="90"/>
      <c r="CD160" s="115">
        <v>5.9042561989561912</v>
      </c>
      <c r="CE160" s="115">
        <v>31.52582959540317</v>
      </c>
      <c r="CF160" s="123">
        <v>6894.0670362201954</v>
      </c>
      <c r="CG160" s="123">
        <v>111.28577778805364</v>
      </c>
      <c r="CH160" s="123">
        <v>2056.256925463877</v>
      </c>
      <c r="CI160" s="123">
        <v>3.1007328957350602</v>
      </c>
      <c r="CJ160" s="123">
        <v>58.413822444792672</v>
      </c>
      <c r="CK160" s="115">
        <v>0.34338132928715809</v>
      </c>
      <c r="CL160" s="115">
        <v>1.2823386251752131</v>
      </c>
      <c r="CM160" s="115">
        <v>6.6314547017378036</v>
      </c>
      <c r="CN160" s="115">
        <v>4.1407826329679431E-2</v>
      </c>
      <c r="CO160" s="115">
        <v>0.39419597443456433</v>
      </c>
      <c r="CP160" s="115">
        <v>0.58092375781402816</v>
      </c>
      <c r="CQ160" s="115">
        <v>4.3608637095159206E-2</v>
      </c>
      <c r="CR160" s="123">
        <v>4.6363833049826164</v>
      </c>
      <c r="CS160" s="116">
        <v>0.49656185306685868</v>
      </c>
      <c r="CT160" s="116">
        <v>0.74089641811201412</v>
      </c>
      <c r="CU160" s="116">
        <v>7.1609718380387197E-2</v>
      </c>
      <c r="CV160" s="116">
        <v>0.2404861865312945</v>
      </c>
      <c r="CW160" s="116">
        <v>3.1415680852909404E-2</v>
      </c>
      <c r="CX160" s="116">
        <v>9.6624527466286341E-3</v>
      </c>
      <c r="CY160" s="116">
        <v>1.9484713594536192E-2</v>
      </c>
      <c r="CZ160" s="116">
        <v>2.801745323408981E-3</v>
      </c>
      <c r="DA160" s="116">
        <v>1.0017229600931333E-2</v>
      </c>
      <c r="DB160" s="116">
        <v>1.6630636064519947E-3</v>
      </c>
      <c r="DC160" s="116">
        <v>3.9425842428039972E-3</v>
      </c>
      <c r="DD160" s="116">
        <v>6.168465535339074E-4</v>
      </c>
      <c r="DE160" s="117">
        <v>4.3303457649462185E-3</v>
      </c>
      <c r="DF160" s="117">
        <v>1.1805280036549031E-3</v>
      </c>
      <c r="DG160" s="118">
        <v>7.6975776564296924E-3</v>
      </c>
      <c r="DH160" s="115">
        <v>7.1346418250880686E-2</v>
      </c>
      <c r="DI160" s="115">
        <v>0.44992015047427464</v>
      </c>
      <c r="DJ160" s="115">
        <v>5.5679323805333657E-2</v>
      </c>
      <c r="DK160" s="115">
        <v>4.2084887684796297E-2</v>
      </c>
      <c r="DL160" s="115"/>
      <c r="DN160" s="83" t="s">
        <v>265</v>
      </c>
      <c r="DO160" s="106">
        <v>2.1130291619866326</v>
      </c>
      <c r="DP160" s="106">
        <v>1.1949942227613131</v>
      </c>
      <c r="DQ160" s="106">
        <v>0.76180551468497015</v>
      </c>
      <c r="DR160" s="106">
        <v>0.5227960576767271</v>
      </c>
      <c r="DS160" s="106">
        <v>0.20943787235272937</v>
      </c>
      <c r="DT160" s="106">
        <v>0.16951671485313394</v>
      </c>
      <c r="DU160" s="106">
        <v>9.7423567972680952E-2</v>
      </c>
      <c r="DV160" s="106">
        <v>7.4713208624239497E-2</v>
      </c>
      <c r="DW160" s="106">
        <v>3.9437911814690287E-2</v>
      </c>
      <c r="DX160" s="106">
        <v>2.9330927803386149E-2</v>
      </c>
      <c r="DY160" s="106">
        <v>2.3750507486771065E-2</v>
      </c>
      <c r="DZ160" s="106">
        <v>2.4095568497418257E-2</v>
      </c>
      <c r="EA160" s="106">
        <v>2.624451978755284E-2</v>
      </c>
      <c r="EB160" s="106">
        <v>4.6477480458854456E-2</v>
      </c>
      <c r="EC160" s="106">
        <v>1.7709404033712834</v>
      </c>
    </row>
    <row r="161" spans="6:133" s="83" customFormat="1" ht="11.25" x14ac:dyDescent="0.2">
      <c r="F161" s="154" t="s">
        <v>266</v>
      </c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6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6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7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7"/>
      <c r="BO161" s="158">
        <v>0.27</v>
      </c>
      <c r="BP161" s="154"/>
      <c r="BQ161" s="155"/>
      <c r="BR161" s="159"/>
      <c r="BS161" s="160"/>
      <c r="BT161" s="159">
        <v>0.79564479808089572</v>
      </c>
      <c r="BU161" s="159">
        <v>1.7189373219901816E-2</v>
      </c>
      <c r="BV161" s="161">
        <v>0.10385429078060784</v>
      </c>
      <c r="BW161" s="162">
        <v>0.11382578422162844</v>
      </c>
      <c r="BX161" s="162">
        <v>4.5553997411945702E-5</v>
      </c>
      <c r="BY161" s="162">
        <v>0.11337300027435615</v>
      </c>
      <c r="BZ161" s="163">
        <v>2.024249046649691</v>
      </c>
      <c r="CA161" s="164">
        <v>2.6705275404564808</v>
      </c>
      <c r="CB161" s="163">
        <v>2.0864836988388946</v>
      </c>
      <c r="CC161" s="157"/>
      <c r="CD161" s="165"/>
      <c r="CE161" s="165"/>
      <c r="CF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6"/>
      <c r="DF161" s="166"/>
      <c r="DG161" s="166"/>
      <c r="DH161" s="165"/>
      <c r="DI161" s="165"/>
      <c r="DJ161" s="165"/>
      <c r="DK161" s="165"/>
      <c r="DL161" s="165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</row>
    <row r="162" spans="6:133" x14ac:dyDescent="0.2">
      <c r="V162" s="82"/>
      <c r="AK162" s="82"/>
      <c r="AY162" s="3"/>
      <c r="BN162" s="3"/>
      <c r="BO162" s="77"/>
      <c r="BS162" s="76"/>
      <c r="BT162" s="2"/>
      <c r="BU162" s="2"/>
      <c r="BV162" s="80"/>
      <c r="BW162" s="77"/>
      <c r="BX162" s="77"/>
      <c r="BY162" s="77"/>
      <c r="BZ162" s="5"/>
      <c r="CA162" s="6"/>
      <c r="CB162" s="5"/>
      <c r="CC162" s="3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  <c r="DF162" s="79"/>
      <c r="DG162" s="79"/>
      <c r="DH162" s="78"/>
      <c r="DI162" s="78"/>
      <c r="DJ162" s="78"/>
      <c r="DK162" s="78"/>
      <c r="DL162" s="78"/>
    </row>
    <row r="163" spans="6:133" x14ac:dyDescent="0.2">
      <c r="V163" s="82"/>
      <c r="AK163" s="82"/>
      <c r="AY163" s="3"/>
      <c r="BN163" s="3"/>
      <c r="BO163" s="77"/>
      <c r="BS163" s="76"/>
      <c r="BT163" s="2"/>
      <c r="BU163" s="2"/>
      <c r="BV163" s="80"/>
      <c r="BW163" s="77"/>
      <c r="BX163" s="77"/>
      <c r="BY163" s="77"/>
      <c r="BZ163" s="5"/>
      <c r="CA163" s="6"/>
      <c r="CB163" s="5"/>
      <c r="CC163" s="3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  <c r="DF163" s="79"/>
      <c r="DG163" s="79"/>
      <c r="DH163" s="78"/>
      <c r="DI163" s="78"/>
      <c r="DJ163" s="78"/>
      <c r="DK163" s="78"/>
      <c r="DL163" s="78"/>
    </row>
    <row r="164" spans="6:133" x14ac:dyDescent="0.2">
      <c r="V164" s="82"/>
      <c r="AK164" s="82"/>
      <c r="AY164" s="3"/>
      <c r="BN164" s="3"/>
      <c r="BO164" s="77"/>
      <c r="BS164" s="76"/>
      <c r="BT164" s="2"/>
      <c r="BU164" s="2"/>
      <c r="BV164" s="80"/>
      <c r="BW164" s="77"/>
      <c r="BX164" s="77"/>
      <c r="BY164" s="77"/>
      <c r="BZ164" s="5"/>
      <c r="CA164" s="6"/>
      <c r="CB164" s="5"/>
      <c r="CC164" s="3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  <c r="DF164" s="79"/>
      <c r="DG164" s="79"/>
      <c r="DH164" s="78"/>
      <c r="DI164" s="78"/>
      <c r="DJ164" s="78"/>
      <c r="DK164" s="78"/>
      <c r="DL164" s="78"/>
    </row>
    <row r="165" spans="6:133" x14ac:dyDescent="0.2">
      <c r="V165" s="82"/>
      <c r="AK165" s="82"/>
      <c r="AY165" s="3"/>
      <c r="BN165" s="3"/>
      <c r="BO165" s="77"/>
      <c r="BR165" s="2"/>
      <c r="BS165" s="76"/>
      <c r="BT165" s="2"/>
      <c r="BU165" s="2"/>
      <c r="BV165" s="80"/>
      <c r="BW165" s="77"/>
      <c r="BX165" s="77"/>
      <c r="BY165" s="77"/>
      <c r="BZ165" s="5"/>
      <c r="CA165" s="6"/>
      <c r="CB165" s="5"/>
      <c r="CC165" s="3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9"/>
      <c r="DF165" s="79"/>
      <c r="DG165" s="79"/>
      <c r="DH165" s="78"/>
      <c r="DI165" s="78"/>
      <c r="DJ165" s="78"/>
      <c r="DK165" s="78"/>
      <c r="DL165" s="78"/>
    </row>
    <row r="166" spans="6:133" x14ac:dyDescent="0.2">
      <c r="V166" s="82"/>
      <c r="AK166" s="82"/>
      <c r="AY166" s="3"/>
      <c r="BN166" s="3"/>
      <c r="BO166" s="77"/>
      <c r="BS166" s="76"/>
      <c r="BT166" s="2"/>
      <c r="BU166" s="2"/>
      <c r="BV166" s="80"/>
      <c r="BW166" s="77"/>
      <c r="BX166" s="77"/>
      <c r="BY166" s="77"/>
      <c r="BZ166" s="5"/>
      <c r="CA166" s="6"/>
      <c r="CB166" s="5"/>
      <c r="CC166" s="3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9"/>
      <c r="DF166" s="79"/>
      <c r="DG166" s="79"/>
      <c r="DH166" s="78"/>
      <c r="DI166" s="78"/>
      <c r="DJ166" s="78"/>
      <c r="DK166" s="78"/>
      <c r="DL166" s="78"/>
    </row>
    <row r="167" spans="6:133" x14ac:dyDescent="0.2">
      <c r="V167" s="82"/>
      <c r="AK167" s="82"/>
      <c r="AY167" s="3"/>
      <c r="BN167" s="3"/>
      <c r="BO167" s="77"/>
      <c r="BS167" s="76"/>
      <c r="BT167" s="2"/>
      <c r="BU167" s="2"/>
      <c r="BV167" s="80"/>
      <c r="BW167" s="77"/>
      <c r="BX167" s="77"/>
      <c r="BY167" s="77"/>
      <c r="BZ167" s="5"/>
      <c r="CA167" s="6"/>
      <c r="CB167" s="5"/>
      <c r="CC167" s="3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9"/>
      <c r="DF167" s="79"/>
      <c r="DG167" s="79"/>
      <c r="DH167" s="78"/>
      <c r="DI167" s="78"/>
      <c r="DJ167" s="78"/>
      <c r="DK167" s="78"/>
      <c r="DL167" s="78"/>
    </row>
    <row r="168" spans="6:133" x14ac:dyDescent="0.2">
      <c r="V168" s="82"/>
      <c r="AK168" s="82"/>
      <c r="AY168" s="3"/>
      <c r="BN168" s="3"/>
      <c r="BO168" s="77"/>
      <c r="BS168" s="76"/>
      <c r="BT168" s="2"/>
      <c r="BU168" s="2"/>
      <c r="BV168" s="80"/>
      <c r="BW168" s="77"/>
      <c r="BX168" s="77"/>
      <c r="BY168" s="77"/>
      <c r="BZ168" s="5"/>
      <c r="CA168" s="6"/>
      <c r="CB168" s="5"/>
      <c r="CC168" s="3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9"/>
      <c r="DF168" s="79"/>
      <c r="DG168" s="79"/>
      <c r="DH168" s="78"/>
      <c r="DI168" s="78"/>
      <c r="DJ168" s="78"/>
      <c r="DK168" s="78"/>
      <c r="DL168" s="78"/>
    </row>
    <row r="169" spans="6:133" x14ac:dyDescent="0.2">
      <c r="V169" s="82"/>
      <c r="AK169" s="82"/>
      <c r="AY169" s="3"/>
      <c r="BN169" s="3"/>
      <c r="BO169" s="77"/>
      <c r="BR169" s="2"/>
      <c r="BS169" s="76"/>
      <c r="BT169" s="2"/>
      <c r="BU169" s="2"/>
      <c r="BV169" s="80"/>
      <c r="BW169" s="77"/>
      <c r="BX169" s="77"/>
      <c r="BY169" s="77"/>
      <c r="BZ169" s="5"/>
      <c r="CA169" s="6"/>
      <c r="CB169" s="5"/>
      <c r="CC169" s="3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9"/>
      <c r="DF169" s="79"/>
      <c r="DG169" s="79"/>
      <c r="DH169" s="78"/>
      <c r="DI169" s="78"/>
      <c r="DJ169" s="78"/>
      <c r="DK169" s="78"/>
      <c r="DL169" s="78"/>
    </row>
    <row r="170" spans="6:133" x14ac:dyDescent="0.2">
      <c r="V170" s="82"/>
      <c r="AK170" s="82"/>
      <c r="AY170" s="3"/>
      <c r="BN170" s="3"/>
      <c r="BO170" s="77"/>
      <c r="BS170" s="76"/>
      <c r="BT170" s="2"/>
      <c r="BU170" s="2"/>
      <c r="BV170" s="80"/>
      <c r="BW170" s="77"/>
      <c r="BX170" s="77"/>
      <c r="BY170" s="77"/>
      <c r="BZ170" s="5"/>
      <c r="CA170" s="6"/>
      <c r="CB170" s="5"/>
      <c r="CC170" s="3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9"/>
      <c r="DF170" s="79"/>
      <c r="DG170" s="79"/>
      <c r="DH170" s="78"/>
      <c r="DI170" s="78"/>
      <c r="DJ170" s="78"/>
      <c r="DK170" s="78"/>
      <c r="DL170" s="78"/>
    </row>
    <row r="171" spans="6:133" x14ac:dyDescent="0.2">
      <c r="V171" s="82"/>
      <c r="AK171" s="82"/>
      <c r="AY171" s="3"/>
      <c r="BN171" s="3"/>
      <c r="BO171" s="77"/>
      <c r="BS171" s="76"/>
      <c r="BT171" s="2"/>
      <c r="BU171" s="2"/>
      <c r="BV171" s="80"/>
      <c r="BW171" s="77"/>
      <c r="BX171" s="77"/>
      <c r="BY171" s="77"/>
      <c r="BZ171" s="5"/>
      <c r="CA171" s="6"/>
      <c r="CB171" s="5"/>
      <c r="CC171" s="3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9"/>
      <c r="DF171" s="79"/>
      <c r="DG171" s="79"/>
      <c r="DH171" s="78"/>
      <c r="DI171" s="78"/>
      <c r="DJ171" s="78"/>
      <c r="DK171" s="78"/>
      <c r="DL171" s="78"/>
    </row>
    <row r="172" spans="6:133" x14ac:dyDescent="0.2">
      <c r="V172" s="82"/>
      <c r="AK172" s="82"/>
      <c r="AY172" s="3"/>
      <c r="BN172" s="3"/>
      <c r="BO172" s="77"/>
      <c r="BS172" s="76"/>
      <c r="BT172" s="2"/>
      <c r="BU172" s="2"/>
      <c r="BV172" s="80"/>
      <c r="BW172" s="77"/>
      <c r="BX172" s="77"/>
      <c r="BY172" s="77"/>
      <c r="BZ172" s="5"/>
      <c r="CA172" s="6"/>
      <c r="CB172" s="5"/>
      <c r="CC172" s="3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9"/>
      <c r="DF172" s="79"/>
      <c r="DG172" s="79"/>
      <c r="DH172" s="78"/>
      <c r="DI172" s="78"/>
      <c r="DJ172" s="78"/>
      <c r="DK172" s="78"/>
      <c r="DL172" s="78"/>
    </row>
    <row r="173" spans="6:133" x14ac:dyDescent="0.2">
      <c r="V173" s="82"/>
      <c r="AK173" s="82"/>
      <c r="AY173" s="3"/>
      <c r="BN173" s="3"/>
      <c r="BO173" s="77"/>
      <c r="BS173" s="76"/>
      <c r="BT173" s="2"/>
      <c r="BU173" s="2"/>
      <c r="BV173" s="80"/>
      <c r="BW173" s="77"/>
      <c r="BX173" s="77"/>
      <c r="BY173" s="77"/>
      <c r="BZ173" s="5"/>
      <c r="CA173" s="6"/>
      <c r="CB173" s="5"/>
      <c r="CC173" s="3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9"/>
      <c r="DF173" s="79"/>
      <c r="DG173" s="79"/>
      <c r="DH173" s="78"/>
      <c r="DI173" s="78"/>
      <c r="DJ173" s="78"/>
      <c r="DK173" s="78"/>
      <c r="DL173" s="78"/>
    </row>
    <row r="174" spans="6:133" x14ac:dyDescent="0.2">
      <c r="V174" s="82"/>
      <c r="AK174" s="82"/>
      <c r="AY174" s="3"/>
      <c r="BN174" s="3"/>
      <c r="CC174" s="3"/>
    </row>
    <row r="175" spans="6:133" x14ac:dyDescent="0.2">
      <c r="V175" s="82"/>
      <c r="AK175" s="82"/>
      <c r="AY175" s="3"/>
      <c r="BN175" s="3"/>
      <c r="CC175" s="3"/>
    </row>
    <row r="176" spans="6:133" x14ac:dyDescent="0.2">
      <c r="V176" s="82"/>
      <c r="AK176" s="82"/>
      <c r="AY176" s="3"/>
      <c r="BN176" s="3"/>
      <c r="CC176" s="3"/>
    </row>
    <row r="177" spans="22:81" x14ac:dyDescent="0.2">
      <c r="V177" s="82"/>
      <c r="AK177" s="82"/>
      <c r="AY177" s="3"/>
      <c r="BN177" s="3"/>
      <c r="CC177" s="3"/>
    </row>
    <row r="178" spans="22:81" x14ac:dyDescent="0.2">
      <c r="V178" s="82"/>
      <c r="AK178" s="82"/>
      <c r="AY178" s="3"/>
      <c r="BN178" s="3"/>
      <c r="CC178" s="3"/>
    </row>
    <row r="179" spans="22:81" x14ac:dyDescent="0.2">
      <c r="V179" s="82"/>
      <c r="AK179" s="82"/>
      <c r="AY179" s="3"/>
      <c r="BN179" s="3"/>
      <c r="CC179" s="3"/>
    </row>
    <row r="180" spans="22:81" x14ac:dyDescent="0.2">
      <c r="V180" s="82"/>
      <c r="AK180" s="82"/>
      <c r="AY180" s="3"/>
      <c r="BN180" s="3"/>
      <c r="CC180" s="3"/>
    </row>
    <row r="181" spans="22:81" x14ac:dyDescent="0.2">
      <c r="V181" s="82"/>
      <c r="AK181" s="82"/>
      <c r="AY181" s="3"/>
      <c r="BN181" s="3"/>
      <c r="CC181" s="3"/>
    </row>
    <row r="182" spans="22:81" x14ac:dyDescent="0.2">
      <c r="V182" s="82"/>
      <c r="AK182" s="82"/>
      <c r="AY182" s="3"/>
      <c r="BN182" s="3"/>
      <c r="CC182" s="3"/>
    </row>
    <row r="183" spans="22:81" x14ac:dyDescent="0.2">
      <c r="V183" s="82"/>
      <c r="AK183" s="82"/>
      <c r="AY183" s="3"/>
      <c r="BN183" s="3"/>
      <c r="CC183" s="3"/>
    </row>
    <row r="184" spans="22:81" x14ac:dyDescent="0.2">
      <c r="V184" s="82"/>
      <c r="AK184" s="82"/>
      <c r="AY184" s="3"/>
      <c r="BN184" s="3"/>
      <c r="CC184" s="3"/>
    </row>
    <row r="185" spans="22:81" x14ac:dyDescent="0.2">
      <c r="V185" s="82"/>
      <c r="AK185" s="82"/>
      <c r="AY185" s="3"/>
      <c r="BN185" s="3"/>
      <c r="CC185" s="3"/>
    </row>
    <row r="186" spans="22:81" x14ac:dyDescent="0.2">
      <c r="V186" s="82"/>
      <c r="AK186" s="82"/>
      <c r="AY186" s="3"/>
      <c r="BN186" s="3"/>
      <c r="CC186" s="3"/>
    </row>
    <row r="187" spans="22:81" x14ac:dyDescent="0.2">
      <c r="V187" s="82"/>
      <c r="AK187" s="82"/>
      <c r="AY187" s="3"/>
      <c r="BN187" s="3"/>
      <c r="CC187" s="3"/>
    </row>
    <row r="188" spans="22:81" x14ac:dyDescent="0.2">
      <c r="V188" s="82"/>
      <c r="AK188" s="82"/>
      <c r="AY188" s="3"/>
      <c r="BN188" s="3"/>
      <c r="CC188" s="3"/>
    </row>
    <row r="189" spans="22:81" x14ac:dyDescent="0.2">
      <c r="V189" s="82"/>
      <c r="AK189" s="82"/>
      <c r="AY189" s="3"/>
      <c r="BN189" s="3"/>
      <c r="CC189" s="3"/>
    </row>
    <row r="190" spans="22:81" x14ac:dyDescent="0.2">
      <c r="V190" s="82"/>
      <c r="AK190" s="82"/>
      <c r="AY190" s="3"/>
      <c r="BN190" s="3"/>
      <c r="CC190" s="3"/>
    </row>
    <row r="191" spans="22:81" x14ac:dyDescent="0.2">
      <c r="V191" s="82"/>
      <c r="AK191" s="82"/>
      <c r="AY191" s="3"/>
      <c r="BN191" s="3"/>
      <c r="CC191" s="3"/>
    </row>
    <row r="192" spans="22:81" x14ac:dyDescent="0.2">
      <c r="V192" s="82"/>
      <c r="AK192" s="82"/>
      <c r="AY192" s="3"/>
      <c r="BN192" s="3"/>
      <c r="CC192" s="3"/>
    </row>
    <row r="193" spans="22:81" x14ac:dyDescent="0.2">
      <c r="V193" s="82"/>
      <c r="AK193" s="82"/>
      <c r="AY193" s="3"/>
      <c r="BN193" s="3"/>
      <c r="CC193" s="3"/>
    </row>
    <row r="194" spans="22:81" x14ac:dyDescent="0.2">
      <c r="V194" s="82"/>
      <c r="AK194" s="82"/>
      <c r="AY194" s="3"/>
      <c r="BN194" s="3"/>
      <c r="CC194" s="3"/>
    </row>
    <row r="195" spans="22:81" x14ac:dyDescent="0.2">
      <c r="V195" s="82"/>
      <c r="AK195" s="82"/>
      <c r="AY195" s="3"/>
      <c r="BN195" s="3"/>
      <c r="CC195" s="3"/>
    </row>
    <row r="196" spans="22:81" x14ac:dyDescent="0.2">
      <c r="V196" s="82"/>
      <c r="AK196" s="82"/>
      <c r="AY196" s="3"/>
      <c r="BN196" s="3"/>
      <c r="CC196" s="3"/>
    </row>
    <row r="197" spans="22:81" x14ac:dyDescent="0.2">
      <c r="V197" s="82"/>
      <c r="AK197" s="82"/>
      <c r="AY197" s="3"/>
      <c r="BN197" s="3"/>
      <c r="CC197" s="3"/>
    </row>
    <row r="198" spans="22:81" x14ac:dyDescent="0.2">
      <c r="V198" s="82"/>
      <c r="AK198" s="82"/>
      <c r="AY198" s="3"/>
      <c r="BN198" s="3"/>
      <c r="CC198" s="3"/>
    </row>
    <row r="199" spans="22:81" x14ac:dyDescent="0.2">
      <c r="V199" s="82"/>
      <c r="AK199" s="82"/>
      <c r="AY199" s="3"/>
      <c r="BN199" s="3"/>
      <c r="CC199" s="3"/>
    </row>
    <row r="200" spans="22:81" x14ac:dyDescent="0.2">
      <c r="V200" s="82"/>
      <c r="AK200" s="82"/>
      <c r="AY200" s="3"/>
      <c r="BN200" s="3"/>
      <c r="CC200" s="3"/>
    </row>
    <row r="201" spans="22:81" x14ac:dyDescent="0.2">
      <c r="V201" s="82"/>
      <c r="AK201" s="82"/>
      <c r="AY201" s="3"/>
      <c r="BN201" s="3"/>
      <c r="CC201" s="3"/>
    </row>
    <row r="202" spans="22:81" x14ac:dyDescent="0.2">
      <c r="V202" s="82"/>
      <c r="AK202" s="82"/>
      <c r="AY202" s="3"/>
      <c r="BN202" s="3"/>
      <c r="CC202" s="3"/>
    </row>
    <row r="203" spans="22:81" x14ac:dyDescent="0.2">
      <c r="V203" s="82"/>
      <c r="AK203" s="82"/>
      <c r="AY203" s="3"/>
      <c r="BN203" s="3"/>
      <c r="CC203" s="3"/>
    </row>
    <row r="204" spans="22:81" x14ac:dyDescent="0.2">
      <c r="V204" s="82"/>
      <c r="AK204" s="82"/>
      <c r="AY204" s="3"/>
      <c r="BN204" s="3"/>
      <c r="CC204" s="3"/>
    </row>
    <row r="205" spans="22:81" x14ac:dyDescent="0.2">
      <c r="V205" s="82"/>
      <c r="AK205" s="82"/>
      <c r="AY205" s="3"/>
      <c r="BN205" s="3"/>
      <c r="CC205" s="3"/>
    </row>
    <row r="206" spans="22:81" x14ac:dyDescent="0.2">
      <c r="V206" s="82"/>
      <c r="AK206" s="82"/>
      <c r="AY206" s="3"/>
      <c r="BN206" s="3"/>
      <c r="CC206" s="3"/>
    </row>
    <row r="207" spans="22:81" x14ac:dyDescent="0.2">
      <c r="V207" s="82"/>
      <c r="AK207" s="82"/>
      <c r="AY207" s="3"/>
      <c r="BN207" s="3"/>
      <c r="CC207" s="3"/>
    </row>
    <row r="208" spans="22:81" x14ac:dyDescent="0.2">
      <c r="V208" s="82"/>
      <c r="AK208" s="82"/>
      <c r="AY208" s="3"/>
      <c r="BN208" s="3"/>
      <c r="CC208" s="3"/>
    </row>
    <row r="209" spans="22:81" x14ac:dyDescent="0.2">
      <c r="V209" s="82"/>
      <c r="AK209" s="82"/>
      <c r="AY209" s="3"/>
      <c r="BN209" s="3"/>
      <c r="CC209" s="3"/>
    </row>
    <row r="210" spans="22:81" x14ac:dyDescent="0.2">
      <c r="V210" s="82"/>
      <c r="AK210" s="82"/>
      <c r="AY210" s="3"/>
      <c r="BN210" s="3"/>
      <c r="CC210" s="3"/>
    </row>
    <row r="211" spans="22:81" x14ac:dyDescent="0.2">
      <c r="V211" s="82"/>
      <c r="AK211" s="82"/>
      <c r="AY211" s="3"/>
      <c r="BN211" s="3"/>
      <c r="CC211" s="3"/>
    </row>
    <row r="212" spans="22:81" x14ac:dyDescent="0.2">
      <c r="V212" s="82"/>
      <c r="AK212" s="82"/>
      <c r="AY212" s="3"/>
      <c r="BN212" s="3"/>
      <c r="CC212" s="3"/>
    </row>
    <row r="213" spans="22:81" x14ac:dyDescent="0.2">
      <c r="V213" s="82"/>
      <c r="AK213" s="82"/>
      <c r="AY213" s="3"/>
      <c r="BN213" s="3"/>
      <c r="CC213" s="3"/>
    </row>
    <row r="214" spans="22:81" x14ac:dyDescent="0.2">
      <c r="V214" s="82"/>
      <c r="AK214" s="82"/>
      <c r="AY214" s="3"/>
      <c r="BN214" s="3"/>
      <c r="CC214" s="3"/>
    </row>
    <row r="215" spans="22:81" x14ac:dyDescent="0.2">
      <c r="V215" s="82"/>
      <c r="AK215" s="82"/>
      <c r="AY215" s="3"/>
      <c r="BN215" s="3"/>
      <c r="CC215" s="3"/>
    </row>
    <row r="216" spans="22:81" x14ac:dyDescent="0.2">
      <c r="V216" s="82"/>
      <c r="AK216" s="82"/>
      <c r="AY216" s="3"/>
      <c r="BN216" s="3"/>
      <c r="CC216" s="3"/>
    </row>
    <row r="217" spans="22:81" x14ac:dyDescent="0.2">
      <c r="V217" s="82"/>
      <c r="AK217" s="82"/>
      <c r="AY217" s="3"/>
      <c r="BN217" s="3"/>
      <c r="CC217" s="3"/>
    </row>
    <row r="218" spans="22:81" x14ac:dyDescent="0.2">
      <c r="V218" s="82"/>
      <c r="AK218" s="82"/>
      <c r="AY218" s="3"/>
      <c r="BN218" s="3"/>
      <c r="CC218" s="3"/>
    </row>
    <row r="219" spans="22:81" x14ac:dyDescent="0.2">
      <c r="V219" s="82"/>
      <c r="AK219" s="82"/>
      <c r="AY219" s="3"/>
      <c r="BN219" s="3"/>
      <c r="CC219" s="3"/>
    </row>
    <row r="220" spans="22:81" x14ac:dyDescent="0.2">
      <c r="V220" s="82"/>
      <c r="AK220" s="82"/>
      <c r="AY220" s="3"/>
      <c r="BN220" s="3"/>
      <c r="CC220" s="3"/>
    </row>
    <row r="221" spans="22:81" x14ac:dyDescent="0.2">
      <c r="V221" s="82"/>
      <c r="AK221" s="82"/>
      <c r="AY221" s="3"/>
      <c r="BN221" s="3"/>
      <c r="CC221" s="3"/>
    </row>
    <row r="222" spans="22:81" x14ac:dyDescent="0.2">
      <c r="V222" s="82"/>
      <c r="AK222" s="82"/>
      <c r="AY222" s="3"/>
      <c r="BN222" s="3"/>
      <c r="CC222" s="3"/>
    </row>
    <row r="223" spans="22:81" x14ac:dyDescent="0.2">
      <c r="V223" s="82"/>
      <c r="AK223" s="82"/>
      <c r="AY223" s="3"/>
      <c r="BN223" s="3"/>
      <c r="CC223" s="3"/>
    </row>
    <row r="224" spans="22:81" x14ac:dyDescent="0.2">
      <c r="V224" s="82"/>
      <c r="AK224" s="82"/>
      <c r="AY224" s="3"/>
      <c r="BN224" s="3"/>
      <c r="CC224" s="3"/>
    </row>
    <row r="225" spans="22:81" x14ac:dyDescent="0.2">
      <c r="V225" s="82"/>
      <c r="AK225" s="82"/>
      <c r="AY225" s="3"/>
      <c r="BN225" s="3"/>
      <c r="CC225" s="3"/>
    </row>
    <row r="226" spans="22:81" x14ac:dyDescent="0.2">
      <c r="V226" s="82"/>
      <c r="AK226" s="82"/>
      <c r="AY226" s="3"/>
      <c r="BN226" s="3"/>
      <c r="CC226" s="3"/>
    </row>
    <row r="227" spans="22:81" x14ac:dyDescent="0.2">
      <c r="V227" s="82"/>
      <c r="AK227" s="82"/>
      <c r="AY227" s="3"/>
      <c r="BN227" s="3"/>
      <c r="CC227" s="3"/>
    </row>
    <row r="228" spans="22:81" x14ac:dyDescent="0.2">
      <c r="V228" s="82"/>
      <c r="AK228" s="82"/>
      <c r="AY228" s="3"/>
      <c r="BN228" s="3"/>
      <c r="CC228" s="3"/>
    </row>
    <row r="229" spans="22:81" x14ac:dyDescent="0.2">
      <c r="V229" s="82"/>
      <c r="AK229" s="82"/>
      <c r="AY229" s="3"/>
      <c r="BN229" s="3"/>
      <c r="CC229" s="3"/>
    </row>
    <row r="230" spans="22:81" x14ac:dyDescent="0.2">
      <c r="V230" s="82"/>
      <c r="AK230" s="82"/>
      <c r="AY230" s="3"/>
      <c r="BN230" s="3"/>
      <c r="CC230" s="3"/>
    </row>
    <row r="231" spans="22:81" x14ac:dyDescent="0.2">
      <c r="V231" s="82"/>
      <c r="AK231" s="82"/>
      <c r="AY231" s="3"/>
      <c r="BN231" s="3"/>
      <c r="CC231" s="3"/>
    </row>
    <row r="232" spans="22:81" x14ac:dyDescent="0.2">
      <c r="V232" s="82"/>
      <c r="AK232" s="82"/>
      <c r="AY232" s="3"/>
      <c r="BN232" s="3"/>
      <c r="CC232" s="3"/>
    </row>
    <row r="233" spans="22:81" x14ac:dyDescent="0.2">
      <c r="V233" s="82"/>
      <c r="AK233" s="82"/>
      <c r="AY233" s="3"/>
      <c r="BN233" s="3"/>
      <c r="CC233" s="3"/>
    </row>
    <row r="234" spans="22:81" x14ac:dyDescent="0.2">
      <c r="V234" s="82"/>
      <c r="AK234" s="82"/>
      <c r="AY234" s="3"/>
      <c r="BN234" s="3"/>
      <c r="CC234" s="3"/>
    </row>
    <row r="235" spans="22:81" x14ac:dyDescent="0.2">
      <c r="V235" s="82"/>
      <c r="AK235" s="82"/>
      <c r="AY235" s="3"/>
      <c r="BN235" s="3"/>
      <c r="CC235" s="3"/>
    </row>
    <row r="236" spans="22:81" x14ac:dyDescent="0.2">
      <c r="V236" s="82"/>
      <c r="AK236" s="82"/>
      <c r="AY236" s="3"/>
      <c r="BN236" s="3"/>
      <c r="CC236" s="3"/>
    </row>
    <row r="237" spans="22:81" x14ac:dyDescent="0.2">
      <c r="V237" s="82"/>
      <c r="AK237" s="82"/>
      <c r="AY237" s="3"/>
      <c r="BN237" s="3"/>
      <c r="CC237" s="3"/>
    </row>
    <row r="238" spans="22:81" x14ac:dyDescent="0.2">
      <c r="V238" s="82"/>
      <c r="AK238" s="82"/>
      <c r="AY238" s="3"/>
      <c r="BN238" s="3"/>
      <c r="CC238" s="3"/>
    </row>
    <row r="239" spans="22:81" x14ac:dyDescent="0.2">
      <c r="V239" s="82"/>
      <c r="AK239" s="82"/>
      <c r="AY239" s="3"/>
      <c r="BN239" s="3"/>
      <c r="CC239" s="3"/>
    </row>
    <row r="240" spans="22:81" x14ac:dyDescent="0.2">
      <c r="V240" s="82"/>
      <c r="AK240" s="82"/>
      <c r="AY240" s="3"/>
      <c r="BN240" s="3"/>
      <c r="CC240" s="3"/>
    </row>
    <row r="241" spans="22:81" x14ac:dyDescent="0.2">
      <c r="V241" s="82"/>
      <c r="AK241" s="82"/>
      <c r="AY241" s="3"/>
      <c r="BN241" s="3"/>
      <c r="CC241" s="3"/>
    </row>
    <row r="242" spans="22:81" x14ac:dyDescent="0.2">
      <c r="V242" s="82"/>
      <c r="AK242" s="82"/>
      <c r="AY242" s="3"/>
      <c r="BN242" s="3"/>
      <c r="CC242" s="3"/>
    </row>
    <row r="243" spans="22:81" x14ac:dyDescent="0.2">
      <c r="V243" s="82"/>
      <c r="AK243" s="82"/>
      <c r="AY243" s="3"/>
      <c r="BN243" s="3"/>
      <c r="CC243" s="3"/>
    </row>
    <row r="244" spans="22:81" x14ac:dyDescent="0.2">
      <c r="V244" s="82"/>
      <c r="AK244" s="82"/>
      <c r="AY244" s="3"/>
      <c r="BN244" s="3"/>
      <c r="CC244" s="3"/>
    </row>
    <row r="245" spans="22:81" x14ac:dyDescent="0.2">
      <c r="V245" s="82"/>
      <c r="AK245" s="82"/>
      <c r="AY245" s="3"/>
      <c r="BN245" s="3"/>
      <c r="CC245" s="3"/>
    </row>
  </sheetData>
  <autoFilter ref="B3:CB178"/>
  <mergeCells count="4">
    <mergeCell ref="G2:U2"/>
    <mergeCell ref="W2:AJ2"/>
    <mergeCell ref="AL2:AX2"/>
    <mergeCell ref="AZ2:BM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23" sqref="E23"/>
    </sheetView>
  </sheetViews>
  <sheetFormatPr defaultRowHeight="13.5" x14ac:dyDescent="0.15"/>
  <cols>
    <col min="1" max="1" width="30.75" customWidth="1"/>
    <col min="2" max="2" width="14.125" customWidth="1"/>
    <col min="3" max="3" width="12.625" customWidth="1"/>
    <col min="4" max="4" width="19.125" customWidth="1"/>
    <col min="5" max="5" width="23.5" customWidth="1"/>
  </cols>
  <sheetData>
    <row r="1" spans="1:5" ht="15" x14ac:dyDescent="0.25">
      <c r="A1" s="190" t="s">
        <v>729</v>
      </c>
      <c r="B1" s="200"/>
      <c r="C1" s="200"/>
      <c r="D1" s="200"/>
      <c r="E1" s="209"/>
    </row>
    <row r="2" spans="1:5" ht="21.95" customHeight="1" x14ac:dyDescent="0.15">
      <c r="A2" s="201" t="s">
        <v>708</v>
      </c>
      <c r="B2" s="201" t="s">
        <v>709</v>
      </c>
      <c r="C2" s="201" t="s">
        <v>710</v>
      </c>
      <c r="D2" s="201" t="s">
        <v>711</v>
      </c>
      <c r="E2" s="201" t="s">
        <v>712</v>
      </c>
    </row>
    <row r="3" spans="1:5" s="204" customFormat="1" ht="12.75" x14ac:dyDescent="0.2">
      <c r="A3" s="202" t="s">
        <v>713</v>
      </c>
      <c r="B3" s="203">
        <v>22</v>
      </c>
      <c r="C3" s="203">
        <v>18</v>
      </c>
      <c r="D3" s="203">
        <v>10</v>
      </c>
      <c r="E3" s="203">
        <v>10</v>
      </c>
    </row>
    <row r="4" spans="1:5" s="204" customFormat="1" ht="12.75" x14ac:dyDescent="0.2">
      <c r="A4" s="202" t="s">
        <v>714</v>
      </c>
      <c r="B4" s="203">
        <v>23</v>
      </c>
      <c r="C4" s="203">
        <v>17</v>
      </c>
      <c r="D4" s="203">
        <v>18</v>
      </c>
      <c r="E4" s="203">
        <v>18</v>
      </c>
    </row>
    <row r="5" spans="1:5" s="204" customFormat="1" ht="14.25" x14ac:dyDescent="0.2">
      <c r="A5" s="202" t="s">
        <v>715</v>
      </c>
      <c r="B5" s="205">
        <v>1.1200000000000001E-6</v>
      </c>
      <c r="C5" s="205">
        <v>1.1200000000000001E-6</v>
      </c>
      <c r="D5" s="205">
        <v>1.1200000000000001E-6</v>
      </c>
      <c r="E5" s="205">
        <v>1.1200000000000001E-6</v>
      </c>
    </row>
    <row r="6" spans="1:5" s="204" customFormat="1" ht="14.25" x14ac:dyDescent="0.2">
      <c r="A6" s="202" t="s">
        <v>716</v>
      </c>
      <c r="B6" s="205">
        <v>3.9999999999999998E-7</v>
      </c>
      <c r="C6" s="205">
        <v>3.9999999999999998E-7</v>
      </c>
      <c r="D6" s="205">
        <v>3.9999999999999998E-7</v>
      </c>
      <c r="E6" s="205">
        <v>3.9999999999999998E-7</v>
      </c>
    </row>
    <row r="7" spans="1:5" s="204" customFormat="1" ht="14.25" x14ac:dyDescent="0.2">
      <c r="A7" s="202" t="s">
        <v>717</v>
      </c>
      <c r="B7" s="205">
        <v>4.0000000000000002E-9</v>
      </c>
      <c r="C7" s="203">
        <v>0</v>
      </c>
      <c r="D7" s="203">
        <v>0</v>
      </c>
      <c r="E7" s="203">
        <v>0</v>
      </c>
    </row>
    <row r="8" spans="1:5" s="204" customFormat="1" ht="12.75" x14ac:dyDescent="0.2">
      <c r="A8" s="202" t="s">
        <v>718</v>
      </c>
      <c r="B8" s="203" t="s">
        <v>719</v>
      </c>
      <c r="C8" s="203" t="s">
        <v>720</v>
      </c>
      <c r="D8" s="203" t="s">
        <v>721</v>
      </c>
      <c r="E8" s="203" t="s">
        <v>722</v>
      </c>
    </row>
    <row r="9" spans="1:5" s="204" customFormat="1" ht="12.75" x14ac:dyDescent="0.2">
      <c r="A9" s="206" t="s">
        <v>723</v>
      </c>
      <c r="B9" s="207" t="s">
        <v>724</v>
      </c>
      <c r="C9" s="207" t="s">
        <v>725</v>
      </c>
      <c r="D9" s="207" t="s">
        <v>726</v>
      </c>
      <c r="E9" s="207" t="s">
        <v>727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workbookViewId="0">
      <selection activeCell="E19" sqref="E19"/>
    </sheetView>
  </sheetViews>
  <sheetFormatPr defaultRowHeight="13.5" x14ac:dyDescent="0.15"/>
  <cols>
    <col min="1" max="1" width="23.125" customWidth="1"/>
    <col min="2" max="2" width="41.25" customWidth="1"/>
  </cols>
  <sheetData>
    <row r="1" spans="1:2" ht="15.75" x14ac:dyDescent="0.15">
      <c r="A1" s="213" t="s">
        <v>744</v>
      </c>
      <c r="B1" s="214"/>
    </row>
    <row r="2" spans="1:2" ht="18.75" x14ac:dyDescent="0.15">
      <c r="A2" s="237" t="s">
        <v>742</v>
      </c>
      <c r="B2" s="238"/>
    </row>
    <row r="3" spans="1:2" ht="15.75" x14ac:dyDescent="0.2">
      <c r="A3" s="67" t="s">
        <v>7</v>
      </c>
      <c r="B3" s="3" t="s">
        <v>743</v>
      </c>
    </row>
    <row r="4" spans="1:2" x14ac:dyDescent="0.2">
      <c r="A4" s="83" t="s">
        <v>76</v>
      </c>
      <c r="B4" s="91"/>
    </row>
    <row r="5" spans="1:2" x14ac:dyDescent="0.2">
      <c r="A5" s="83" t="s">
        <v>81</v>
      </c>
      <c r="B5" s="87">
        <v>2.2698799334378155</v>
      </c>
    </row>
    <row r="6" spans="1:2" x14ac:dyDescent="0.2">
      <c r="A6" s="83" t="s">
        <v>82</v>
      </c>
      <c r="B6" s="87">
        <v>1.2848557504023375</v>
      </c>
    </row>
    <row r="7" spans="1:2" x14ac:dyDescent="0.2">
      <c r="A7" s="83" t="s">
        <v>83</v>
      </c>
      <c r="B7" s="87">
        <v>0.98440070431086879</v>
      </c>
    </row>
    <row r="8" spans="1:2" x14ac:dyDescent="0.2">
      <c r="A8" s="83" t="s">
        <v>84</v>
      </c>
      <c r="B8" s="87">
        <v>1.1484637965202906</v>
      </c>
    </row>
    <row r="9" spans="1:2" x14ac:dyDescent="0.2">
      <c r="A9" s="83" t="s">
        <v>85</v>
      </c>
      <c r="B9" s="87">
        <v>1.2714729939783611</v>
      </c>
    </row>
    <row r="10" spans="1:2" x14ac:dyDescent="0.2">
      <c r="A10" s="83" t="s">
        <v>86</v>
      </c>
      <c r="B10" s="87">
        <v>0.86633359360202322</v>
      </c>
    </row>
    <row r="11" spans="1:2" x14ac:dyDescent="0.2">
      <c r="A11" s="83" t="s">
        <v>87</v>
      </c>
      <c r="B11" s="87">
        <v>1.8117136120588653</v>
      </c>
    </row>
    <row r="12" spans="1:2" x14ac:dyDescent="0.2">
      <c r="A12" s="83" t="s">
        <v>88</v>
      </c>
      <c r="B12" s="87">
        <v>1.0843773317208021</v>
      </c>
    </row>
    <row r="13" spans="1:2" x14ac:dyDescent="0.2">
      <c r="A13" s="83" t="s">
        <v>89</v>
      </c>
      <c r="B13" s="87">
        <v>0.812178984165562</v>
      </c>
    </row>
    <row r="14" spans="1:2" x14ac:dyDescent="0.2">
      <c r="A14" s="83" t="s">
        <v>90</v>
      </c>
      <c r="B14" s="87">
        <v>0.62133456888752592</v>
      </c>
    </row>
    <row r="15" spans="1:2" x14ac:dyDescent="0.2">
      <c r="A15" s="83" t="s">
        <v>91</v>
      </c>
      <c r="B15" s="87">
        <v>1.085137083879814</v>
      </c>
    </row>
    <row r="16" spans="1:2" x14ac:dyDescent="0.2">
      <c r="A16" s="83" t="s">
        <v>92</v>
      </c>
      <c r="B16" s="87">
        <v>1.0434260704819782</v>
      </c>
    </row>
    <row r="17" spans="1:2" x14ac:dyDescent="0.2">
      <c r="A17" s="83" t="s">
        <v>93</v>
      </c>
      <c r="B17" s="87">
        <v>2.1393790805092014</v>
      </c>
    </row>
    <row r="18" spans="1:2" x14ac:dyDescent="0.2">
      <c r="A18" s="83" t="s">
        <v>94</v>
      </c>
      <c r="B18" s="87">
        <v>1.2921392254248412</v>
      </c>
    </row>
    <row r="19" spans="1:2" x14ac:dyDescent="0.2">
      <c r="A19" s="83" t="s">
        <v>95</v>
      </c>
      <c r="B19" s="87">
        <v>1.3215860294627211</v>
      </c>
    </row>
    <row r="20" spans="1:2" x14ac:dyDescent="0.2">
      <c r="A20" s="83" t="s">
        <v>96</v>
      </c>
      <c r="B20" s="87">
        <v>1.9125824394385915</v>
      </c>
    </row>
    <row r="21" spans="1:2" x14ac:dyDescent="0.2">
      <c r="A21" s="83" t="s">
        <v>97</v>
      </c>
      <c r="B21" s="87">
        <v>1.0429157457196303</v>
      </c>
    </row>
    <row r="22" spans="1:2" x14ac:dyDescent="0.2">
      <c r="A22" s="83" t="s">
        <v>98</v>
      </c>
      <c r="B22" s="87">
        <v>0.87113783295261038</v>
      </c>
    </row>
    <row r="23" spans="1:2" x14ac:dyDescent="0.2">
      <c r="A23" s="83" t="s">
        <v>99</v>
      </c>
      <c r="B23" s="87">
        <v>0.79460197315636127</v>
      </c>
    </row>
    <row r="24" spans="1:2" x14ac:dyDescent="0.2">
      <c r="A24" s="83" t="s">
        <v>100</v>
      </c>
      <c r="B24" s="87">
        <v>0.92881454017165177</v>
      </c>
    </row>
    <row r="25" spans="1:2" x14ac:dyDescent="0.2">
      <c r="A25" s="83" t="s">
        <v>101</v>
      </c>
      <c r="B25" s="87">
        <v>1.0028883444270489</v>
      </c>
    </row>
    <row r="26" spans="1:2" x14ac:dyDescent="0.2">
      <c r="A26" s="83" t="s">
        <v>102</v>
      </c>
      <c r="B26" s="87">
        <v>2.0469086343038168</v>
      </c>
    </row>
    <row r="27" spans="1:2" x14ac:dyDescent="0.2">
      <c r="A27" s="83" t="s">
        <v>103</v>
      </c>
      <c r="B27" s="87">
        <v>0.78310887362977433</v>
      </c>
    </row>
    <row r="28" spans="1:2" x14ac:dyDescent="0.2">
      <c r="A28" s="83" t="s">
        <v>104</v>
      </c>
      <c r="B28" s="87">
        <v>0.69454240774264719</v>
      </c>
    </row>
    <row r="29" spans="1:2" x14ac:dyDescent="0.2">
      <c r="A29" s="83" t="s">
        <v>105</v>
      </c>
      <c r="B29" s="87">
        <v>1.6184055657098901</v>
      </c>
    </row>
    <row r="30" spans="1:2" x14ac:dyDescent="0.2">
      <c r="A30" s="83" t="s">
        <v>106</v>
      </c>
      <c r="B30" s="87">
        <v>0.81684972438712078</v>
      </c>
    </row>
    <row r="31" spans="1:2" x14ac:dyDescent="0.2">
      <c r="A31" s="83" t="s">
        <v>107</v>
      </c>
      <c r="B31" s="87">
        <v>1.346387429358773</v>
      </c>
    </row>
    <row r="32" spans="1:2" x14ac:dyDescent="0.2">
      <c r="A32" s="83" t="s">
        <v>108</v>
      </c>
      <c r="B32" s="87">
        <v>1.2764029685962521</v>
      </c>
    </row>
    <row r="33" spans="1:2" x14ac:dyDescent="0.2">
      <c r="A33" s="83" t="s">
        <v>109</v>
      </c>
      <c r="B33" s="87">
        <v>2.4871934027877916</v>
      </c>
    </row>
    <row r="34" spans="1:2" x14ac:dyDescent="0.2">
      <c r="A34" s="83" t="s">
        <v>110</v>
      </c>
      <c r="B34" s="87">
        <v>0.77812467060355917</v>
      </c>
    </row>
    <row r="35" spans="1:2" x14ac:dyDescent="0.2">
      <c r="A35" s="83"/>
      <c r="B35" s="87"/>
    </row>
    <row r="36" spans="1:2" x14ac:dyDescent="0.2">
      <c r="A36" s="83" t="s">
        <v>112</v>
      </c>
      <c r="B36" s="87"/>
    </row>
    <row r="37" spans="1:2" x14ac:dyDescent="0.2">
      <c r="A37" s="83" t="s">
        <v>115</v>
      </c>
      <c r="B37" s="87">
        <v>0.68868471679446908</v>
      </c>
    </row>
    <row r="38" spans="1:2" x14ac:dyDescent="0.2">
      <c r="A38" s="83" t="s">
        <v>117</v>
      </c>
      <c r="B38" s="87">
        <v>0.35898369177410494</v>
      </c>
    </row>
    <row r="39" spans="1:2" x14ac:dyDescent="0.2">
      <c r="A39" s="83" t="s">
        <v>118</v>
      </c>
      <c r="B39" s="87">
        <v>1.2661022541163873</v>
      </c>
    </row>
    <row r="40" spans="1:2" x14ac:dyDescent="0.2">
      <c r="A40" s="83" t="s">
        <v>120</v>
      </c>
      <c r="B40" s="87">
        <v>1.3313321364215553</v>
      </c>
    </row>
    <row r="41" spans="1:2" x14ac:dyDescent="0.2">
      <c r="A41" s="83" t="s">
        <v>121</v>
      </c>
      <c r="B41" s="87">
        <v>0.70479818032594732</v>
      </c>
    </row>
    <row r="42" spans="1:2" x14ac:dyDescent="0.2">
      <c r="A42" s="83" t="s">
        <v>122</v>
      </c>
      <c r="B42" s="87">
        <v>0.43121142066661888</v>
      </c>
    </row>
    <row r="43" spans="1:2" x14ac:dyDescent="0.2">
      <c r="A43" s="83" t="s">
        <v>123</v>
      </c>
      <c r="B43" s="87">
        <v>0.73750068663600088</v>
      </c>
    </row>
    <row r="44" spans="1:2" x14ac:dyDescent="0.2">
      <c r="A44" s="83" t="s">
        <v>124</v>
      </c>
      <c r="B44" s="87">
        <v>1.3082535499391341</v>
      </c>
    </row>
    <row r="45" spans="1:2" x14ac:dyDescent="0.2">
      <c r="A45" s="83" t="s">
        <v>125</v>
      </c>
      <c r="B45" s="87">
        <v>1.1647935682575079</v>
      </c>
    </row>
    <row r="46" spans="1:2" x14ac:dyDescent="0.2">
      <c r="A46" s="83" t="s">
        <v>126</v>
      </c>
      <c r="B46" s="87">
        <v>1.9850545116635105</v>
      </c>
    </row>
    <row r="47" spans="1:2" x14ac:dyDescent="0.2">
      <c r="A47" s="83" t="s">
        <v>127</v>
      </c>
      <c r="B47" s="87">
        <v>1.0482463770237775</v>
      </c>
    </row>
    <row r="48" spans="1:2" x14ac:dyDescent="0.2">
      <c r="A48" s="83" t="s">
        <v>129</v>
      </c>
      <c r="B48" s="87">
        <v>1.7518710698045503</v>
      </c>
    </row>
    <row r="49" spans="1:2" x14ac:dyDescent="0.2">
      <c r="A49" s="83" t="s">
        <v>130</v>
      </c>
      <c r="B49" s="87">
        <v>0.50344021053285659</v>
      </c>
    </row>
    <row r="50" spans="1:2" x14ac:dyDescent="0.2">
      <c r="A50" s="83" t="s">
        <v>131</v>
      </c>
      <c r="B50" s="87">
        <v>0.72715653595869356</v>
      </c>
    </row>
    <row r="51" spans="1:2" x14ac:dyDescent="0.2">
      <c r="A51" s="83" t="s">
        <v>133</v>
      </c>
      <c r="B51" s="87">
        <v>1.5252871483617476</v>
      </c>
    </row>
    <row r="52" spans="1:2" x14ac:dyDescent="0.2">
      <c r="A52" s="83" t="s">
        <v>136</v>
      </c>
      <c r="B52" s="87">
        <v>1.6243097164598856</v>
      </c>
    </row>
    <row r="53" spans="1:2" x14ac:dyDescent="0.2">
      <c r="A53" s="83" t="s">
        <v>137</v>
      </c>
      <c r="B53" s="87">
        <v>0.77157922065387041</v>
      </c>
    </row>
    <row r="54" spans="1:2" x14ac:dyDescent="0.2">
      <c r="A54" s="83" t="s">
        <v>139</v>
      </c>
      <c r="B54" s="87">
        <v>5.6064889682016874</v>
      </c>
    </row>
    <row r="55" spans="1:2" x14ac:dyDescent="0.2">
      <c r="A55" s="83" t="s">
        <v>140</v>
      </c>
      <c r="B55" s="87">
        <v>0.68267694938289936</v>
      </c>
    </row>
    <row r="56" spans="1:2" x14ac:dyDescent="0.2">
      <c r="A56" s="83" t="s">
        <v>141</v>
      </c>
      <c r="B56" s="87">
        <v>1.6154482037927029</v>
      </c>
    </row>
    <row r="57" spans="1:2" x14ac:dyDescent="0.2">
      <c r="A57" s="83" t="s">
        <v>142</v>
      </c>
      <c r="B57" s="87">
        <v>0.83539224464516137</v>
      </c>
    </row>
    <row r="58" spans="1:2" x14ac:dyDescent="0.2">
      <c r="A58" s="83" t="s">
        <v>143</v>
      </c>
      <c r="B58" s="87">
        <v>0.86356766226693504</v>
      </c>
    </row>
    <row r="59" spans="1:2" x14ac:dyDescent="0.2">
      <c r="A59" s="83" t="s">
        <v>144</v>
      </c>
      <c r="B59" s="87">
        <v>2.6715397882899006</v>
      </c>
    </row>
    <row r="60" spans="1:2" x14ac:dyDescent="0.2">
      <c r="A60" s="83" t="s">
        <v>145</v>
      </c>
      <c r="B60" s="87">
        <v>1.4086029631031471</v>
      </c>
    </row>
    <row r="61" spans="1:2" x14ac:dyDescent="0.2">
      <c r="A61" s="83" t="s">
        <v>146</v>
      </c>
      <c r="B61" s="87">
        <v>0.74966938215379619</v>
      </c>
    </row>
    <row r="62" spans="1:2" x14ac:dyDescent="0.2">
      <c r="A62" s="83" t="s">
        <v>147</v>
      </c>
      <c r="B62" s="87">
        <v>1.3016391052526113</v>
      </c>
    </row>
    <row r="63" spans="1:2" x14ac:dyDescent="0.2">
      <c r="A63" s="83" t="s">
        <v>148</v>
      </c>
      <c r="B63" s="87">
        <v>0.9117006107426453</v>
      </c>
    </row>
    <row r="64" spans="1:2" x14ac:dyDescent="0.2">
      <c r="A64" s="83" t="s">
        <v>155</v>
      </c>
      <c r="B64" s="87">
        <v>5.9128931589083056</v>
      </c>
    </row>
    <row r="65" spans="1:2" x14ac:dyDescent="0.2">
      <c r="A65" s="83" t="s">
        <v>156</v>
      </c>
      <c r="B65" s="87">
        <v>4.445204998736755</v>
      </c>
    </row>
    <row r="66" spans="1:2" x14ac:dyDescent="0.2">
      <c r="A66" s="83" t="s">
        <v>157</v>
      </c>
      <c r="B66" s="87">
        <v>3.6113341352076676</v>
      </c>
    </row>
    <row r="67" spans="1:2" x14ac:dyDescent="0.2">
      <c r="A67" s="83" t="s">
        <v>158</v>
      </c>
      <c r="B67" s="87">
        <v>3.5838708271861632</v>
      </c>
    </row>
    <row r="68" spans="1:2" x14ac:dyDescent="0.2">
      <c r="A68" s="83" t="s">
        <v>159</v>
      </c>
      <c r="B68" s="87">
        <v>9.7444569536952113</v>
      </c>
    </row>
    <row r="69" spans="1:2" x14ac:dyDescent="0.2">
      <c r="A69" s="83" t="s">
        <v>160</v>
      </c>
      <c r="B69" s="87">
        <v>1.2158738270648606</v>
      </c>
    </row>
    <row r="70" spans="1:2" x14ac:dyDescent="0.2">
      <c r="A70" s="83" t="s">
        <v>161</v>
      </c>
      <c r="B70" s="87">
        <v>1.268731003143688</v>
      </c>
    </row>
    <row r="71" spans="1:2" x14ac:dyDescent="0.2">
      <c r="A71" s="83" t="s">
        <v>162</v>
      </c>
      <c r="B71" s="87">
        <v>0.57385393953948927</v>
      </c>
    </row>
    <row r="72" spans="1:2" x14ac:dyDescent="0.2">
      <c r="A72" s="83" t="s">
        <v>163</v>
      </c>
      <c r="B72" s="87">
        <v>1.3362224006062637</v>
      </c>
    </row>
    <row r="73" spans="1:2" x14ac:dyDescent="0.2">
      <c r="A73" s="83" t="s">
        <v>164</v>
      </c>
      <c r="B73" s="87">
        <v>1.9958124932349262</v>
      </c>
    </row>
    <row r="74" spans="1:2" x14ac:dyDescent="0.2">
      <c r="A74" s="83" t="s">
        <v>165</v>
      </c>
      <c r="B74" s="87">
        <v>0.81687713728151257</v>
      </c>
    </row>
    <row r="75" spans="1:2" x14ac:dyDescent="0.2">
      <c r="A75" s="83" t="s">
        <v>166</v>
      </c>
      <c r="B75" s="87">
        <v>0.90592396363739947</v>
      </c>
    </row>
    <row r="76" spans="1:2" x14ac:dyDescent="0.2">
      <c r="A76" s="83" t="s">
        <v>167</v>
      </c>
      <c r="B76" s="87">
        <v>0.75243350400191122</v>
      </c>
    </row>
    <row r="77" spans="1:2" x14ac:dyDescent="0.2">
      <c r="A77" s="83"/>
      <c r="B77" s="91"/>
    </row>
    <row r="78" spans="1:2" x14ac:dyDescent="0.2">
      <c r="A78" s="83" t="s">
        <v>168</v>
      </c>
      <c r="B78" s="91"/>
    </row>
    <row r="79" spans="1:2" x14ac:dyDescent="0.2">
      <c r="A79" s="83" t="s">
        <v>170</v>
      </c>
      <c r="B79" s="87">
        <v>5.1117775304985171</v>
      </c>
    </row>
    <row r="80" spans="1:2" x14ac:dyDescent="0.2">
      <c r="A80" s="83" t="s">
        <v>172</v>
      </c>
      <c r="B80" s="87">
        <v>1.9651334521533674</v>
      </c>
    </row>
    <row r="81" spans="1:2" x14ac:dyDescent="0.2">
      <c r="A81" s="83" t="s">
        <v>173</v>
      </c>
      <c r="B81" s="87">
        <v>3.7227730791885971</v>
      </c>
    </row>
    <row r="82" spans="1:2" x14ac:dyDescent="0.2">
      <c r="A82" s="83" t="s">
        <v>175</v>
      </c>
      <c r="B82" s="87">
        <v>0.87878457205480043</v>
      </c>
    </row>
    <row r="83" spans="1:2" x14ac:dyDescent="0.2">
      <c r="A83" s="83" t="s">
        <v>176</v>
      </c>
      <c r="B83" s="87">
        <v>1.7253890500438589</v>
      </c>
    </row>
    <row r="84" spans="1:2" x14ac:dyDescent="0.2">
      <c r="A84" s="83" t="s">
        <v>178</v>
      </c>
      <c r="B84" s="87">
        <v>2.7636238404519471</v>
      </c>
    </row>
    <row r="85" spans="1:2" x14ac:dyDescent="0.2">
      <c r="A85" s="83" t="s">
        <v>179</v>
      </c>
      <c r="B85" s="87">
        <v>2.2823632054218104</v>
      </c>
    </row>
    <row r="86" spans="1:2" x14ac:dyDescent="0.2">
      <c r="A86" s="83" t="s">
        <v>180</v>
      </c>
      <c r="B86" s="87">
        <v>0.9077230862020661</v>
      </c>
    </row>
    <row r="87" spans="1:2" x14ac:dyDescent="0.2">
      <c r="A87" s="83" t="s">
        <v>182</v>
      </c>
      <c r="B87" s="87">
        <v>2.3905470678776486</v>
      </c>
    </row>
    <row r="88" spans="1:2" x14ac:dyDescent="0.2">
      <c r="A88" s="83" t="s">
        <v>184</v>
      </c>
      <c r="B88" s="87">
        <v>1.0214122639151799</v>
      </c>
    </row>
    <row r="89" spans="1:2" x14ac:dyDescent="0.2">
      <c r="A89" s="83" t="s">
        <v>188</v>
      </c>
      <c r="B89" s="87">
        <v>0.78325386594576862</v>
      </c>
    </row>
    <row r="90" spans="1:2" x14ac:dyDescent="0.2">
      <c r="A90" s="83" t="s">
        <v>190</v>
      </c>
      <c r="B90" s="87">
        <v>0.96607609443325337</v>
      </c>
    </row>
    <row r="91" spans="1:2" x14ac:dyDescent="0.2">
      <c r="A91" s="83" t="s">
        <v>192</v>
      </c>
      <c r="B91" s="87">
        <v>4.0649188674772567</v>
      </c>
    </row>
    <row r="92" spans="1:2" x14ac:dyDescent="0.2">
      <c r="A92" s="83" t="s">
        <v>193</v>
      </c>
      <c r="B92" s="87">
        <v>0.21671141035021019</v>
      </c>
    </row>
    <row r="93" spans="1:2" x14ac:dyDescent="0.2">
      <c r="A93" s="83" t="s">
        <v>195</v>
      </c>
      <c r="B93" s="87">
        <v>1.1407607443697292</v>
      </c>
    </row>
    <row r="94" spans="1:2" x14ac:dyDescent="0.2">
      <c r="A94" s="83" t="s">
        <v>196</v>
      </c>
      <c r="B94" s="87">
        <v>1.3808559111045766</v>
      </c>
    </row>
    <row r="95" spans="1:2" x14ac:dyDescent="0.2">
      <c r="A95" s="83" t="s">
        <v>197</v>
      </c>
      <c r="B95" s="87">
        <v>3.3789104206147971</v>
      </c>
    </row>
    <row r="96" spans="1:2" x14ac:dyDescent="0.2">
      <c r="A96" s="83" t="s">
        <v>198</v>
      </c>
      <c r="B96" s="87">
        <v>0.7527828909638522</v>
      </c>
    </row>
    <row r="97" spans="1:2" x14ac:dyDescent="0.2">
      <c r="A97" s="83" t="s">
        <v>199</v>
      </c>
      <c r="B97" s="87">
        <v>3.1880911782634431</v>
      </c>
    </row>
    <row r="98" spans="1:2" x14ac:dyDescent="0.2">
      <c r="A98" s="83" t="s">
        <v>200</v>
      </c>
      <c r="B98" s="87">
        <v>1.4412018640250077</v>
      </c>
    </row>
    <row r="99" spans="1:2" x14ac:dyDescent="0.2">
      <c r="A99" s="83" t="s">
        <v>202</v>
      </c>
      <c r="B99" s="87">
        <v>0.96312036506480614</v>
      </c>
    </row>
    <row r="100" spans="1:2" x14ac:dyDescent="0.2">
      <c r="A100" s="83" t="s">
        <v>204</v>
      </c>
      <c r="B100" s="87">
        <v>0.57344475513740789</v>
      </c>
    </row>
    <row r="101" spans="1:2" x14ac:dyDescent="0.2">
      <c r="A101" s="83" t="s">
        <v>206</v>
      </c>
      <c r="B101" s="87">
        <v>1.2038037119252918</v>
      </c>
    </row>
    <row r="102" spans="1:2" x14ac:dyDescent="0.2">
      <c r="A102" s="83" t="s">
        <v>208</v>
      </c>
      <c r="B102" s="87">
        <v>2.4499204757663442</v>
      </c>
    </row>
    <row r="103" spans="1:2" x14ac:dyDescent="0.2">
      <c r="A103" s="83" t="s">
        <v>210</v>
      </c>
      <c r="B103" s="87">
        <v>1.7821878765690349</v>
      </c>
    </row>
    <row r="104" spans="1:2" x14ac:dyDescent="0.2">
      <c r="A104" s="83" t="s">
        <v>274</v>
      </c>
      <c r="B104" s="87">
        <v>0.82021262617967927</v>
      </c>
    </row>
    <row r="105" spans="1:2" x14ac:dyDescent="0.2">
      <c r="A105" s="83" t="s">
        <v>214</v>
      </c>
      <c r="B105" s="87">
        <v>1.367062118253427</v>
      </c>
    </row>
    <row r="106" spans="1:2" x14ac:dyDescent="0.2">
      <c r="A106" s="83" t="s">
        <v>217</v>
      </c>
      <c r="B106" s="87">
        <v>0.67847167686753851</v>
      </c>
    </row>
    <row r="107" spans="1:2" x14ac:dyDescent="0.2">
      <c r="A107" s="83" t="s">
        <v>219</v>
      </c>
      <c r="B107" s="87">
        <v>2.2319871339701343</v>
      </c>
    </row>
    <row r="108" spans="1:2" x14ac:dyDescent="0.2">
      <c r="A108" s="83" t="s">
        <v>221</v>
      </c>
      <c r="B108" s="87">
        <v>1.5010378148190759</v>
      </c>
    </row>
    <row r="109" spans="1:2" x14ac:dyDescent="0.2">
      <c r="A109" s="83" t="s">
        <v>223</v>
      </c>
      <c r="B109" s="87">
        <v>0.27850637621822755</v>
      </c>
    </row>
    <row r="110" spans="1:2" x14ac:dyDescent="0.2">
      <c r="A110" s="83" t="s">
        <v>225</v>
      </c>
      <c r="B110" s="87">
        <v>1.8601518349156154</v>
      </c>
    </row>
    <row r="111" spans="1:2" x14ac:dyDescent="0.2">
      <c r="A111" s="83"/>
      <c r="B111" s="91"/>
    </row>
    <row r="112" spans="1:2" x14ac:dyDescent="0.2">
      <c r="A112" s="129"/>
      <c r="B112" s="133"/>
    </row>
    <row r="113" spans="1:2" x14ac:dyDescent="0.2">
      <c r="A113" s="230" t="s">
        <v>228</v>
      </c>
      <c r="B113" s="133"/>
    </row>
    <row r="114" spans="1:2" x14ac:dyDescent="0.2">
      <c r="A114" s="129" t="s">
        <v>230</v>
      </c>
      <c r="B114" s="133">
        <v>1.8262693772623035</v>
      </c>
    </row>
    <row r="115" spans="1:2" x14ac:dyDescent="0.2">
      <c r="A115" s="129" t="s">
        <v>231</v>
      </c>
      <c r="B115" s="133">
        <v>1.3606132872490959</v>
      </c>
    </row>
    <row r="116" spans="1:2" x14ac:dyDescent="0.2">
      <c r="A116" s="129" t="s">
        <v>232</v>
      </c>
      <c r="B116" s="133">
        <v>1.1545435051089383</v>
      </c>
    </row>
    <row r="117" spans="1:2" x14ac:dyDescent="0.2">
      <c r="A117" s="129" t="s">
        <v>233</v>
      </c>
      <c r="B117" s="133">
        <v>4.3789438908966059</v>
      </c>
    </row>
    <row r="118" spans="1:2" x14ac:dyDescent="0.2">
      <c r="A118" s="129" t="s">
        <v>234</v>
      </c>
      <c r="B118" s="133">
        <v>3.5718097765930326</v>
      </c>
    </row>
    <row r="119" spans="1:2" x14ac:dyDescent="0.2">
      <c r="A119" s="129" t="s">
        <v>235</v>
      </c>
      <c r="B119" s="133">
        <v>2.0318206967534049</v>
      </c>
    </row>
    <row r="120" spans="1:2" x14ac:dyDescent="0.2">
      <c r="A120" s="129" t="s">
        <v>236</v>
      </c>
      <c r="B120" s="133">
        <v>0.78917313502196917</v>
      </c>
    </row>
    <row r="121" spans="1:2" x14ac:dyDescent="0.2">
      <c r="A121" s="129" t="s">
        <v>237</v>
      </c>
      <c r="B121" s="133">
        <v>2.001182242681379</v>
      </c>
    </row>
    <row r="122" spans="1:2" x14ac:dyDescent="0.2">
      <c r="A122" s="129" t="s">
        <v>238</v>
      </c>
      <c r="B122" s="133">
        <v>0.93391493886032606</v>
      </c>
    </row>
    <row r="123" spans="1:2" x14ac:dyDescent="0.2">
      <c r="A123" s="129" t="s">
        <v>239</v>
      </c>
      <c r="B123" s="133">
        <v>1.2101544188831006</v>
      </c>
    </row>
    <row r="124" spans="1:2" x14ac:dyDescent="0.2">
      <c r="A124" s="129" t="s">
        <v>240</v>
      </c>
      <c r="B124" s="133">
        <v>2.7495334026707652</v>
      </c>
    </row>
    <row r="125" spans="1:2" x14ac:dyDescent="0.2">
      <c r="A125" s="129" t="s">
        <v>241</v>
      </c>
      <c r="B125" s="133">
        <v>1.1041173857743725</v>
      </c>
    </row>
    <row r="126" spans="1:2" x14ac:dyDescent="0.2">
      <c r="A126" s="129" t="s">
        <v>242</v>
      </c>
      <c r="B126" s="133">
        <v>1.4763951384692171</v>
      </c>
    </row>
    <row r="127" spans="1:2" x14ac:dyDescent="0.2">
      <c r="A127" s="129" t="s">
        <v>244</v>
      </c>
      <c r="B127" s="133">
        <v>1.5756411614050931</v>
      </c>
    </row>
    <row r="128" spans="1:2" x14ac:dyDescent="0.2">
      <c r="A128" s="129" t="s">
        <v>245</v>
      </c>
      <c r="B128" s="133">
        <v>2.2408216775645995</v>
      </c>
    </row>
    <row r="129" spans="1:2" x14ac:dyDescent="0.2">
      <c r="A129" s="129" t="s">
        <v>246</v>
      </c>
      <c r="B129" s="133">
        <v>0.90038735746886978</v>
      </c>
    </row>
    <row r="130" spans="1:2" x14ac:dyDescent="0.2">
      <c r="A130" s="83"/>
      <c r="B130" s="91"/>
    </row>
    <row r="131" spans="1:2" x14ac:dyDescent="0.2">
      <c r="A131" s="129" t="s">
        <v>249</v>
      </c>
      <c r="B131" s="137"/>
    </row>
    <row r="132" spans="1:2" x14ac:dyDescent="0.2">
      <c r="A132" s="129" t="s">
        <v>254</v>
      </c>
      <c r="B132" s="133">
        <v>0.63033565212972908</v>
      </c>
    </row>
    <row r="133" spans="1:2" x14ac:dyDescent="0.2">
      <c r="A133" s="129" t="s">
        <v>256</v>
      </c>
      <c r="B133" s="133">
        <v>0.52275832531077338</v>
      </c>
    </row>
    <row r="134" spans="1:2" x14ac:dyDescent="0.2">
      <c r="A134" s="129" t="s">
        <v>258</v>
      </c>
      <c r="B134" s="133">
        <v>0.40523121227174669</v>
      </c>
    </row>
    <row r="135" spans="1:2" x14ac:dyDescent="0.2">
      <c r="A135" s="129" t="s">
        <v>259</v>
      </c>
      <c r="B135" s="133">
        <v>0.7950814948670627</v>
      </c>
    </row>
    <row r="136" spans="1:2" x14ac:dyDescent="0.2">
      <c r="A136" s="129" t="s">
        <v>260</v>
      </c>
      <c r="B136" s="133">
        <v>1.2474248972210993</v>
      </c>
    </row>
    <row r="137" spans="1:2" x14ac:dyDescent="0.2">
      <c r="A137" s="129" t="s">
        <v>261</v>
      </c>
      <c r="B137" s="133">
        <v>1.1332944172491213</v>
      </c>
    </row>
    <row r="138" spans="1:2" x14ac:dyDescent="0.2">
      <c r="A138" s="129" t="s">
        <v>262</v>
      </c>
      <c r="B138" s="133">
        <v>0.66036864886144253</v>
      </c>
    </row>
    <row r="139" spans="1:2" x14ac:dyDescent="0.2">
      <c r="A139" s="129" t="s">
        <v>264</v>
      </c>
      <c r="B139" s="133">
        <v>0.68814097448990608</v>
      </c>
    </row>
    <row r="140" spans="1:2" x14ac:dyDescent="0.2">
      <c r="A140" s="210" t="s">
        <v>265</v>
      </c>
      <c r="B140" s="211">
        <v>0.77673191004226272</v>
      </c>
    </row>
    <row r="141" spans="1:2" x14ac:dyDescent="0.2">
      <c r="A141" s="215" t="s">
        <v>730</v>
      </c>
      <c r="B141" s="212"/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sqref="A1:F1"/>
    </sheetView>
  </sheetViews>
  <sheetFormatPr defaultRowHeight="13.5" x14ac:dyDescent="0.15"/>
  <cols>
    <col min="4" max="4" width="11.625" customWidth="1"/>
    <col min="5" max="5" width="19.25" customWidth="1"/>
    <col min="6" max="6" width="17.875" customWidth="1"/>
  </cols>
  <sheetData>
    <row r="1" spans="1:6" ht="15.75" x14ac:dyDescent="0.25">
      <c r="A1" s="243" t="s">
        <v>731</v>
      </c>
      <c r="B1" s="243"/>
      <c r="C1" s="243"/>
      <c r="D1" s="243"/>
      <c r="E1" s="243"/>
      <c r="F1" s="244"/>
    </row>
    <row r="2" spans="1:6" x14ac:dyDescent="0.2">
      <c r="A2" s="232" t="s">
        <v>732</v>
      </c>
      <c r="B2" s="233"/>
      <c r="C2" s="233"/>
      <c r="D2" s="233"/>
      <c r="E2" s="233"/>
      <c r="F2" s="233"/>
    </row>
    <row r="3" spans="1:6" ht="14.25" x14ac:dyDescent="0.2">
      <c r="A3" s="234" t="s">
        <v>517</v>
      </c>
      <c r="B3" s="235" t="s">
        <v>573</v>
      </c>
      <c r="C3" s="235" t="s">
        <v>576</v>
      </c>
      <c r="D3" s="235" t="s">
        <v>622</v>
      </c>
      <c r="E3" s="235" t="s">
        <v>575</v>
      </c>
      <c r="F3" s="234" t="s">
        <v>574</v>
      </c>
    </row>
    <row r="4" spans="1:6" ht="14.25" x14ac:dyDescent="0.15">
      <c r="A4" s="20" t="s">
        <v>168</v>
      </c>
      <c r="B4" s="58"/>
      <c r="C4" s="58"/>
      <c r="D4" s="58"/>
      <c r="E4" s="58"/>
      <c r="F4" s="20"/>
    </row>
    <row r="5" spans="1:6" x14ac:dyDescent="0.15">
      <c r="A5" s="59" t="s">
        <v>518</v>
      </c>
      <c r="B5" s="60">
        <v>5.0730927892483599</v>
      </c>
      <c r="C5" s="61">
        <f t="shared" ref="C5:C68" si="0">B5*30</f>
        <v>152.19278367745079</v>
      </c>
      <c r="D5" s="61">
        <v>1091.9605281536401</v>
      </c>
      <c r="E5" s="62" t="s">
        <v>617</v>
      </c>
      <c r="F5" s="59" t="s">
        <v>519</v>
      </c>
    </row>
    <row r="6" spans="1:6" x14ac:dyDescent="0.15">
      <c r="A6" s="59" t="s">
        <v>171</v>
      </c>
      <c r="B6" s="60">
        <v>6.2149900758907997</v>
      </c>
      <c r="C6" s="61">
        <f t="shared" si="0"/>
        <v>186.449702276724</v>
      </c>
      <c r="D6" s="61">
        <v>1228.2266767257299</v>
      </c>
      <c r="E6" s="62" t="s">
        <v>617</v>
      </c>
      <c r="F6" s="59" t="s">
        <v>116</v>
      </c>
    </row>
    <row r="7" spans="1:6" x14ac:dyDescent="0.15">
      <c r="A7" s="59" t="s">
        <v>174</v>
      </c>
      <c r="B7" s="60">
        <v>7.07488001483972</v>
      </c>
      <c r="C7" s="61">
        <f t="shared" si="0"/>
        <v>212.2464004451916</v>
      </c>
      <c r="D7" s="61">
        <v>1324.70929386905</v>
      </c>
      <c r="E7" s="62" t="s">
        <v>617</v>
      </c>
      <c r="F7" s="59" t="s">
        <v>116</v>
      </c>
    </row>
    <row r="8" spans="1:6" x14ac:dyDescent="0.15">
      <c r="A8" s="59" t="s">
        <v>177</v>
      </c>
      <c r="B8" s="60">
        <v>7.1831603338237402</v>
      </c>
      <c r="C8" s="61">
        <f t="shared" si="0"/>
        <v>215.49481001471221</v>
      </c>
      <c r="D8" s="61">
        <v>1309.59600569802</v>
      </c>
      <c r="E8" s="62" t="s">
        <v>617</v>
      </c>
      <c r="F8" s="59" t="s">
        <v>116</v>
      </c>
    </row>
    <row r="9" spans="1:6" x14ac:dyDescent="0.15">
      <c r="A9" s="59" t="s">
        <v>181</v>
      </c>
      <c r="B9" s="60">
        <v>6.8767390098331003</v>
      </c>
      <c r="C9" s="61">
        <f t="shared" si="0"/>
        <v>206.302170294993</v>
      </c>
      <c r="D9" s="61">
        <v>1324.1488081176699</v>
      </c>
      <c r="E9" s="62" t="s">
        <v>617</v>
      </c>
      <c r="F9" s="59" t="s">
        <v>116</v>
      </c>
    </row>
    <row r="10" spans="1:6" x14ac:dyDescent="0.15">
      <c r="A10" s="59" t="s">
        <v>183</v>
      </c>
      <c r="B10" s="60">
        <v>6.47758481741932</v>
      </c>
      <c r="C10" s="61">
        <f t="shared" si="0"/>
        <v>194.32754452257961</v>
      </c>
      <c r="D10" s="61">
        <v>1262.9199539840799</v>
      </c>
      <c r="E10" s="62" t="s">
        <v>617</v>
      </c>
      <c r="F10" s="59" t="s">
        <v>116</v>
      </c>
    </row>
    <row r="11" spans="1:6" x14ac:dyDescent="0.15">
      <c r="A11" s="59" t="s">
        <v>185</v>
      </c>
      <c r="B11" s="60">
        <v>8.0808236354590797</v>
      </c>
      <c r="C11" s="61">
        <f t="shared" si="0"/>
        <v>242.42470906377238</v>
      </c>
      <c r="D11" s="61">
        <v>1303.5845566994999</v>
      </c>
      <c r="E11" s="62" t="s">
        <v>617</v>
      </c>
      <c r="F11" s="59" t="s">
        <v>116</v>
      </c>
    </row>
    <row r="12" spans="1:6" x14ac:dyDescent="0.15">
      <c r="A12" s="59" t="s">
        <v>187</v>
      </c>
      <c r="B12" s="60">
        <v>7.0931917488399501</v>
      </c>
      <c r="C12" s="61">
        <f t="shared" si="0"/>
        <v>212.79575246519849</v>
      </c>
      <c r="D12" s="61">
        <v>1309.1500644882999</v>
      </c>
      <c r="E12" s="62" t="s">
        <v>617</v>
      </c>
      <c r="F12" s="59" t="s">
        <v>116</v>
      </c>
    </row>
    <row r="13" spans="1:6" x14ac:dyDescent="0.15">
      <c r="A13" s="59" t="s">
        <v>189</v>
      </c>
      <c r="B13" s="60">
        <v>7.5438675005578002</v>
      </c>
      <c r="C13" s="61">
        <f t="shared" si="0"/>
        <v>226.31602501673402</v>
      </c>
      <c r="D13" s="61">
        <v>1276.6008819183401</v>
      </c>
      <c r="E13" s="62" t="s">
        <v>617</v>
      </c>
      <c r="F13" s="59" t="s">
        <v>116</v>
      </c>
    </row>
    <row r="14" spans="1:6" x14ac:dyDescent="0.15">
      <c r="A14" s="59" t="s">
        <v>191</v>
      </c>
      <c r="B14" s="60">
        <v>6.8900867421259298</v>
      </c>
      <c r="C14" s="61">
        <f t="shared" si="0"/>
        <v>206.70260226377789</v>
      </c>
      <c r="D14" s="61">
        <v>1252.8696321329201</v>
      </c>
      <c r="E14" s="62" t="s">
        <v>617</v>
      </c>
      <c r="F14" s="59" t="s">
        <v>116</v>
      </c>
    </row>
    <row r="15" spans="1:6" x14ac:dyDescent="0.15">
      <c r="A15" s="59" t="s">
        <v>194</v>
      </c>
      <c r="B15" s="60">
        <v>6.9818596888415003</v>
      </c>
      <c r="C15" s="61">
        <f t="shared" si="0"/>
        <v>209.45579066524502</v>
      </c>
      <c r="D15" s="61">
        <v>1254.1407238475599</v>
      </c>
      <c r="E15" s="62" t="s">
        <v>617</v>
      </c>
      <c r="F15" s="59" t="s">
        <v>116</v>
      </c>
    </row>
    <row r="16" spans="1:6" x14ac:dyDescent="0.15">
      <c r="A16" s="59" t="s">
        <v>520</v>
      </c>
      <c r="B16" s="60">
        <v>6.2450812965565197</v>
      </c>
      <c r="C16" s="61">
        <f t="shared" si="0"/>
        <v>187.35243889669559</v>
      </c>
      <c r="D16" s="61">
        <v>1253.4211780868</v>
      </c>
      <c r="E16" s="62" t="s">
        <v>617</v>
      </c>
      <c r="F16" s="59" t="s">
        <v>116</v>
      </c>
    </row>
    <row r="17" spans="1:6" x14ac:dyDescent="0.15">
      <c r="A17" s="59" t="s">
        <v>521</v>
      </c>
      <c r="B17" s="60">
        <v>5.5504125245525504</v>
      </c>
      <c r="C17" s="61">
        <f t="shared" si="0"/>
        <v>166.5123757365765</v>
      </c>
      <c r="D17" s="61">
        <v>1231.1752318951401</v>
      </c>
      <c r="E17" s="62" t="s">
        <v>617</v>
      </c>
      <c r="F17" s="59" t="s">
        <v>116</v>
      </c>
    </row>
    <row r="18" spans="1:6" x14ac:dyDescent="0.15">
      <c r="A18" s="59" t="s">
        <v>522</v>
      </c>
      <c r="B18" s="60">
        <v>5.4842936801637503</v>
      </c>
      <c r="C18" s="61">
        <f t="shared" si="0"/>
        <v>164.52881040491252</v>
      </c>
      <c r="D18" s="61">
        <v>1211.20064039011</v>
      </c>
      <c r="E18" s="62" t="s">
        <v>617</v>
      </c>
      <c r="F18" s="59" t="s">
        <v>116</v>
      </c>
    </row>
    <row r="19" spans="1:6" x14ac:dyDescent="0.15">
      <c r="A19" s="59" t="s">
        <v>523</v>
      </c>
      <c r="B19" s="60">
        <v>5.6221970443678302</v>
      </c>
      <c r="C19" s="61">
        <f t="shared" si="0"/>
        <v>168.66591133103492</v>
      </c>
      <c r="D19" s="61">
        <v>1195.48825367877</v>
      </c>
      <c r="E19" s="62" t="s">
        <v>617</v>
      </c>
      <c r="F19" s="59" t="s">
        <v>116</v>
      </c>
    </row>
    <row r="20" spans="1:6" x14ac:dyDescent="0.15">
      <c r="A20" s="59" t="s">
        <v>524</v>
      </c>
      <c r="B20" s="60">
        <v>6.1703188041108898</v>
      </c>
      <c r="C20" s="61">
        <f t="shared" si="0"/>
        <v>185.10956412332669</v>
      </c>
      <c r="D20" s="61">
        <v>1243.7257412175099</v>
      </c>
      <c r="E20" s="62" t="s">
        <v>617</v>
      </c>
      <c r="F20" s="59" t="s">
        <v>116</v>
      </c>
    </row>
    <row r="21" spans="1:6" x14ac:dyDescent="0.15">
      <c r="A21" s="59" t="s">
        <v>525</v>
      </c>
      <c r="B21" s="60">
        <v>6.0303159336185796</v>
      </c>
      <c r="C21" s="61">
        <f t="shared" si="0"/>
        <v>180.90947800855739</v>
      </c>
      <c r="D21" s="61">
        <v>1258.39985963088</v>
      </c>
      <c r="E21" s="62" t="s">
        <v>617</v>
      </c>
      <c r="F21" s="59" t="s">
        <v>116</v>
      </c>
    </row>
    <row r="22" spans="1:6" x14ac:dyDescent="0.15">
      <c r="A22" s="59" t="s">
        <v>526</v>
      </c>
      <c r="B22" s="60">
        <v>5.8169454386793502</v>
      </c>
      <c r="C22" s="61">
        <f t="shared" si="0"/>
        <v>174.5083631603805</v>
      </c>
      <c r="D22" s="61">
        <v>1234.3778222240401</v>
      </c>
      <c r="E22" s="62" t="s">
        <v>617</v>
      </c>
      <c r="F22" s="59" t="s">
        <v>116</v>
      </c>
    </row>
    <row r="23" spans="1:6" x14ac:dyDescent="0.15">
      <c r="A23" s="59" t="s">
        <v>527</v>
      </c>
      <c r="B23" s="60">
        <v>4.2888872590267999</v>
      </c>
      <c r="C23" s="61">
        <f t="shared" si="0"/>
        <v>128.66661777080401</v>
      </c>
      <c r="D23" s="61">
        <v>903.085159829183</v>
      </c>
      <c r="E23" s="62" t="s">
        <v>617</v>
      </c>
      <c r="F23" s="59" t="s">
        <v>116</v>
      </c>
    </row>
    <row r="24" spans="1:6" x14ac:dyDescent="0.15">
      <c r="A24" s="59" t="s">
        <v>200</v>
      </c>
      <c r="B24" s="60">
        <v>5.6783684033727102</v>
      </c>
      <c r="C24" s="61">
        <f t="shared" si="0"/>
        <v>170.3510521011813</v>
      </c>
      <c r="D24" s="61">
        <v>1210.30673864857</v>
      </c>
      <c r="E24" s="62" t="s">
        <v>617</v>
      </c>
      <c r="F24" s="59" t="s">
        <v>116</v>
      </c>
    </row>
    <row r="25" spans="1:6" x14ac:dyDescent="0.15">
      <c r="A25" s="59" t="s">
        <v>202</v>
      </c>
      <c r="B25" s="60">
        <v>5.8456302022205904</v>
      </c>
      <c r="C25" s="61">
        <f t="shared" si="0"/>
        <v>175.36890606661771</v>
      </c>
      <c r="D25" s="61">
        <v>1211.5222967001901</v>
      </c>
      <c r="E25" s="62" t="s">
        <v>617</v>
      </c>
      <c r="F25" s="59" t="s">
        <v>116</v>
      </c>
    </row>
    <row r="26" spans="1:6" x14ac:dyDescent="0.15">
      <c r="A26" s="59" t="s">
        <v>206</v>
      </c>
      <c r="B26" s="60">
        <v>5.9805157711793804</v>
      </c>
      <c r="C26" s="61">
        <f t="shared" si="0"/>
        <v>179.4154731353814</v>
      </c>
      <c r="D26" s="61">
        <v>1275.0650451934</v>
      </c>
      <c r="E26" s="62" t="s">
        <v>617</v>
      </c>
      <c r="F26" s="59" t="s">
        <v>116</v>
      </c>
    </row>
    <row r="27" spans="1:6" x14ac:dyDescent="0.15">
      <c r="A27" s="59" t="s">
        <v>528</v>
      </c>
      <c r="B27" s="60">
        <v>5.2652952416522298</v>
      </c>
      <c r="C27" s="61">
        <f t="shared" si="0"/>
        <v>157.9588572495669</v>
      </c>
      <c r="D27" s="61">
        <v>1189.0403017874901</v>
      </c>
      <c r="E27" s="62" t="s">
        <v>617</v>
      </c>
      <c r="F27" s="59" t="s">
        <v>116</v>
      </c>
    </row>
    <row r="28" spans="1:6" x14ac:dyDescent="0.15">
      <c r="A28" s="59" t="s">
        <v>529</v>
      </c>
      <c r="B28" s="60">
        <v>6.1913640094270503</v>
      </c>
      <c r="C28" s="61">
        <f t="shared" si="0"/>
        <v>185.74092028281152</v>
      </c>
      <c r="D28" s="61">
        <v>1209.5076094491301</v>
      </c>
      <c r="E28" s="62" t="s">
        <v>617</v>
      </c>
      <c r="F28" s="59" t="s">
        <v>530</v>
      </c>
    </row>
    <row r="29" spans="1:6" x14ac:dyDescent="0.15">
      <c r="A29" s="59" t="s">
        <v>531</v>
      </c>
      <c r="B29" s="60">
        <v>5.4503468677350302</v>
      </c>
      <c r="C29" s="61">
        <f t="shared" si="0"/>
        <v>163.51040603205089</v>
      </c>
      <c r="D29" s="61">
        <v>1184.0688037181801</v>
      </c>
      <c r="E29" s="62" t="s">
        <v>617</v>
      </c>
      <c r="F29" s="59" t="s">
        <v>530</v>
      </c>
    </row>
    <row r="30" spans="1:6" x14ac:dyDescent="0.15">
      <c r="A30" s="59" t="s">
        <v>532</v>
      </c>
      <c r="B30" s="60">
        <v>4.8924016614933299</v>
      </c>
      <c r="C30" s="61">
        <f t="shared" si="0"/>
        <v>146.77204984479991</v>
      </c>
      <c r="D30" s="61">
        <v>1016.61147525584</v>
      </c>
      <c r="E30" s="62" t="s">
        <v>617</v>
      </c>
      <c r="F30" s="59" t="s">
        <v>530</v>
      </c>
    </row>
    <row r="31" spans="1:6" x14ac:dyDescent="0.15">
      <c r="A31" s="59" t="s">
        <v>533</v>
      </c>
      <c r="B31" s="60">
        <v>4.0401251993024001</v>
      </c>
      <c r="C31" s="61">
        <f t="shared" si="0"/>
        <v>121.203755979072</v>
      </c>
      <c r="D31" s="61">
        <v>776.34088742190499</v>
      </c>
      <c r="E31" s="62" t="s">
        <v>617</v>
      </c>
      <c r="F31" s="59" t="s">
        <v>530</v>
      </c>
    </row>
    <row r="32" spans="1:6" x14ac:dyDescent="0.15">
      <c r="A32" s="59" t="s">
        <v>534</v>
      </c>
      <c r="B32" s="60">
        <v>5.8948573034802001</v>
      </c>
      <c r="C32" s="61">
        <f t="shared" si="0"/>
        <v>176.84571910440602</v>
      </c>
      <c r="D32" s="61">
        <v>1205.5503386851501</v>
      </c>
      <c r="E32" s="62" t="s">
        <v>617</v>
      </c>
      <c r="F32" s="59" t="s">
        <v>530</v>
      </c>
    </row>
    <row r="33" spans="1:6" x14ac:dyDescent="0.15">
      <c r="A33" s="59" t="s">
        <v>535</v>
      </c>
      <c r="B33" s="60">
        <v>5.2245482136557904</v>
      </c>
      <c r="C33" s="61">
        <f t="shared" si="0"/>
        <v>156.7364464096737</v>
      </c>
      <c r="D33" s="61">
        <v>1159.7963100418799</v>
      </c>
      <c r="E33" s="62" t="s">
        <v>617</v>
      </c>
      <c r="F33" s="59" t="s">
        <v>530</v>
      </c>
    </row>
    <row r="34" spans="1:6" x14ac:dyDescent="0.15">
      <c r="A34" s="59" t="s">
        <v>536</v>
      </c>
      <c r="B34" s="60">
        <v>4.8044159720300303</v>
      </c>
      <c r="C34" s="61">
        <f t="shared" si="0"/>
        <v>144.13247916090091</v>
      </c>
      <c r="D34" s="61">
        <v>1009.8957259487</v>
      </c>
      <c r="E34" s="62" t="s">
        <v>617</v>
      </c>
      <c r="F34" s="59" t="s">
        <v>530</v>
      </c>
    </row>
    <row r="35" spans="1:6" x14ac:dyDescent="0.15">
      <c r="A35" s="59" t="s">
        <v>537</v>
      </c>
      <c r="B35" s="60">
        <v>5.6572346323130098</v>
      </c>
      <c r="C35" s="61">
        <f t="shared" si="0"/>
        <v>169.7170389693903</v>
      </c>
      <c r="D35" s="61">
        <v>1194.34592160536</v>
      </c>
      <c r="E35" s="62" t="s">
        <v>617</v>
      </c>
      <c r="F35" s="59" t="s">
        <v>530</v>
      </c>
    </row>
    <row r="36" spans="1:6" x14ac:dyDescent="0.15">
      <c r="A36" s="59" t="s">
        <v>538</v>
      </c>
      <c r="B36" s="60">
        <v>5.2003588830363503</v>
      </c>
      <c r="C36" s="61">
        <f t="shared" si="0"/>
        <v>156.01076649109052</v>
      </c>
      <c r="D36" s="61">
        <v>1035.16269048649</v>
      </c>
      <c r="E36" s="62" t="s">
        <v>617</v>
      </c>
      <c r="F36" s="59" t="s">
        <v>530</v>
      </c>
    </row>
    <row r="37" spans="1:6" x14ac:dyDescent="0.15">
      <c r="A37" s="59" t="s">
        <v>539</v>
      </c>
      <c r="B37" s="60">
        <v>4.5095803606224498</v>
      </c>
      <c r="C37" s="61">
        <f t="shared" si="0"/>
        <v>135.28741081867349</v>
      </c>
      <c r="D37" s="61">
        <v>857.96795711060702</v>
      </c>
      <c r="E37" s="62" t="s">
        <v>617</v>
      </c>
      <c r="F37" s="59" t="s">
        <v>530</v>
      </c>
    </row>
    <row r="38" spans="1:6" x14ac:dyDescent="0.15">
      <c r="A38" s="59" t="s">
        <v>540</v>
      </c>
      <c r="B38" s="60">
        <v>4.5825722558054096</v>
      </c>
      <c r="C38" s="61">
        <f t="shared" si="0"/>
        <v>137.47716767416227</v>
      </c>
      <c r="D38" s="61">
        <v>1041.7714861377799</v>
      </c>
      <c r="E38" s="62" t="s">
        <v>617</v>
      </c>
      <c r="F38" s="59" t="s">
        <v>530</v>
      </c>
    </row>
    <row r="39" spans="1:6" x14ac:dyDescent="0.15">
      <c r="A39" s="59" t="s">
        <v>541</v>
      </c>
      <c r="B39" s="60">
        <v>5.2661587431716796</v>
      </c>
      <c r="C39" s="61">
        <f t="shared" si="0"/>
        <v>157.9847622951504</v>
      </c>
      <c r="D39" s="61">
        <v>1192.6627840461299</v>
      </c>
      <c r="E39" s="62" t="s">
        <v>617</v>
      </c>
      <c r="F39" s="59" t="s">
        <v>530</v>
      </c>
    </row>
    <row r="40" spans="1:6" x14ac:dyDescent="0.15">
      <c r="A40" s="59" t="s">
        <v>542</v>
      </c>
      <c r="B40" s="60">
        <v>5.0144804614009297</v>
      </c>
      <c r="C40" s="61">
        <f t="shared" si="0"/>
        <v>150.43441384202788</v>
      </c>
      <c r="D40" s="61">
        <v>1190.84750963191</v>
      </c>
      <c r="E40" s="62" t="s">
        <v>617</v>
      </c>
      <c r="F40" s="59" t="s">
        <v>530</v>
      </c>
    </row>
    <row r="41" spans="1:6" x14ac:dyDescent="0.15">
      <c r="A41" s="59" t="s">
        <v>543</v>
      </c>
      <c r="B41" s="60">
        <v>5.63367998829911</v>
      </c>
      <c r="C41" s="61">
        <f t="shared" si="0"/>
        <v>169.0103996489733</v>
      </c>
      <c r="D41" s="61">
        <v>1201.8591998829299</v>
      </c>
      <c r="E41" s="62" t="s">
        <v>617</v>
      </c>
      <c r="F41" s="59" t="s">
        <v>530</v>
      </c>
    </row>
    <row r="42" spans="1:6" x14ac:dyDescent="0.15">
      <c r="A42" s="59" t="s">
        <v>544</v>
      </c>
      <c r="B42" s="60">
        <v>5.4757082860613</v>
      </c>
      <c r="C42" s="61">
        <f t="shared" si="0"/>
        <v>164.27124858183899</v>
      </c>
      <c r="D42" s="61">
        <v>1220.4556874549901</v>
      </c>
      <c r="E42" s="62" t="s">
        <v>617</v>
      </c>
      <c r="F42" s="59" t="s">
        <v>530</v>
      </c>
    </row>
    <row r="43" spans="1:6" x14ac:dyDescent="0.15">
      <c r="A43" s="59" t="s">
        <v>545</v>
      </c>
      <c r="B43" s="60">
        <v>5.5773009502063404</v>
      </c>
      <c r="C43" s="61">
        <f t="shared" si="0"/>
        <v>167.31902850619022</v>
      </c>
      <c r="D43" s="61">
        <v>1171.66773907467</v>
      </c>
      <c r="E43" s="62" t="s">
        <v>617</v>
      </c>
      <c r="F43" s="59" t="s">
        <v>530</v>
      </c>
    </row>
    <row r="44" spans="1:6" x14ac:dyDescent="0.15">
      <c r="A44" s="59" t="s">
        <v>546</v>
      </c>
      <c r="B44" s="60">
        <v>5.6529604217360703</v>
      </c>
      <c r="C44" s="61">
        <f t="shared" si="0"/>
        <v>169.58881265208211</v>
      </c>
      <c r="D44" s="61">
        <v>1186.39582927841</v>
      </c>
      <c r="E44" s="62" t="s">
        <v>617</v>
      </c>
      <c r="F44" s="59" t="s">
        <v>530</v>
      </c>
    </row>
    <row r="45" spans="1:6" x14ac:dyDescent="0.15">
      <c r="A45" s="59" t="s">
        <v>547</v>
      </c>
      <c r="B45" s="60">
        <v>4.9831376607304403</v>
      </c>
      <c r="C45" s="61">
        <f t="shared" si="0"/>
        <v>149.49412982191322</v>
      </c>
      <c r="D45" s="61">
        <v>1133.6551724915601</v>
      </c>
      <c r="E45" s="62" t="s">
        <v>617</v>
      </c>
      <c r="F45" s="59" t="s">
        <v>530</v>
      </c>
    </row>
    <row r="46" spans="1:6" x14ac:dyDescent="0.15">
      <c r="A46" s="59" t="s">
        <v>548</v>
      </c>
      <c r="B46" s="60">
        <v>4.94632630228653</v>
      </c>
      <c r="C46" s="61">
        <f t="shared" si="0"/>
        <v>148.38978906859589</v>
      </c>
      <c r="D46" s="61">
        <v>1153.5109440700401</v>
      </c>
      <c r="E46" s="62" t="s">
        <v>617</v>
      </c>
      <c r="F46" s="59" t="s">
        <v>530</v>
      </c>
    </row>
    <row r="47" spans="1:6" x14ac:dyDescent="0.15">
      <c r="A47" s="59" t="s">
        <v>549</v>
      </c>
      <c r="B47" s="60">
        <v>5.0092705928474297</v>
      </c>
      <c r="C47" s="61">
        <f t="shared" si="0"/>
        <v>150.27811778542289</v>
      </c>
      <c r="D47" s="61">
        <v>1161.2286447587901</v>
      </c>
      <c r="E47" s="62" t="s">
        <v>617</v>
      </c>
      <c r="F47" s="59" t="s">
        <v>530</v>
      </c>
    </row>
    <row r="48" spans="1:6" x14ac:dyDescent="0.15">
      <c r="A48" s="59" t="s">
        <v>550</v>
      </c>
      <c r="B48" s="60">
        <v>5.2297815150593401</v>
      </c>
      <c r="C48" s="61">
        <f t="shared" si="0"/>
        <v>156.8934454517802</v>
      </c>
      <c r="D48" s="61">
        <v>1160.25921813473</v>
      </c>
      <c r="E48" s="62" t="s">
        <v>617</v>
      </c>
      <c r="F48" s="59" t="s">
        <v>530</v>
      </c>
    </row>
    <row r="49" spans="1:6" x14ac:dyDescent="0.15">
      <c r="A49" s="59" t="s">
        <v>551</v>
      </c>
      <c r="B49" s="60">
        <v>5.4580062108876399</v>
      </c>
      <c r="C49" s="61">
        <f t="shared" si="0"/>
        <v>163.74018632662919</v>
      </c>
      <c r="D49" s="61">
        <v>1126.9022522288799</v>
      </c>
      <c r="E49" s="62" t="s">
        <v>617</v>
      </c>
      <c r="F49" s="59" t="s">
        <v>530</v>
      </c>
    </row>
    <row r="50" spans="1:6" x14ac:dyDescent="0.15">
      <c r="A50" s="59" t="s">
        <v>552</v>
      </c>
      <c r="B50" s="60">
        <v>4.8572101916738299</v>
      </c>
      <c r="C50" s="61">
        <f t="shared" si="0"/>
        <v>145.7163057502149</v>
      </c>
      <c r="D50" s="61">
        <v>1059.7122884393</v>
      </c>
      <c r="E50" s="62" t="s">
        <v>617</v>
      </c>
      <c r="F50" s="59" t="s">
        <v>530</v>
      </c>
    </row>
    <row r="51" spans="1:6" x14ac:dyDescent="0.15">
      <c r="A51" s="59" t="s">
        <v>553</v>
      </c>
      <c r="B51" s="60">
        <v>4.95183792793393</v>
      </c>
      <c r="C51" s="61">
        <f t="shared" si="0"/>
        <v>148.55513783801791</v>
      </c>
      <c r="D51" s="61">
        <v>1157.6651941365301</v>
      </c>
      <c r="E51" s="62" t="s">
        <v>618</v>
      </c>
      <c r="F51" s="59" t="s">
        <v>519</v>
      </c>
    </row>
    <row r="52" spans="1:6" x14ac:dyDescent="0.15">
      <c r="A52" s="59" t="s">
        <v>554</v>
      </c>
      <c r="B52" s="60">
        <v>4.8050005075358397</v>
      </c>
      <c r="C52" s="61">
        <f t="shared" si="0"/>
        <v>144.1500152260752</v>
      </c>
      <c r="D52" s="61">
        <v>1160.3160502025401</v>
      </c>
      <c r="E52" s="62" t="s">
        <v>618</v>
      </c>
      <c r="F52" s="59" t="s">
        <v>519</v>
      </c>
    </row>
    <row r="53" spans="1:6" x14ac:dyDescent="0.15">
      <c r="A53" s="59" t="s">
        <v>555</v>
      </c>
      <c r="B53" s="60">
        <v>5.0367901243433799</v>
      </c>
      <c r="C53" s="61">
        <f t="shared" si="0"/>
        <v>151.10370373030139</v>
      </c>
      <c r="D53" s="61">
        <v>1161.55558416638</v>
      </c>
      <c r="E53" s="62" t="s">
        <v>618</v>
      </c>
      <c r="F53" s="59" t="s">
        <v>80</v>
      </c>
    </row>
    <row r="54" spans="1:6" x14ac:dyDescent="0.15">
      <c r="A54" s="59" t="s">
        <v>204</v>
      </c>
      <c r="B54" s="60">
        <v>4.8848018532583</v>
      </c>
      <c r="C54" s="61">
        <f t="shared" si="0"/>
        <v>146.54405559774901</v>
      </c>
      <c r="D54" s="61">
        <v>878.561666096664</v>
      </c>
      <c r="E54" s="62" t="s">
        <v>618</v>
      </c>
      <c r="F54" s="59" t="s">
        <v>80</v>
      </c>
    </row>
    <row r="55" spans="1:6" x14ac:dyDescent="0.15">
      <c r="A55" s="59" t="s">
        <v>556</v>
      </c>
      <c r="B55" s="60">
        <v>5.2016234012903704</v>
      </c>
      <c r="C55" s="61">
        <f t="shared" si="0"/>
        <v>156.0487020387111</v>
      </c>
      <c r="D55" s="61">
        <v>862.57141301147306</v>
      </c>
      <c r="E55" s="62" t="s">
        <v>618</v>
      </c>
      <c r="F55" s="59" t="s">
        <v>80</v>
      </c>
    </row>
    <row r="56" spans="1:6" x14ac:dyDescent="0.15">
      <c r="A56" s="59" t="s">
        <v>557</v>
      </c>
      <c r="B56" s="60">
        <v>4.6287887420087497</v>
      </c>
      <c r="C56" s="61">
        <f t="shared" si="0"/>
        <v>138.86366226026249</v>
      </c>
      <c r="D56" s="61">
        <v>1168.23308829762</v>
      </c>
      <c r="E56" s="62" t="s">
        <v>618</v>
      </c>
      <c r="F56" s="59" t="s">
        <v>80</v>
      </c>
    </row>
    <row r="57" spans="1:6" x14ac:dyDescent="0.15">
      <c r="A57" s="59" t="s">
        <v>558</v>
      </c>
      <c r="B57" s="60">
        <v>4.6659939826189296</v>
      </c>
      <c r="C57" s="61">
        <f t="shared" si="0"/>
        <v>139.97981947856789</v>
      </c>
      <c r="D57" s="61">
        <v>1017.87339082335</v>
      </c>
      <c r="E57" s="62" t="s">
        <v>618</v>
      </c>
      <c r="F57" s="59" t="s">
        <v>530</v>
      </c>
    </row>
    <row r="58" spans="1:6" x14ac:dyDescent="0.15">
      <c r="A58" s="59" t="s">
        <v>559</v>
      </c>
      <c r="B58" s="60">
        <v>4.7395037511794396</v>
      </c>
      <c r="C58" s="61">
        <f t="shared" si="0"/>
        <v>142.18511253538318</v>
      </c>
      <c r="D58" s="61">
        <v>1155.2036915280701</v>
      </c>
      <c r="E58" s="62" t="s">
        <v>618</v>
      </c>
      <c r="F58" s="59" t="s">
        <v>530</v>
      </c>
    </row>
    <row r="59" spans="1:6" x14ac:dyDescent="0.15">
      <c r="A59" s="59" t="s">
        <v>560</v>
      </c>
      <c r="B59" s="60">
        <v>5.3046952004005199</v>
      </c>
      <c r="C59" s="61">
        <f t="shared" si="0"/>
        <v>159.1408560120156</v>
      </c>
      <c r="D59" s="61">
        <v>1196.1762427897499</v>
      </c>
      <c r="E59" s="62" t="s">
        <v>618</v>
      </c>
      <c r="F59" s="59" t="s">
        <v>530</v>
      </c>
    </row>
    <row r="60" spans="1:6" x14ac:dyDescent="0.15">
      <c r="A60" s="59" t="s">
        <v>561</v>
      </c>
      <c r="B60" s="60">
        <v>5.2668369161169704</v>
      </c>
      <c r="C60" s="61">
        <f t="shared" si="0"/>
        <v>158.00510748350911</v>
      </c>
      <c r="D60" s="61">
        <v>1182.11752485691</v>
      </c>
      <c r="E60" s="62" t="s">
        <v>618</v>
      </c>
      <c r="F60" s="59" t="s">
        <v>530</v>
      </c>
    </row>
    <row r="61" spans="1:6" x14ac:dyDescent="0.15">
      <c r="A61" s="59" t="s">
        <v>562</v>
      </c>
      <c r="B61" s="60">
        <v>4.68988380515703</v>
      </c>
      <c r="C61" s="61">
        <f t="shared" si="0"/>
        <v>140.69651415471091</v>
      </c>
      <c r="D61" s="61">
        <v>1077.1254279749101</v>
      </c>
      <c r="E61" s="62" t="s">
        <v>618</v>
      </c>
      <c r="F61" s="59" t="s">
        <v>530</v>
      </c>
    </row>
    <row r="62" spans="1:6" x14ac:dyDescent="0.15">
      <c r="A62" s="59" t="s">
        <v>563</v>
      </c>
      <c r="B62" s="60">
        <v>5.4403474128737903</v>
      </c>
      <c r="C62" s="61">
        <f t="shared" si="0"/>
        <v>163.21042238621371</v>
      </c>
      <c r="D62" s="61">
        <v>956.51631047959097</v>
      </c>
      <c r="E62" s="62" t="s">
        <v>618</v>
      </c>
      <c r="F62" s="59" t="s">
        <v>530</v>
      </c>
    </row>
    <row r="63" spans="1:6" x14ac:dyDescent="0.15">
      <c r="A63" s="59" t="s">
        <v>564</v>
      </c>
      <c r="B63" s="60">
        <v>4.4993811019211698</v>
      </c>
      <c r="C63" s="61">
        <f t="shared" si="0"/>
        <v>134.98143305763509</v>
      </c>
      <c r="D63" s="61">
        <v>1101.9503018764699</v>
      </c>
      <c r="E63" s="62" t="s">
        <v>618</v>
      </c>
      <c r="F63" s="59" t="s">
        <v>530</v>
      </c>
    </row>
    <row r="64" spans="1:6" x14ac:dyDescent="0.15">
      <c r="A64" s="59" t="s">
        <v>565</v>
      </c>
      <c r="B64" s="60">
        <v>4.7222816415580002</v>
      </c>
      <c r="C64" s="61">
        <f t="shared" si="0"/>
        <v>141.66844924674001</v>
      </c>
      <c r="D64" s="61">
        <v>1085.2750751349699</v>
      </c>
      <c r="E64" s="62" t="s">
        <v>618</v>
      </c>
      <c r="F64" s="59" t="s">
        <v>530</v>
      </c>
    </row>
    <row r="65" spans="1:6" x14ac:dyDescent="0.15">
      <c r="A65" s="59" t="s">
        <v>566</v>
      </c>
      <c r="B65" s="60">
        <v>4.5297117134548497</v>
      </c>
      <c r="C65" s="61">
        <f t="shared" si="0"/>
        <v>135.8913514036455</v>
      </c>
      <c r="D65" s="61">
        <v>1103.74625317761</v>
      </c>
      <c r="E65" s="62" t="s">
        <v>618</v>
      </c>
      <c r="F65" s="59" t="s">
        <v>530</v>
      </c>
    </row>
    <row r="66" spans="1:6" x14ac:dyDescent="0.15">
      <c r="A66" s="59" t="s">
        <v>567</v>
      </c>
      <c r="B66" s="60">
        <v>5.9419934257614901</v>
      </c>
      <c r="C66" s="61">
        <f t="shared" si="0"/>
        <v>178.25980277284469</v>
      </c>
      <c r="D66" s="61">
        <v>977.45959729739604</v>
      </c>
      <c r="E66" s="62" t="s">
        <v>618</v>
      </c>
      <c r="F66" s="59" t="s">
        <v>530</v>
      </c>
    </row>
    <row r="67" spans="1:6" x14ac:dyDescent="0.15">
      <c r="A67" s="59" t="s">
        <v>568</v>
      </c>
      <c r="B67" s="60">
        <v>4.5413618791245796</v>
      </c>
      <c r="C67" s="61">
        <f t="shared" si="0"/>
        <v>136.24085637373739</v>
      </c>
      <c r="D67" s="61">
        <v>1132.6033556811101</v>
      </c>
      <c r="E67" s="62" t="s">
        <v>618</v>
      </c>
      <c r="F67" s="59" t="s">
        <v>530</v>
      </c>
    </row>
    <row r="68" spans="1:6" x14ac:dyDescent="0.15">
      <c r="A68" s="59" t="s">
        <v>569</v>
      </c>
      <c r="B68" s="60">
        <v>4.7282791537011004</v>
      </c>
      <c r="C68" s="61">
        <f t="shared" si="0"/>
        <v>141.84837461103302</v>
      </c>
      <c r="D68" s="61">
        <v>1112.1707447861299</v>
      </c>
      <c r="E68" s="62" t="s">
        <v>618</v>
      </c>
      <c r="F68" s="59" t="s">
        <v>530</v>
      </c>
    </row>
    <row r="69" spans="1:6" x14ac:dyDescent="0.15">
      <c r="A69" s="59" t="s">
        <v>570</v>
      </c>
      <c r="B69" s="60">
        <v>5.0359190000862899</v>
      </c>
      <c r="C69" s="61">
        <f t="shared" ref="C69" si="1">B69*30</f>
        <v>151.07757000258869</v>
      </c>
      <c r="D69" s="61">
        <v>970.51827118656695</v>
      </c>
      <c r="E69" s="62" t="s">
        <v>618</v>
      </c>
      <c r="F69" s="59" t="s">
        <v>530</v>
      </c>
    </row>
    <row r="70" spans="1:6" x14ac:dyDescent="0.15">
      <c r="A70" s="59"/>
      <c r="B70" s="59"/>
      <c r="C70" s="59"/>
      <c r="D70" s="59"/>
      <c r="E70" s="59"/>
      <c r="F70" s="59"/>
    </row>
    <row r="71" spans="1:6" ht="14.25" x14ac:dyDescent="0.15">
      <c r="A71" s="20" t="s">
        <v>577</v>
      </c>
      <c r="B71" s="59"/>
      <c r="C71" s="59"/>
      <c r="D71" s="59"/>
      <c r="E71" s="59"/>
      <c r="F71" s="59"/>
    </row>
    <row r="72" spans="1:6" x14ac:dyDescent="0.15">
      <c r="A72" s="59" t="s">
        <v>578</v>
      </c>
      <c r="B72" s="62">
        <v>5.5</v>
      </c>
      <c r="C72" s="61">
        <f>B72*30</f>
        <v>165</v>
      </c>
      <c r="D72" s="62">
        <v>1017</v>
      </c>
      <c r="E72" s="62" t="s">
        <v>617</v>
      </c>
      <c r="F72" s="59" t="s">
        <v>616</v>
      </c>
    </row>
    <row r="73" spans="1:6" x14ac:dyDescent="0.15">
      <c r="A73" s="59" t="s">
        <v>579</v>
      </c>
      <c r="B73" s="62">
        <v>4.0999999999999996</v>
      </c>
      <c r="C73" s="61">
        <f t="shared" ref="C73:C110" si="2">B73*30</f>
        <v>122.99999999999999</v>
      </c>
      <c r="D73" s="62">
        <v>887</v>
      </c>
      <c r="E73" s="62" t="s">
        <v>617</v>
      </c>
      <c r="F73" s="59" t="s">
        <v>616</v>
      </c>
    </row>
    <row r="74" spans="1:6" x14ac:dyDescent="0.15">
      <c r="A74" s="59" t="s">
        <v>580</v>
      </c>
      <c r="B74" s="62">
        <v>5</v>
      </c>
      <c r="C74" s="61">
        <f t="shared" si="2"/>
        <v>150</v>
      </c>
      <c r="D74" s="62">
        <v>993</v>
      </c>
      <c r="E74" s="62" t="s">
        <v>617</v>
      </c>
      <c r="F74" s="59" t="s">
        <v>616</v>
      </c>
    </row>
    <row r="75" spans="1:6" x14ac:dyDescent="0.15">
      <c r="A75" s="59" t="s">
        <v>581</v>
      </c>
      <c r="B75" s="62">
        <v>4.4000000000000004</v>
      </c>
      <c r="C75" s="61">
        <f t="shared" si="2"/>
        <v>132</v>
      </c>
      <c r="D75" s="62">
        <v>933</v>
      </c>
      <c r="E75" s="62" t="s">
        <v>617</v>
      </c>
      <c r="F75" s="59" t="s">
        <v>616</v>
      </c>
    </row>
    <row r="76" spans="1:6" x14ac:dyDescent="0.15">
      <c r="A76" s="59" t="s">
        <v>582</v>
      </c>
      <c r="B76" s="62">
        <v>4.3</v>
      </c>
      <c r="C76" s="61">
        <f t="shared" si="2"/>
        <v>129</v>
      </c>
      <c r="D76" s="62">
        <v>915</v>
      </c>
      <c r="E76" s="62" t="s">
        <v>617</v>
      </c>
      <c r="F76" s="59" t="s">
        <v>616</v>
      </c>
    </row>
    <row r="77" spans="1:6" x14ac:dyDescent="0.15">
      <c r="A77" s="59" t="s">
        <v>583</v>
      </c>
      <c r="B77" s="62">
        <v>4.2</v>
      </c>
      <c r="C77" s="61">
        <f t="shared" si="2"/>
        <v>126</v>
      </c>
      <c r="D77" s="62">
        <v>893</v>
      </c>
      <c r="E77" s="62" t="s">
        <v>617</v>
      </c>
      <c r="F77" s="59" t="s">
        <v>616</v>
      </c>
    </row>
    <row r="78" spans="1:6" x14ac:dyDescent="0.15">
      <c r="A78" s="59" t="s">
        <v>584</v>
      </c>
      <c r="B78" s="62">
        <v>4.5</v>
      </c>
      <c r="C78" s="61">
        <f t="shared" si="2"/>
        <v>135</v>
      </c>
      <c r="D78" s="62">
        <v>945</v>
      </c>
      <c r="E78" s="62" t="s">
        <v>617</v>
      </c>
      <c r="F78" s="59" t="s">
        <v>616</v>
      </c>
    </row>
    <row r="79" spans="1:6" x14ac:dyDescent="0.15">
      <c r="A79" s="59" t="s">
        <v>585</v>
      </c>
      <c r="B79" s="62">
        <v>4.0999999999999996</v>
      </c>
      <c r="C79" s="61">
        <f t="shared" si="2"/>
        <v>122.99999999999999</v>
      </c>
      <c r="D79" s="62">
        <v>916</v>
      </c>
      <c r="E79" s="62" t="s">
        <v>617</v>
      </c>
      <c r="F79" s="59" t="s">
        <v>616</v>
      </c>
    </row>
    <row r="80" spans="1:6" x14ac:dyDescent="0.15">
      <c r="A80" s="59" t="s">
        <v>586</v>
      </c>
      <c r="B80" s="62">
        <v>3.9</v>
      </c>
      <c r="C80" s="61">
        <f t="shared" si="2"/>
        <v>117</v>
      </c>
      <c r="D80" s="62">
        <v>902</v>
      </c>
      <c r="E80" s="62" t="s">
        <v>617</v>
      </c>
      <c r="F80" s="59" t="s">
        <v>616</v>
      </c>
    </row>
    <row r="81" spans="1:6" x14ac:dyDescent="0.15">
      <c r="A81" s="59" t="s">
        <v>587</v>
      </c>
      <c r="B81" s="62">
        <v>4.2</v>
      </c>
      <c r="C81" s="61">
        <f t="shared" si="2"/>
        <v>126</v>
      </c>
      <c r="D81" s="62">
        <v>935</v>
      </c>
      <c r="E81" s="62" t="s">
        <v>617</v>
      </c>
      <c r="F81" s="59" t="s">
        <v>616</v>
      </c>
    </row>
    <row r="82" spans="1:6" x14ac:dyDescent="0.15">
      <c r="A82" s="59" t="s">
        <v>588</v>
      </c>
      <c r="B82" s="62">
        <v>4.8</v>
      </c>
      <c r="C82" s="61">
        <f t="shared" si="2"/>
        <v>144</v>
      </c>
      <c r="D82" s="62">
        <v>1010</v>
      </c>
      <c r="E82" s="62" t="s">
        <v>617</v>
      </c>
      <c r="F82" s="59" t="s">
        <v>616</v>
      </c>
    </row>
    <row r="83" spans="1:6" x14ac:dyDescent="0.15">
      <c r="A83" s="59" t="s">
        <v>589</v>
      </c>
      <c r="B83" s="62">
        <v>5.3</v>
      </c>
      <c r="C83" s="61">
        <f t="shared" si="2"/>
        <v>159</v>
      </c>
      <c r="D83" s="62">
        <v>1081</v>
      </c>
      <c r="E83" s="62" t="s">
        <v>617</v>
      </c>
      <c r="F83" s="59" t="s">
        <v>616</v>
      </c>
    </row>
    <row r="84" spans="1:6" x14ac:dyDescent="0.15">
      <c r="A84" s="59" t="s">
        <v>590</v>
      </c>
      <c r="B84" s="62">
        <v>5.4</v>
      </c>
      <c r="C84" s="61">
        <f t="shared" si="2"/>
        <v>162</v>
      </c>
      <c r="D84" s="62">
        <v>1070</v>
      </c>
      <c r="E84" s="62" t="s">
        <v>617</v>
      </c>
      <c r="F84" s="59" t="s">
        <v>616</v>
      </c>
    </row>
    <row r="85" spans="1:6" x14ac:dyDescent="0.15">
      <c r="A85" s="59" t="s">
        <v>591</v>
      </c>
      <c r="B85" s="62">
        <v>5.9</v>
      </c>
      <c r="C85" s="61">
        <f t="shared" si="2"/>
        <v>177</v>
      </c>
      <c r="D85" s="62">
        <v>1129</v>
      </c>
      <c r="E85" s="62" t="s">
        <v>617</v>
      </c>
      <c r="F85" s="59" t="s">
        <v>616</v>
      </c>
    </row>
    <row r="86" spans="1:6" x14ac:dyDescent="0.15">
      <c r="A86" s="59" t="s">
        <v>592</v>
      </c>
      <c r="B86" s="62">
        <v>5.0999999999999996</v>
      </c>
      <c r="C86" s="61">
        <f t="shared" si="2"/>
        <v>153</v>
      </c>
      <c r="D86" s="62">
        <v>1090</v>
      </c>
      <c r="E86" s="62" t="s">
        <v>617</v>
      </c>
      <c r="F86" s="59" t="s">
        <v>616</v>
      </c>
    </row>
    <row r="87" spans="1:6" x14ac:dyDescent="0.15">
      <c r="A87" s="59" t="s">
        <v>593</v>
      </c>
      <c r="B87" s="62">
        <v>5.5</v>
      </c>
      <c r="C87" s="61">
        <f t="shared" si="2"/>
        <v>165</v>
      </c>
      <c r="D87" s="62">
        <v>1090</v>
      </c>
      <c r="E87" s="62" t="s">
        <v>617</v>
      </c>
      <c r="F87" s="59" t="s">
        <v>616</v>
      </c>
    </row>
    <row r="88" spans="1:6" x14ac:dyDescent="0.15">
      <c r="A88" s="59" t="s">
        <v>594</v>
      </c>
      <c r="B88" s="62">
        <v>4.0999999999999996</v>
      </c>
      <c r="C88" s="61">
        <f t="shared" si="2"/>
        <v>122.99999999999999</v>
      </c>
      <c r="D88" s="62">
        <v>957</v>
      </c>
      <c r="E88" s="62" t="s">
        <v>617</v>
      </c>
      <c r="F88" s="59" t="s">
        <v>616</v>
      </c>
    </row>
    <row r="89" spans="1:6" x14ac:dyDescent="0.15">
      <c r="A89" s="59" t="s">
        <v>595</v>
      </c>
      <c r="B89" s="62">
        <v>5.0999999999999996</v>
      </c>
      <c r="C89" s="61">
        <f t="shared" si="2"/>
        <v>153</v>
      </c>
      <c r="D89" s="62">
        <v>1068</v>
      </c>
      <c r="E89" s="62" t="s">
        <v>617</v>
      </c>
      <c r="F89" s="59" t="s">
        <v>616</v>
      </c>
    </row>
    <row r="90" spans="1:6" x14ac:dyDescent="0.15">
      <c r="A90" s="59" t="s">
        <v>596</v>
      </c>
      <c r="B90" s="62">
        <v>5.6</v>
      </c>
      <c r="C90" s="61">
        <f t="shared" si="2"/>
        <v>168</v>
      </c>
      <c r="D90" s="62">
        <v>1098</v>
      </c>
      <c r="E90" s="62" t="s">
        <v>617</v>
      </c>
      <c r="F90" s="59" t="s">
        <v>616</v>
      </c>
    </row>
    <row r="91" spans="1:6" x14ac:dyDescent="0.15">
      <c r="A91" s="59" t="s">
        <v>597</v>
      </c>
      <c r="B91" s="62">
        <v>4.7</v>
      </c>
      <c r="C91" s="61">
        <f t="shared" si="2"/>
        <v>141</v>
      </c>
      <c r="D91" s="62">
        <v>1027</v>
      </c>
      <c r="E91" s="62" t="s">
        <v>617</v>
      </c>
      <c r="F91" s="59" t="s">
        <v>616</v>
      </c>
    </row>
    <row r="92" spans="1:6" x14ac:dyDescent="0.15">
      <c r="A92" s="59" t="s">
        <v>598</v>
      </c>
      <c r="B92" s="62">
        <v>5.2</v>
      </c>
      <c r="C92" s="61">
        <f t="shared" si="2"/>
        <v>156</v>
      </c>
      <c r="D92" s="62">
        <v>1092</v>
      </c>
      <c r="E92" s="62" t="s">
        <v>617</v>
      </c>
      <c r="F92" s="59" t="s">
        <v>616</v>
      </c>
    </row>
    <row r="93" spans="1:6" x14ac:dyDescent="0.15">
      <c r="A93" s="59" t="s">
        <v>599</v>
      </c>
      <c r="B93" s="62">
        <v>5.3</v>
      </c>
      <c r="C93" s="61">
        <f t="shared" si="2"/>
        <v>159</v>
      </c>
      <c r="D93" s="62">
        <v>1057</v>
      </c>
      <c r="E93" s="62" t="s">
        <v>617</v>
      </c>
      <c r="F93" s="59" t="s">
        <v>616</v>
      </c>
    </row>
    <row r="94" spans="1:6" x14ac:dyDescent="0.15">
      <c r="A94" s="59" t="s">
        <v>600</v>
      </c>
      <c r="B94" s="62">
        <v>5.9</v>
      </c>
      <c r="C94" s="61">
        <f t="shared" si="2"/>
        <v>177</v>
      </c>
      <c r="D94" s="62">
        <v>1138</v>
      </c>
      <c r="E94" s="62" t="s">
        <v>617</v>
      </c>
      <c r="F94" s="59" t="s">
        <v>616</v>
      </c>
    </row>
    <row r="95" spans="1:6" x14ac:dyDescent="0.15">
      <c r="A95" s="59" t="s">
        <v>601</v>
      </c>
      <c r="B95" s="62">
        <v>5.6</v>
      </c>
      <c r="C95" s="61">
        <f t="shared" si="2"/>
        <v>168</v>
      </c>
      <c r="D95" s="62">
        <v>1085</v>
      </c>
      <c r="E95" s="62" t="s">
        <v>617</v>
      </c>
      <c r="F95" s="59" t="s">
        <v>616</v>
      </c>
    </row>
    <row r="96" spans="1:6" x14ac:dyDescent="0.15">
      <c r="A96" s="59" t="s">
        <v>602</v>
      </c>
      <c r="B96" s="62">
        <v>5.0999999999999996</v>
      </c>
      <c r="C96" s="61">
        <f t="shared" si="2"/>
        <v>153</v>
      </c>
      <c r="D96" s="62">
        <v>1049</v>
      </c>
      <c r="E96" s="62" t="s">
        <v>617</v>
      </c>
      <c r="F96" s="59" t="s">
        <v>616</v>
      </c>
    </row>
    <row r="97" spans="1:6" x14ac:dyDescent="0.15">
      <c r="A97" s="59" t="s">
        <v>603</v>
      </c>
      <c r="B97" s="62">
        <v>3.9</v>
      </c>
      <c r="C97" s="61">
        <f t="shared" si="2"/>
        <v>117</v>
      </c>
      <c r="D97" s="62">
        <v>829</v>
      </c>
      <c r="E97" s="62" t="s">
        <v>620</v>
      </c>
      <c r="F97" s="59" t="s">
        <v>616</v>
      </c>
    </row>
    <row r="98" spans="1:6" x14ac:dyDescent="0.15">
      <c r="A98" s="59" t="s">
        <v>604</v>
      </c>
      <c r="B98" s="62">
        <v>4.3</v>
      </c>
      <c r="C98" s="61">
        <f t="shared" si="2"/>
        <v>129</v>
      </c>
      <c r="D98" s="62">
        <v>873</v>
      </c>
      <c r="E98" s="62" t="s">
        <v>620</v>
      </c>
      <c r="F98" s="59" t="s">
        <v>616</v>
      </c>
    </row>
    <row r="99" spans="1:6" x14ac:dyDescent="0.15">
      <c r="A99" s="59" t="s">
        <v>605</v>
      </c>
      <c r="B99" s="62">
        <v>3</v>
      </c>
      <c r="C99" s="61">
        <f t="shared" si="2"/>
        <v>90</v>
      </c>
      <c r="D99" s="62">
        <v>648</v>
      </c>
      <c r="E99" s="62" t="s">
        <v>620</v>
      </c>
      <c r="F99" s="59" t="s">
        <v>616</v>
      </c>
    </row>
    <row r="100" spans="1:6" x14ac:dyDescent="0.15">
      <c r="A100" s="59" t="s">
        <v>606</v>
      </c>
      <c r="B100" s="62">
        <v>6</v>
      </c>
      <c r="C100" s="61">
        <f t="shared" si="2"/>
        <v>180</v>
      </c>
      <c r="D100" s="62">
        <v>1291</v>
      </c>
      <c r="E100" s="62" t="s">
        <v>620</v>
      </c>
      <c r="F100" s="59" t="s">
        <v>616</v>
      </c>
    </row>
    <row r="101" spans="1:6" x14ac:dyDescent="0.15">
      <c r="A101" s="59" t="s">
        <v>607</v>
      </c>
      <c r="B101" s="62">
        <v>3.9</v>
      </c>
      <c r="C101" s="61">
        <f t="shared" si="2"/>
        <v>117</v>
      </c>
      <c r="D101" s="62">
        <v>914</v>
      </c>
      <c r="E101" s="62" t="s">
        <v>620</v>
      </c>
      <c r="F101" s="59" t="s">
        <v>616</v>
      </c>
    </row>
    <row r="102" spans="1:6" x14ac:dyDescent="0.15">
      <c r="A102" s="59" t="s">
        <v>594</v>
      </c>
      <c r="B102" s="62">
        <v>4.2</v>
      </c>
      <c r="C102" s="61">
        <f t="shared" si="2"/>
        <v>126</v>
      </c>
      <c r="D102" s="62">
        <v>903</v>
      </c>
      <c r="E102" s="62" t="s">
        <v>620</v>
      </c>
      <c r="F102" s="59" t="s">
        <v>616</v>
      </c>
    </row>
    <row r="103" spans="1:6" x14ac:dyDescent="0.15">
      <c r="A103" s="59" t="s">
        <v>608</v>
      </c>
      <c r="B103" s="62">
        <v>4.2</v>
      </c>
      <c r="C103" s="61">
        <f t="shared" si="2"/>
        <v>126</v>
      </c>
      <c r="D103" s="62">
        <v>904</v>
      </c>
      <c r="E103" s="62" t="s">
        <v>620</v>
      </c>
      <c r="F103" s="59" t="s">
        <v>616</v>
      </c>
    </row>
    <row r="104" spans="1:6" x14ac:dyDescent="0.15">
      <c r="A104" s="59" t="s">
        <v>609</v>
      </c>
      <c r="B104" s="62">
        <v>3.5</v>
      </c>
      <c r="C104" s="61">
        <f t="shared" si="2"/>
        <v>105</v>
      </c>
      <c r="D104" s="62">
        <v>780</v>
      </c>
      <c r="E104" s="62" t="s">
        <v>620</v>
      </c>
      <c r="F104" s="59" t="s">
        <v>616</v>
      </c>
    </row>
    <row r="105" spans="1:6" x14ac:dyDescent="0.15">
      <c r="A105" s="59" t="s">
        <v>610</v>
      </c>
      <c r="B105" s="62">
        <v>4.5999999999999996</v>
      </c>
      <c r="C105" s="61">
        <f t="shared" si="2"/>
        <v>138</v>
      </c>
      <c r="D105" s="62">
        <v>994</v>
      </c>
      <c r="E105" s="62" t="s">
        <v>620</v>
      </c>
      <c r="F105" s="59" t="s">
        <v>616</v>
      </c>
    </row>
    <row r="106" spans="1:6" x14ac:dyDescent="0.15">
      <c r="A106" s="59" t="s">
        <v>611</v>
      </c>
      <c r="B106" s="62">
        <v>4.5999999999999996</v>
      </c>
      <c r="C106" s="61">
        <f t="shared" si="2"/>
        <v>138</v>
      </c>
      <c r="D106" s="62">
        <v>900</v>
      </c>
      <c r="E106" s="62" t="s">
        <v>620</v>
      </c>
      <c r="F106" s="59" t="s">
        <v>616</v>
      </c>
    </row>
    <row r="107" spans="1:6" x14ac:dyDescent="0.15">
      <c r="A107" s="59" t="s">
        <v>612</v>
      </c>
      <c r="B107" s="62">
        <v>3.9</v>
      </c>
      <c r="C107" s="61">
        <f t="shared" si="2"/>
        <v>117</v>
      </c>
      <c r="D107" s="62">
        <v>872</v>
      </c>
      <c r="E107" s="62" t="s">
        <v>620</v>
      </c>
      <c r="F107" s="59" t="s">
        <v>616</v>
      </c>
    </row>
    <row r="108" spans="1:6" x14ac:dyDescent="0.15">
      <c r="A108" s="59" t="s">
        <v>613</v>
      </c>
      <c r="B108" s="62">
        <v>3.8</v>
      </c>
      <c r="C108" s="61">
        <f t="shared" si="2"/>
        <v>114</v>
      </c>
      <c r="D108" s="62">
        <v>889</v>
      </c>
      <c r="E108" s="62" t="s">
        <v>620</v>
      </c>
      <c r="F108" s="59" t="s">
        <v>616</v>
      </c>
    </row>
    <row r="109" spans="1:6" x14ac:dyDescent="0.15">
      <c r="A109" s="59" t="s">
        <v>614</v>
      </c>
      <c r="B109" s="62">
        <v>4.5</v>
      </c>
      <c r="C109" s="61">
        <f t="shared" si="2"/>
        <v>135</v>
      </c>
      <c r="D109" s="62">
        <v>968</v>
      </c>
      <c r="E109" s="62" t="s">
        <v>620</v>
      </c>
      <c r="F109" s="59" t="s">
        <v>616</v>
      </c>
    </row>
    <row r="110" spans="1:6" x14ac:dyDescent="0.15">
      <c r="A110" s="63" t="s">
        <v>615</v>
      </c>
      <c r="B110" s="64">
        <v>3.9</v>
      </c>
      <c r="C110" s="65">
        <f t="shared" si="2"/>
        <v>117</v>
      </c>
      <c r="D110" s="64">
        <v>931</v>
      </c>
      <c r="E110" s="64" t="s">
        <v>620</v>
      </c>
      <c r="F110" s="63" t="s">
        <v>616</v>
      </c>
    </row>
    <row r="111" spans="1:6" ht="28.5" customHeight="1" x14ac:dyDescent="0.15">
      <c r="A111" s="191" t="s">
        <v>733</v>
      </c>
      <c r="B111" s="236"/>
      <c r="C111" s="236"/>
      <c r="D111" s="236"/>
      <c r="E111" s="236"/>
      <c r="F111" s="236"/>
    </row>
  </sheetData>
  <mergeCells count="3">
    <mergeCell ref="A1:F1"/>
    <mergeCell ref="A111:F111"/>
    <mergeCell ref="A2:F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workbookViewId="0">
      <selection activeCell="E16" sqref="E16"/>
    </sheetView>
  </sheetViews>
  <sheetFormatPr defaultRowHeight="13.5" x14ac:dyDescent="0.2"/>
  <cols>
    <col min="1" max="1" width="15.5" style="67" customWidth="1"/>
    <col min="2" max="28" width="11.875" style="69" customWidth="1"/>
    <col min="29" max="31" width="11.875" style="70" customWidth="1"/>
    <col min="32" max="36" width="11.875" style="69" customWidth="1"/>
    <col min="37" max="38" width="8.875" style="67"/>
    <col min="39" max="39" width="9.875" style="67" bestFit="1" customWidth="1"/>
    <col min="40" max="52" width="8.875" style="67" bestFit="1" customWidth="1"/>
  </cols>
  <sheetData>
    <row r="1" spans="1:52" ht="15.75" x14ac:dyDescent="0.25">
      <c r="A1" s="220" t="s">
        <v>737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9"/>
      <c r="AD1" s="219"/>
      <c r="AE1" s="219"/>
      <c r="AF1" s="218"/>
      <c r="AG1" s="218"/>
      <c r="AH1" s="218"/>
      <c r="AI1" s="218"/>
      <c r="AJ1" s="218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</row>
    <row r="2" spans="1:52" x14ac:dyDescent="0.2">
      <c r="A2" s="225" t="s">
        <v>734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</row>
    <row r="3" spans="1:52" x14ac:dyDescent="0.2">
      <c r="AC3" s="69"/>
      <c r="AD3" s="69"/>
      <c r="AE3" s="231"/>
      <c r="AM3" s="67" t="s">
        <v>75</v>
      </c>
    </row>
    <row r="4" spans="1:52" x14ac:dyDescent="0.2">
      <c r="A4" s="67" t="s">
        <v>7</v>
      </c>
      <c r="B4" s="67" t="s">
        <v>46</v>
      </c>
      <c r="C4" s="67" t="s">
        <v>47</v>
      </c>
      <c r="D4" s="67" t="s">
        <v>282</v>
      </c>
      <c r="E4" s="67" t="s">
        <v>283</v>
      </c>
      <c r="F4" s="67" t="s">
        <v>48</v>
      </c>
      <c r="G4" s="67" t="s">
        <v>286</v>
      </c>
      <c r="H4" s="67" t="s">
        <v>287</v>
      </c>
      <c r="I4" s="67" t="s">
        <v>2</v>
      </c>
      <c r="J4" s="67" t="s">
        <v>49</v>
      </c>
      <c r="K4" s="67" t="s">
        <v>50</v>
      </c>
      <c r="L4" s="67" t="s">
        <v>51</v>
      </c>
      <c r="M4" s="67" t="s">
        <v>52</v>
      </c>
      <c r="N4" s="67" t="s">
        <v>53</v>
      </c>
      <c r="O4" s="67" t="s">
        <v>54</v>
      </c>
      <c r="P4" s="67" t="s">
        <v>281</v>
      </c>
      <c r="Q4" s="67" t="s">
        <v>55</v>
      </c>
      <c r="R4" s="67" t="s">
        <v>56</v>
      </c>
      <c r="S4" s="67" t="s">
        <v>57</v>
      </c>
      <c r="T4" s="67" t="s">
        <v>58</v>
      </c>
      <c r="U4" s="67" t="s">
        <v>59</v>
      </c>
      <c r="V4" s="67" t="s">
        <v>60</v>
      </c>
      <c r="W4" s="67" t="s">
        <v>61</v>
      </c>
      <c r="X4" s="67" t="s">
        <v>62</v>
      </c>
      <c r="Y4" s="67" t="s">
        <v>63</v>
      </c>
      <c r="Z4" s="67" t="s">
        <v>64</v>
      </c>
      <c r="AA4" s="67" t="s">
        <v>65</v>
      </c>
      <c r="AB4" s="67" t="s">
        <v>66</v>
      </c>
      <c r="AC4" s="67" t="s">
        <v>67</v>
      </c>
      <c r="AD4" s="67" t="s">
        <v>68</v>
      </c>
      <c r="AE4" s="67" t="s">
        <v>69</v>
      </c>
      <c r="AF4" s="67" t="s">
        <v>70</v>
      </c>
      <c r="AG4" s="67" t="s">
        <v>71</v>
      </c>
      <c r="AH4" s="67" t="s">
        <v>72</v>
      </c>
      <c r="AI4" s="67" t="s">
        <v>73</v>
      </c>
      <c r="AJ4" s="67" t="s">
        <v>284</v>
      </c>
      <c r="AL4" s="83"/>
      <c r="AM4" s="83" t="s">
        <v>55</v>
      </c>
      <c r="AN4" s="83" t="s">
        <v>56</v>
      </c>
      <c r="AO4" s="83" t="s">
        <v>57</v>
      </c>
      <c r="AP4" s="83" t="s">
        <v>58</v>
      </c>
      <c r="AQ4" s="83" t="s">
        <v>59</v>
      </c>
      <c r="AR4" s="83" t="s">
        <v>60</v>
      </c>
      <c r="AS4" s="83" t="s">
        <v>61</v>
      </c>
      <c r="AT4" s="83" t="s">
        <v>62</v>
      </c>
      <c r="AU4" s="83" t="s">
        <v>63</v>
      </c>
      <c r="AV4" s="83" t="s">
        <v>64</v>
      </c>
      <c r="AW4" s="83" t="s">
        <v>65</v>
      </c>
      <c r="AX4" s="83" t="s">
        <v>66</v>
      </c>
      <c r="AY4" s="83" t="s">
        <v>67</v>
      </c>
      <c r="AZ4" s="83" t="s">
        <v>68</v>
      </c>
    </row>
    <row r="5" spans="1:52" x14ac:dyDescent="0.2">
      <c r="A5" s="83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52" x14ac:dyDescent="0.2">
      <c r="A6" s="83" t="s">
        <v>81</v>
      </c>
      <c r="B6" s="102">
        <v>10.903945571761163</v>
      </c>
      <c r="C6" s="102">
        <v>53.379122051958618</v>
      </c>
      <c r="D6" s="103">
        <v>4305.3738272072651</v>
      </c>
      <c r="E6" s="103">
        <v>67.819564718382026</v>
      </c>
      <c r="F6" s="103">
        <v>2333.1068706644905</v>
      </c>
      <c r="G6" s="102">
        <v>2.3443178617761702</v>
      </c>
      <c r="H6" s="102">
        <v>24.275488778583416</v>
      </c>
      <c r="I6" s="102">
        <v>1.8431542247732868</v>
      </c>
      <c r="J6" s="102">
        <v>2.5900872785200715</v>
      </c>
      <c r="K6" s="102">
        <v>13.169311113823618</v>
      </c>
      <c r="L6" s="102">
        <v>5.8778229992568329</v>
      </c>
      <c r="M6" s="102">
        <v>3.5074498976114867</v>
      </c>
      <c r="N6" s="102">
        <v>4.1535368302335565</v>
      </c>
      <c r="O6" s="102">
        <v>0.27793852738255104</v>
      </c>
      <c r="P6" s="103">
        <v>118.56131773592932</v>
      </c>
      <c r="Q6" s="102">
        <v>23.565737721940309</v>
      </c>
      <c r="R6" s="102">
        <v>39.106563905173587</v>
      </c>
      <c r="S6" s="104">
        <v>3.8804260216706457</v>
      </c>
      <c r="T6" s="104">
        <v>13.614807923018722</v>
      </c>
      <c r="U6" s="104">
        <v>2.1530375951489455</v>
      </c>
      <c r="V6" s="104">
        <v>0.67351967960763059</v>
      </c>
      <c r="W6" s="104">
        <v>2.6788558484970597</v>
      </c>
      <c r="X6" s="104">
        <v>0.29421659397851058</v>
      </c>
      <c r="Y6" s="104">
        <v>1.3493949728449937</v>
      </c>
      <c r="Z6" s="104">
        <v>0.22244324771678362</v>
      </c>
      <c r="AA6" s="104">
        <v>0.49117279586126816</v>
      </c>
      <c r="AB6" s="104">
        <v>5.6990980084035123E-2</v>
      </c>
      <c r="AC6" s="104">
        <v>0.38172515110996952</v>
      </c>
      <c r="AD6" s="104">
        <v>5.0951127026657106E-2</v>
      </c>
      <c r="AE6" s="104">
        <v>0.11794969329528396</v>
      </c>
      <c r="AF6" s="104">
        <v>0.31350415428907974</v>
      </c>
      <c r="AG6" s="104">
        <v>1.1152787150895178</v>
      </c>
      <c r="AH6" s="104">
        <v>0.33641314058718552</v>
      </c>
      <c r="AI6" s="104">
        <v>0.54103340738743777</v>
      </c>
      <c r="AJ6" s="103">
        <v>2</v>
      </c>
      <c r="AK6" s="83"/>
      <c r="AL6" s="83" t="s">
        <v>81</v>
      </c>
      <c r="AM6" s="106">
        <v>100.27973498698005</v>
      </c>
      <c r="AN6" s="106">
        <v>63.075103072860628</v>
      </c>
      <c r="AO6" s="106">
        <v>41.281127890113254</v>
      </c>
      <c r="AP6" s="106">
        <v>29.597408528301568</v>
      </c>
      <c r="AQ6" s="106">
        <v>14.353583967659638</v>
      </c>
      <c r="AR6" s="106">
        <v>11.816134729958431</v>
      </c>
      <c r="AS6" s="106">
        <v>13.394279242485299</v>
      </c>
      <c r="AT6" s="106">
        <v>7.845775839426949</v>
      </c>
      <c r="AU6" s="106">
        <v>5.3125786332480063</v>
      </c>
      <c r="AV6" s="106">
        <v>3.9231613353930093</v>
      </c>
      <c r="AW6" s="106">
        <v>2.9588722642245067</v>
      </c>
      <c r="AX6" s="106">
        <v>2.2262101595326218</v>
      </c>
      <c r="AY6" s="106">
        <v>2.3134857643028455</v>
      </c>
      <c r="AZ6" s="106">
        <v>2.0059498829392561</v>
      </c>
    </row>
    <row r="7" spans="1:52" x14ac:dyDescent="0.2">
      <c r="A7" s="83" t="s">
        <v>82</v>
      </c>
      <c r="B7" s="102">
        <v>11.332381737083393</v>
      </c>
      <c r="C7" s="102">
        <v>41.572867343526212</v>
      </c>
      <c r="D7" s="103">
        <v>9870.5072669381861</v>
      </c>
      <c r="E7" s="103">
        <v>77.189268190257152</v>
      </c>
      <c r="F7" s="103">
        <v>1976.6859371417454</v>
      </c>
      <c r="G7" s="102">
        <v>3.2675253230076509</v>
      </c>
      <c r="H7" s="102">
        <v>19.927966559192111</v>
      </c>
      <c r="I7" s="102">
        <v>2.3322157550046554</v>
      </c>
      <c r="J7" s="102">
        <v>3.7950059173156321</v>
      </c>
      <c r="K7" s="102">
        <v>14.010170589647286</v>
      </c>
      <c r="L7" s="102">
        <v>4.4599599498365645</v>
      </c>
      <c r="M7" s="102">
        <v>8.1329006314518679</v>
      </c>
      <c r="N7" s="102">
        <v>8.2511130449324348</v>
      </c>
      <c r="O7" s="102">
        <v>0.13178069081663626</v>
      </c>
      <c r="P7" s="103">
        <v>150.84699625868984</v>
      </c>
      <c r="Q7" s="102">
        <v>19.764704897091576</v>
      </c>
      <c r="R7" s="102">
        <v>34.134665042932951</v>
      </c>
      <c r="S7" s="104">
        <v>3.5496204022197726</v>
      </c>
      <c r="T7" s="104">
        <v>12.449230399445135</v>
      </c>
      <c r="U7" s="104">
        <v>1.8401190510310315</v>
      </c>
      <c r="V7" s="104">
        <v>0.51946814900113503</v>
      </c>
      <c r="W7" s="104">
        <v>2.1958209080579514</v>
      </c>
      <c r="X7" s="104">
        <v>0.21827674499565564</v>
      </c>
      <c r="Y7" s="104">
        <v>1.0188802961931236</v>
      </c>
      <c r="Z7" s="104">
        <v>0.1789340608087954</v>
      </c>
      <c r="AA7" s="104">
        <v>0.42871757525566218</v>
      </c>
      <c r="AB7" s="104">
        <v>5.4563857575991644E-2</v>
      </c>
      <c r="AC7" s="104">
        <v>0.38138141260516734</v>
      </c>
      <c r="AD7" s="104">
        <v>5.6562611770439711E-2</v>
      </c>
      <c r="AE7" s="104">
        <v>0.22796683411639343</v>
      </c>
      <c r="AF7" s="104">
        <v>0.62326625620366416</v>
      </c>
      <c r="AG7" s="104">
        <v>1.4816827648510151</v>
      </c>
      <c r="AH7" s="104">
        <v>0.76199886692353558</v>
      </c>
      <c r="AI7" s="104">
        <v>0.5728567604015401</v>
      </c>
      <c r="AJ7" s="103">
        <v>2</v>
      </c>
      <c r="AK7" s="83"/>
      <c r="AL7" s="83" t="s">
        <v>82</v>
      </c>
      <c r="AM7" s="106">
        <v>84.10512722166628</v>
      </c>
      <c r="AN7" s="106">
        <v>55.055911359569279</v>
      </c>
      <c r="AO7" s="106">
        <v>37.761919172550769</v>
      </c>
      <c r="AP7" s="106">
        <v>27.063544346619857</v>
      </c>
      <c r="AQ7" s="106">
        <v>12.267460340206878</v>
      </c>
      <c r="AR7" s="106">
        <v>9.1134762982655264</v>
      </c>
      <c r="AS7" s="106">
        <v>10.979104540289756</v>
      </c>
      <c r="AT7" s="106">
        <v>5.8207131998841506</v>
      </c>
      <c r="AU7" s="106">
        <v>4.0113397487918254</v>
      </c>
      <c r="AV7" s="106">
        <v>3.1558035416013297</v>
      </c>
      <c r="AW7" s="106">
        <v>2.582635995516037</v>
      </c>
      <c r="AX7" s="106">
        <v>2.1314006865621735</v>
      </c>
      <c r="AY7" s="106">
        <v>2.3114025006373775</v>
      </c>
      <c r="AZ7" s="106">
        <v>2.2268744791511699</v>
      </c>
    </row>
    <row r="8" spans="1:52" x14ac:dyDescent="0.2">
      <c r="A8" s="83" t="s">
        <v>83</v>
      </c>
      <c r="B8" s="102">
        <v>6.5926359183013643</v>
      </c>
      <c r="C8" s="102">
        <v>31.334592332021106</v>
      </c>
      <c r="D8" s="103"/>
      <c r="E8" s="103"/>
      <c r="F8" s="103">
        <v>1953.3829043977619</v>
      </c>
      <c r="G8" s="102">
        <v>1.008391693541463</v>
      </c>
      <c r="H8" s="102">
        <v>13.965990955467278</v>
      </c>
      <c r="I8" s="102">
        <v>3.2151206649978223</v>
      </c>
      <c r="J8" s="102">
        <v>2.1619085689981383</v>
      </c>
      <c r="K8" s="102">
        <v>7.0378651689645713</v>
      </c>
      <c r="L8" s="102">
        <v>3.3889650559659037</v>
      </c>
      <c r="M8" s="102">
        <v>3.9641506664556387</v>
      </c>
      <c r="N8" s="102">
        <v>2.7292612936005609</v>
      </c>
      <c r="O8" s="102">
        <v>0.17854562080458627</v>
      </c>
      <c r="P8" s="103"/>
      <c r="Q8" s="102">
        <v>4.6388695417399388</v>
      </c>
      <c r="R8" s="102">
        <v>8.0169648192737046</v>
      </c>
      <c r="S8" s="104">
        <v>0.85679993903266705</v>
      </c>
      <c r="T8" s="104">
        <v>3.3648029589190473</v>
      </c>
      <c r="U8" s="104">
        <v>0.84142515513447125</v>
      </c>
      <c r="V8" s="104">
        <v>0.31656284283147962</v>
      </c>
      <c r="W8" s="104">
        <v>1.0433859294564261</v>
      </c>
      <c r="X8" s="104">
        <v>0.1551835844070982</v>
      </c>
      <c r="Y8" s="104">
        <v>0.77893283524348789</v>
      </c>
      <c r="Z8" s="104">
        <v>0.13440182325315136</v>
      </c>
      <c r="AA8" s="104">
        <v>0.320544812106276</v>
      </c>
      <c r="AB8" s="104">
        <v>3.7342086182010376E-2</v>
      </c>
      <c r="AC8" s="104">
        <v>0.21175556127744843</v>
      </c>
      <c r="AD8" s="104">
        <v>3.0004164715154727E-2</v>
      </c>
      <c r="AE8" s="104">
        <v>0.11099234332292107</v>
      </c>
      <c r="AF8" s="104">
        <v>0.17679795135051093</v>
      </c>
      <c r="AG8" s="104">
        <v>1.0384355254115964</v>
      </c>
      <c r="AH8" s="104">
        <v>0.27731308604388111</v>
      </c>
      <c r="AI8" s="104">
        <v>0.60371638523827342</v>
      </c>
      <c r="AJ8" s="103"/>
      <c r="AK8" s="83"/>
      <c r="AL8" s="83" t="s">
        <v>83</v>
      </c>
      <c r="AM8" s="106">
        <v>19.73987039038272</v>
      </c>
      <c r="AN8" s="106">
        <v>12.930588418183394</v>
      </c>
      <c r="AO8" s="106">
        <v>9.1148929684326276</v>
      </c>
      <c r="AP8" s="106">
        <v>7.3147890411283631</v>
      </c>
      <c r="AQ8" s="106">
        <v>5.6095010342298082</v>
      </c>
      <c r="AR8" s="106">
        <v>5.5537340847627998</v>
      </c>
      <c r="AS8" s="106">
        <v>5.2169296472821296</v>
      </c>
      <c r="AT8" s="106">
        <v>4.1382289175226186</v>
      </c>
      <c r="AU8" s="106">
        <v>3.066664705683023</v>
      </c>
      <c r="AV8" s="106">
        <v>2.3704025265106061</v>
      </c>
      <c r="AW8" s="106">
        <v>1.9309928440137107</v>
      </c>
      <c r="AX8" s="106">
        <v>1.4586752414847801</v>
      </c>
      <c r="AY8" s="106">
        <v>1.2833670380451421</v>
      </c>
      <c r="AZ8" s="106">
        <v>1.1812663273682964</v>
      </c>
    </row>
    <row r="9" spans="1:52" x14ac:dyDescent="0.2">
      <c r="A9" s="83" t="s">
        <v>84</v>
      </c>
      <c r="B9" s="102">
        <v>6.6790737048871955</v>
      </c>
      <c r="C9" s="102">
        <v>27.9347533539779</v>
      </c>
      <c r="D9" s="103">
        <v>2781.0989166502295</v>
      </c>
      <c r="E9" s="103">
        <v>48.234259265170891</v>
      </c>
      <c r="F9" s="103">
        <v>2240.5648362899792</v>
      </c>
      <c r="G9" s="102">
        <v>0.760036053491986</v>
      </c>
      <c r="H9" s="102">
        <v>22.924279098958344</v>
      </c>
      <c r="I9" s="102">
        <v>1.581264080361501</v>
      </c>
      <c r="J9" s="102">
        <v>1.6987625190869</v>
      </c>
      <c r="K9" s="102">
        <v>7.255616939348343</v>
      </c>
      <c r="L9" s="102">
        <v>4.2885004291628297</v>
      </c>
      <c r="M9" s="102">
        <v>2.1243083193212362</v>
      </c>
      <c r="N9" s="102">
        <v>2.1107266621368801</v>
      </c>
      <c r="O9" s="102">
        <v>0.16185834249251518</v>
      </c>
      <c r="P9" s="103">
        <v>92.870343086817599</v>
      </c>
      <c r="Q9" s="102">
        <v>13.030979401755333</v>
      </c>
      <c r="R9" s="102">
        <v>23.420736146857855</v>
      </c>
      <c r="S9" s="104">
        <v>2.5241652641026864</v>
      </c>
      <c r="T9" s="104">
        <v>9.2053074998429487</v>
      </c>
      <c r="U9" s="104">
        <v>1.5715450920710863</v>
      </c>
      <c r="V9" s="104">
        <v>0.48322046354315795</v>
      </c>
      <c r="W9" s="104">
        <v>1.9474998712831373</v>
      </c>
      <c r="X9" s="104">
        <v>0.21048887382265111</v>
      </c>
      <c r="Y9" s="104">
        <v>0.9490163822795461</v>
      </c>
      <c r="Z9" s="104">
        <v>0.15511877657277534</v>
      </c>
      <c r="AA9" s="104">
        <v>0.3403336410412614</v>
      </c>
      <c r="AB9" s="104">
        <v>4.0631775699139963E-2</v>
      </c>
      <c r="AC9" s="104">
        <v>0.28147165424997278</v>
      </c>
      <c r="AD9" s="104">
        <v>3.9715238548753862E-2</v>
      </c>
      <c r="AE9" s="104">
        <v>4.9239061877831142E-2</v>
      </c>
      <c r="AF9" s="104">
        <v>8.4363577656727584E-2</v>
      </c>
      <c r="AG9" s="104">
        <v>0.77041781111842478</v>
      </c>
      <c r="AH9" s="104">
        <v>0.42604360080376713</v>
      </c>
      <c r="AI9" s="104">
        <v>0.22495361415294182</v>
      </c>
      <c r="AJ9" s="103">
        <v>2</v>
      </c>
      <c r="AK9" s="83"/>
      <c r="AL9" s="83" t="s">
        <v>84</v>
      </c>
      <c r="AM9" s="106">
        <v>55.450976177682271</v>
      </c>
      <c r="AN9" s="106">
        <v>37.775380882028799</v>
      </c>
      <c r="AO9" s="106">
        <v>26.852821958539216</v>
      </c>
      <c r="AP9" s="106">
        <v>20.011538043136845</v>
      </c>
      <c r="AQ9" s="106">
        <v>10.476967280473909</v>
      </c>
      <c r="AR9" s="106">
        <v>8.4775519919852265</v>
      </c>
      <c r="AS9" s="106">
        <v>9.737499356415686</v>
      </c>
      <c r="AT9" s="106">
        <v>5.6130366352706966</v>
      </c>
      <c r="AU9" s="106">
        <v>3.7362849696045122</v>
      </c>
      <c r="AV9" s="106">
        <v>2.7357808919360731</v>
      </c>
      <c r="AW9" s="106">
        <v>2.0502026568750686</v>
      </c>
      <c r="AX9" s="106">
        <v>1.5871787382476548</v>
      </c>
      <c r="AY9" s="106">
        <v>1.7058888136361985</v>
      </c>
      <c r="AZ9" s="106">
        <v>1.5635920688485774</v>
      </c>
    </row>
    <row r="10" spans="1:52" x14ac:dyDescent="0.2">
      <c r="A10" s="83" t="s">
        <v>85</v>
      </c>
      <c r="B10" s="102">
        <v>6.6206005129251633</v>
      </c>
      <c r="C10" s="102">
        <v>32.366929150725085</v>
      </c>
      <c r="D10" s="103"/>
      <c r="E10" s="103"/>
      <c r="F10" s="103">
        <v>1959.1886774422367</v>
      </c>
      <c r="G10" s="102">
        <v>0.68005433990709874</v>
      </c>
      <c r="H10" s="102">
        <v>23.739880543471031</v>
      </c>
      <c r="I10" s="102">
        <v>0.92746272320577627</v>
      </c>
      <c r="J10" s="102">
        <v>1.7097936072040056</v>
      </c>
      <c r="K10" s="102">
        <v>6.4692372134120788</v>
      </c>
      <c r="L10" s="102">
        <v>3.3318577300945336</v>
      </c>
      <c r="M10" s="102">
        <v>1.7868618123583651</v>
      </c>
      <c r="N10" s="102">
        <v>2.4548277881131599</v>
      </c>
      <c r="O10" s="102">
        <v>0.17281666341830218</v>
      </c>
      <c r="P10" s="103"/>
      <c r="Q10" s="102">
        <v>6.2311258980066091</v>
      </c>
      <c r="R10" s="102">
        <v>10.559263112264922</v>
      </c>
      <c r="S10" s="104">
        <v>1.1156998068879489</v>
      </c>
      <c r="T10" s="104">
        <v>4.2054363941145665</v>
      </c>
      <c r="U10" s="104">
        <v>0.9268069528792664</v>
      </c>
      <c r="V10" s="104">
        <v>0.32182286170289842</v>
      </c>
      <c r="W10" s="104">
        <v>1.138118808993378</v>
      </c>
      <c r="X10" s="104">
        <v>0.16225025853191491</v>
      </c>
      <c r="Y10" s="104">
        <v>0.81511799310715993</v>
      </c>
      <c r="Z10" s="104">
        <v>0.13472214945405706</v>
      </c>
      <c r="AA10" s="104">
        <v>0.31398548187465403</v>
      </c>
      <c r="AB10" s="104">
        <v>3.7381856350453345E-2</v>
      </c>
      <c r="AC10" s="104">
        <v>0.22666294603738385</v>
      </c>
      <c r="AD10" s="104">
        <v>3.1970900124090151E-2</v>
      </c>
      <c r="AE10" s="104">
        <v>5.7616452221891795E-2</v>
      </c>
      <c r="AF10" s="104">
        <v>0.13585949835769309</v>
      </c>
      <c r="AG10" s="104">
        <v>0.287446004080812</v>
      </c>
      <c r="AH10" s="104">
        <v>0.18837749768484097</v>
      </c>
      <c r="AI10" s="104">
        <v>0.45683144840412543</v>
      </c>
      <c r="AJ10" s="103"/>
      <c r="AK10" s="83"/>
      <c r="AL10" s="83" t="s">
        <v>85</v>
      </c>
      <c r="AM10" s="106">
        <v>26.515429353219616</v>
      </c>
      <c r="AN10" s="106">
        <v>17.031069535911165</v>
      </c>
      <c r="AO10" s="106">
        <v>11.869146881786691</v>
      </c>
      <c r="AP10" s="106">
        <v>9.1422530306838397</v>
      </c>
      <c r="AQ10" s="106">
        <v>6.1787130191951096</v>
      </c>
      <c r="AR10" s="106">
        <v>5.6460151175947093</v>
      </c>
      <c r="AS10" s="106">
        <v>5.6905940449668897</v>
      </c>
      <c r="AT10" s="106">
        <v>4.3266735608510647</v>
      </c>
      <c r="AU10" s="106">
        <v>3.2091259571148028</v>
      </c>
      <c r="AV10" s="106">
        <v>2.3760520185900713</v>
      </c>
      <c r="AW10" s="106">
        <v>1.8914788064738193</v>
      </c>
      <c r="AX10" s="106">
        <v>1.4602287636895837</v>
      </c>
      <c r="AY10" s="106">
        <v>1.373714824468993</v>
      </c>
      <c r="AZ10" s="106">
        <v>1.2586968552791398</v>
      </c>
    </row>
    <row r="11" spans="1:52" x14ac:dyDescent="0.2">
      <c r="A11" s="83" t="s">
        <v>86</v>
      </c>
      <c r="B11" s="102">
        <v>6.0439760259627366</v>
      </c>
      <c r="C11" s="102">
        <v>28.970905041806279</v>
      </c>
      <c r="D11" s="103"/>
      <c r="E11" s="103"/>
      <c r="F11" s="103">
        <v>1988.0804046569542</v>
      </c>
      <c r="G11" s="102">
        <v>0.8320395493535222</v>
      </c>
      <c r="H11" s="102">
        <v>16.28043915555951</v>
      </c>
      <c r="I11" s="102">
        <v>2.04922239738768</v>
      </c>
      <c r="J11" s="102">
        <v>1.9619810259433976</v>
      </c>
      <c r="K11" s="102">
        <v>7.213461324042985</v>
      </c>
      <c r="L11" s="102">
        <v>4.245605446067656</v>
      </c>
      <c r="M11" s="102">
        <v>3.3515638598387558</v>
      </c>
      <c r="N11" s="102">
        <v>2.2441926940491883</v>
      </c>
      <c r="O11" s="102">
        <v>0.14174485777618226</v>
      </c>
      <c r="P11" s="103"/>
      <c r="Q11" s="102">
        <v>9.5813566336341154</v>
      </c>
      <c r="R11" s="102">
        <v>17.328451287174001</v>
      </c>
      <c r="S11" s="104">
        <v>1.8227356716955492</v>
      </c>
      <c r="T11" s="104">
        <v>6.6905366400848409</v>
      </c>
      <c r="U11" s="104">
        <v>1.2513218836038331</v>
      </c>
      <c r="V11" s="104">
        <v>0.40406372630833154</v>
      </c>
      <c r="W11" s="104">
        <v>1.4356499065507704</v>
      </c>
      <c r="X11" s="104">
        <v>0.19482187250640995</v>
      </c>
      <c r="Y11" s="104">
        <v>0.98798127498309829</v>
      </c>
      <c r="Z11" s="104">
        <v>0.17148477205244644</v>
      </c>
      <c r="AA11" s="104">
        <v>0.42623785952458593</v>
      </c>
      <c r="AB11" s="104">
        <v>5.1927620826907266E-2</v>
      </c>
      <c r="AC11" s="104">
        <v>0.31268964832152302</v>
      </c>
      <c r="AD11" s="104">
        <v>4.4375461936639299E-2</v>
      </c>
      <c r="AE11" s="104">
        <v>9.5293433587325199E-2</v>
      </c>
      <c r="AF11" s="104">
        <v>0.14680785438202246</v>
      </c>
      <c r="AG11" s="104">
        <v>1.6752660652448448</v>
      </c>
      <c r="AH11" s="104">
        <v>0.22864443908023493</v>
      </c>
      <c r="AI11" s="104">
        <v>1.106203023538652</v>
      </c>
      <c r="AJ11" s="103"/>
      <c r="AK11" s="83"/>
      <c r="AL11" s="83" t="s">
        <v>86</v>
      </c>
      <c r="AM11" s="106">
        <v>40.771730355889858</v>
      </c>
      <c r="AN11" s="106">
        <v>27.949114979312906</v>
      </c>
      <c r="AO11" s="106">
        <v>19.390805018037756</v>
      </c>
      <c r="AP11" s="106">
        <v>14.544644869749654</v>
      </c>
      <c r="AQ11" s="106">
        <v>8.3421458906922208</v>
      </c>
      <c r="AR11" s="106">
        <v>7.0888373036549392</v>
      </c>
      <c r="AS11" s="106">
        <v>7.1782495327538518</v>
      </c>
      <c r="AT11" s="106">
        <v>5.1952499335042654</v>
      </c>
      <c r="AU11" s="106">
        <v>3.8896900589885757</v>
      </c>
      <c r="AV11" s="106">
        <v>3.0244227875211012</v>
      </c>
      <c r="AW11" s="106">
        <v>2.5676979489432887</v>
      </c>
      <c r="AX11" s="106">
        <v>2.028422688551065</v>
      </c>
      <c r="AY11" s="106">
        <v>1.8950887777062</v>
      </c>
      <c r="AZ11" s="106">
        <v>1.7470654305763504</v>
      </c>
    </row>
    <row r="12" spans="1:52" x14ac:dyDescent="0.2">
      <c r="A12" s="83" t="s">
        <v>87</v>
      </c>
      <c r="B12" s="102">
        <v>4.8839868170422491</v>
      </c>
      <c r="C12" s="102">
        <v>22.334657087910518</v>
      </c>
      <c r="D12" s="103"/>
      <c r="E12" s="103"/>
      <c r="F12" s="103">
        <v>913.22306225467719</v>
      </c>
      <c r="G12" s="102">
        <v>5.4597826240415746</v>
      </c>
      <c r="H12" s="102">
        <v>11.67357616295237</v>
      </c>
      <c r="I12" s="102">
        <v>0.79643973921973932</v>
      </c>
      <c r="J12" s="102">
        <v>1.0798865999707672</v>
      </c>
      <c r="K12" s="102">
        <v>4.3266370157964662</v>
      </c>
      <c r="L12" s="102">
        <v>2.5620571437435355</v>
      </c>
      <c r="M12" s="102">
        <v>1.9912451288451265</v>
      </c>
      <c r="N12" s="102">
        <v>1.1010334597832365</v>
      </c>
      <c r="O12" s="102">
        <v>0.13127050826163431</v>
      </c>
      <c r="P12" s="103"/>
      <c r="Q12" s="102">
        <v>4.3483252356191615</v>
      </c>
      <c r="R12" s="102">
        <v>7.5733981046240508</v>
      </c>
      <c r="S12" s="104">
        <v>0.81602487765992704</v>
      </c>
      <c r="T12" s="104">
        <v>3.0993786683410982</v>
      </c>
      <c r="U12" s="104">
        <v>0.71415022862833943</v>
      </c>
      <c r="V12" s="104">
        <v>0.27638640736403208</v>
      </c>
      <c r="W12" s="104">
        <v>0.8401063556121956</v>
      </c>
      <c r="X12" s="104">
        <v>0.11722627328960362</v>
      </c>
      <c r="Y12" s="104">
        <v>0.6090765137870785</v>
      </c>
      <c r="Z12" s="104">
        <v>0.10338138630874744</v>
      </c>
      <c r="AA12" s="104">
        <v>0.25103705526191011</v>
      </c>
      <c r="AB12" s="104">
        <v>3.0158004168093357E-2</v>
      </c>
      <c r="AC12" s="104">
        <v>0.1897162918355268</v>
      </c>
      <c r="AD12" s="104">
        <v>2.7435309257988066E-2</v>
      </c>
      <c r="AE12" s="104">
        <v>5.9318648084883498E-2</v>
      </c>
      <c r="AF12" s="104">
        <v>6.7751373782924285E-2</v>
      </c>
      <c r="AG12" s="104">
        <v>1.2966588177324836</v>
      </c>
      <c r="AH12" s="104">
        <v>0.11012956852252874</v>
      </c>
      <c r="AI12" s="104">
        <v>0.14112428699800086</v>
      </c>
      <c r="AJ12" s="103"/>
      <c r="AK12" s="83"/>
      <c r="AL12" s="83" t="s">
        <v>87</v>
      </c>
      <c r="AM12" s="106">
        <v>18.503511640932604</v>
      </c>
      <c r="AN12" s="106">
        <v>12.215158233264598</v>
      </c>
      <c r="AO12" s="106">
        <v>8.6811157197864581</v>
      </c>
      <c r="AP12" s="106">
        <v>6.7377797137849962</v>
      </c>
      <c r="AQ12" s="106">
        <v>4.7610015241889299</v>
      </c>
      <c r="AR12" s="106">
        <v>4.8488843397198611</v>
      </c>
      <c r="AS12" s="106">
        <v>4.2005317780609781</v>
      </c>
      <c r="AT12" s="106">
        <v>3.1260339543894302</v>
      </c>
      <c r="AU12" s="106">
        <v>2.3979390306577892</v>
      </c>
      <c r="AV12" s="106">
        <v>1.8233048731701487</v>
      </c>
      <c r="AW12" s="106">
        <v>1.5122714172404224</v>
      </c>
      <c r="AX12" s="106">
        <v>1.1780470378161467</v>
      </c>
      <c r="AY12" s="106">
        <v>1.1497957080941017</v>
      </c>
      <c r="AZ12" s="106">
        <v>1.0801302857475616</v>
      </c>
    </row>
    <row r="13" spans="1:52" x14ac:dyDescent="0.2">
      <c r="A13" s="83" t="s">
        <v>88</v>
      </c>
      <c r="B13" s="102">
        <v>7.1576844774104966</v>
      </c>
      <c r="C13" s="102">
        <v>25.243558407260611</v>
      </c>
      <c r="D13" s="103"/>
      <c r="E13" s="103"/>
      <c r="F13" s="103">
        <v>1863.339494333489</v>
      </c>
      <c r="G13" s="102">
        <v>5.8674200664762282</v>
      </c>
      <c r="H13" s="102">
        <v>15.084186791496947</v>
      </c>
      <c r="I13" s="102">
        <v>1.1266832824619382</v>
      </c>
      <c r="J13" s="102">
        <v>1.726827666211745</v>
      </c>
      <c r="K13" s="102">
        <v>6.0032756150501809</v>
      </c>
      <c r="L13" s="102">
        <v>3.5983954483635827</v>
      </c>
      <c r="M13" s="102">
        <v>2.6812207253676328</v>
      </c>
      <c r="N13" s="102">
        <v>4.4690590506524517</v>
      </c>
      <c r="O13" s="102">
        <v>0.1825171411174244</v>
      </c>
      <c r="P13" s="103"/>
      <c r="Q13" s="102">
        <v>10.808569799054441</v>
      </c>
      <c r="R13" s="102">
        <v>19.188309249367418</v>
      </c>
      <c r="S13" s="104">
        <v>2.0090709169118712</v>
      </c>
      <c r="T13" s="104">
        <v>7.1510994541619777</v>
      </c>
      <c r="U13" s="104">
        <v>1.1783206291384651</v>
      </c>
      <c r="V13" s="104">
        <v>0.37120983241981265</v>
      </c>
      <c r="W13" s="104">
        <v>1.3098055119533953</v>
      </c>
      <c r="X13" s="104">
        <v>0.17239001697026765</v>
      </c>
      <c r="Y13" s="104">
        <v>0.868640946278179</v>
      </c>
      <c r="Z13" s="104">
        <v>0.14612684521004371</v>
      </c>
      <c r="AA13" s="104">
        <v>0.38095993232167302</v>
      </c>
      <c r="AB13" s="104">
        <v>4.8604118016487299E-2</v>
      </c>
      <c r="AC13" s="104">
        <v>0.29028444916759372</v>
      </c>
      <c r="AD13" s="104">
        <v>4.2773175087387934E-2</v>
      </c>
      <c r="AE13" s="104">
        <v>9.1414643946745089E-2</v>
      </c>
      <c r="AF13" s="104">
        <v>0.28504037992686221</v>
      </c>
      <c r="AG13" s="104">
        <v>1.1960903252524506</v>
      </c>
      <c r="AH13" s="104">
        <v>0.30653393951245878</v>
      </c>
      <c r="AI13" s="104">
        <v>0.4375130197663491</v>
      </c>
      <c r="AJ13" s="103"/>
      <c r="AK13" s="83"/>
      <c r="AL13" s="83" t="s">
        <v>88</v>
      </c>
      <c r="AM13" s="106">
        <v>45.993914038529539</v>
      </c>
      <c r="AN13" s="106">
        <v>30.948885886076479</v>
      </c>
      <c r="AO13" s="106">
        <v>21.373094860764589</v>
      </c>
      <c r="AP13" s="106">
        <v>15.545868378612994</v>
      </c>
      <c r="AQ13" s="106">
        <v>7.8554708609231012</v>
      </c>
      <c r="AR13" s="106">
        <v>6.5124532003475899</v>
      </c>
      <c r="AS13" s="106">
        <v>6.5490275597669765</v>
      </c>
      <c r="AT13" s="106">
        <v>4.5970671192071375</v>
      </c>
      <c r="AU13" s="106">
        <v>3.4198462451896812</v>
      </c>
      <c r="AV13" s="106">
        <v>2.5771930372141747</v>
      </c>
      <c r="AW13" s="106">
        <v>2.2949393513353797</v>
      </c>
      <c r="AX13" s="106">
        <v>1.898598360019035</v>
      </c>
      <c r="AY13" s="106">
        <v>1.7592996919248103</v>
      </c>
      <c r="AZ13" s="106">
        <v>1.6839832711570053</v>
      </c>
    </row>
    <row r="14" spans="1:52" x14ac:dyDescent="0.2">
      <c r="A14" s="83" t="s">
        <v>89</v>
      </c>
      <c r="B14" s="102">
        <v>8.0790992510435622</v>
      </c>
      <c r="C14" s="102">
        <v>30.396240172939144</v>
      </c>
      <c r="D14" s="103"/>
      <c r="E14" s="103"/>
      <c r="F14" s="103">
        <v>1975.3866461267548</v>
      </c>
      <c r="G14" s="102">
        <v>1.2874296381642236</v>
      </c>
      <c r="H14" s="102">
        <v>15.453857266152147</v>
      </c>
      <c r="I14" s="102">
        <v>2.3113516300747881</v>
      </c>
      <c r="J14" s="102">
        <v>1.3300368563771188</v>
      </c>
      <c r="K14" s="102">
        <v>7.0926970715072724</v>
      </c>
      <c r="L14" s="102">
        <v>4.0574075224764323</v>
      </c>
      <c r="M14" s="102">
        <v>2.2920252206595446</v>
      </c>
      <c r="N14" s="102">
        <v>2.253988692174246</v>
      </c>
      <c r="O14" s="102">
        <v>0.11046240076708513</v>
      </c>
      <c r="P14" s="103"/>
      <c r="Q14" s="102">
        <v>8.1695351979547954</v>
      </c>
      <c r="R14" s="102">
        <v>14.438937505393575</v>
      </c>
      <c r="S14" s="104">
        <v>1.5646926823361227</v>
      </c>
      <c r="T14" s="104">
        <v>5.5544190349522946</v>
      </c>
      <c r="U14" s="104">
        <v>1.058632290278203</v>
      </c>
      <c r="V14" s="104">
        <v>0.34841790567692521</v>
      </c>
      <c r="W14" s="104">
        <v>1.2027956276311094</v>
      </c>
      <c r="X14" s="104">
        <v>0.17396101759513777</v>
      </c>
      <c r="Y14" s="104">
        <v>0.88990370799296814</v>
      </c>
      <c r="Z14" s="104">
        <v>0.16048025488018142</v>
      </c>
      <c r="AA14" s="104">
        <v>0.42360263975436385</v>
      </c>
      <c r="AB14" s="104">
        <v>5.5976096654927837E-2</v>
      </c>
      <c r="AC14" s="104">
        <v>0.3413648584347726</v>
      </c>
      <c r="AD14" s="104">
        <v>5.5308979812190573E-2</v>
      </c>
      <c r="AE14" s="104">
        <v>9.0773453027243586E-2</v>
      </c>
      <c r="AF14" s="104">
        <v>0.34643805111870596</v>
      </c>
      <c r="AG14" s="104">
        <v>0.96577964555023799</v>
      </c>
      <c r="AH14" s="104">
        <v>0.22981907158769987</v>
      </c>
      <c r="AI14" s="104">
        <v>0.78054437751983374</v>
      </c>
      <c r="AJ14" s="103"/>
      <c r="AK14" s="83"/>
      <c r="AL14" s="83" t="s">
        <v>89</v>
      </c>
      <c r="AM14" s="106">
        <v>34.763979565765091</v>
      </c>
      <c r="AN14" s="106">
        <v>23.288608879667056</v>
      </c>
      <c r="AO14" s="106">
        <v>16.645666833363006</v>
      </c>
      <c r="AP14" s="106">
        <v>12.074823989026727</v>
      </c>
      <c r="AQ14" s="106">
        <v>7.0575486018546876</v>
      </c>
      <c r="AR14" s="106">
        <v>6.1125948364372844</v>
      </c>
      <c r="AS14" s="106">
        <v>6.0139781381555464</v>
      </c>
      <c r="AT14" s="106">
        <v>4.6389604692036741</v>
      </c>
      <c r="AU14" s="106">
        <v>3.5035579054841266</v>
      </c>
      <c r="AV14" s="106">
        <v>2.8303395922430585</v>
      </c>
      <c r="AW14" s="106">
        <v>2.5518231310503845</v>
      </c>
      <c r="AX14" s="106">
        <v>2.1865662755831186</v>
      </c>
      <c r="AY14" s="106">
        <v>2.0688779299077127</v>
      </c>
      <c r="AZ14" s="106">
        <v>2.1775188902437232</v>
      </c>
    </row>
    <row r="15" spans="1:52" x14ac:dyDescent="0.2">
      <c r="A15" s="83" t="s">
        <v>90</v>
      </c>
      <c r="B15" s="102">
        <v>3.8111883205682635</v>
      </c>
      <c r="C15" s="102">
        <v>16.713457582618677</v>
      </c>
      <c r="D15" s="103"/>
      <c r="E15" s="103"/>
      <c r="F15" s="103">
        <v>1661.1333601010306</v>
      </c>
      <c r="G15" s="102">
        <v>2.3894633471642392</v>
      </c>
      <c r="H15" s="102">
        <v>13.147140952923504</v>
      </c>
      <c r="I15" s="102">
        <v>1.8031102510116312</v>
      </c>
      <c r="J15" s="102">
        <v>1.3506872581735319</v>
      </c>
      <c r="K15" s="102">
        <v>9.2806199526656528</v>
      </c>
      <c r="L15" s="102">
        <v>3.3522887634242036</v>
      </c>
      <c r="M15" s="102">
        <v>2.585761316575002</v>
      </c>
      <c r="N15" s="102">
        <v>3.5820283632516161</v>
      </c>
      <c r="O15" s="102">
        <v>0.13883931480633396</v>
      </c>
      <c r="P15" s="103"/>
      <c r="Q15" s="102">
        <v>15.835496659203548</v>
      </c>
      <c r="R15" s="102">
        <v>26.50007563421677</v>
      </c>
      <c r="S15" s="104">
        <v>2.6807986974170581</v>
      </c>
      <c r="T15" s="104">
        <v>9.0869701442384994</v>
      </c>
      <c r="U15" s="104">
        <v>1.3139579685172686</v>
      </c>
      <c r="V15" s="104">
        <v>0.36943209778264519</v>
      </c>
      <c r="W15" s="104">
        <v>1.3598074909820734</v>
      </c>
      <c r="X15" s="104">
        <v>0.16681168607622149</v>
      </c>
      <c r="Y15" s="104">
        <v>0.81946063545327263</v>
      </c>
      <c r="Z15" s="104">
        <v>0.1404853375064487</v>
      </c>
      <c r="AA15" s="104">
        <v>0.36825180597470097</v>
      </c>
      <c r="AB15" s="104">
        <v>4.7623203220820191E-2</v>
      </c>
      <c r="AC15" s="104">
        <v>0.29347776778576173</v>
      </c>
      <c r="AD15" s="104">
        <v>4.5342425771389944E-2</v>
      </c>
      <c r="AE15" s="104">
        <v>7.9975440867547029E-2</v>
      </c>
      <c r="AF15" s="104">
        <v>0.27388737532735902</v>
      </c>
      <c r="AG15" s="104">
        <v>0.69892245419407883</v>
      </c>
      <c r="AH15" s="104">
        <v>0.2116656960124034</v>
      </c>
      <c r="AI15" s="104">
        <v>0.50354045311852524</v>
      </c>
      <c r="AJ15" s="103"/>
      <c r="AK15" s="83"/>
      <c r="AL15" s="83" t="s">
        <v>90</v>
      </c>
      <c r="AM15" s="106">
        <v>67.385092166823611</v>
      </c>
      <c r="AN15" s="106">
        <v>42.742057474543181</v>
      </c>
      <c r="AO15" s="106">
        <v>28.519135078904874</v>
      </c>
      <c r="AP15" s="106">
        <v>19.754282922257605</v>
      </c>
      <c r="AQ15" s="106">
        <v>8.759719790115124</v>
      </c>
      <c r="AR15" s="106">
        <v>6.4812648733797396</v>
      </c>
      <c r="AS15" s="106">
        <v>6.7990374549103665</v>
      </c>
      <c r="AT15" s="106">
        <v>4.4483116286992397</v>
      </c>
      <c r="AU15" s="106">
        <v>3.2262229742254829</v>
      </c>
      <c r="AV15" s="106">
        <v>2.477695546850947</v>
      </c>
      <c r="AW15" s="106">
        <v>2.2183843733415722</v>
      </c>
      <c r="AX15" s="106">
        <v>1.8602813758132886</v>
      </c>
      <c r="AY15" s="106">
        <v>1.7786531380955255</v>
      </c>
      <c r="AZ15" s="106">
        <v>1.7851348728893679</v>
      </c>
    </row>
    <row r="16" spans="1:52" x14ac:dyDescent="0.2">
      <c r="A16" s="83" t="s">
        <v>91</v>
      </c>
      <c r="B16" s="102">
        <v>10.513296538135464</v>
      </c>
      <c r="C16" s="102">
        <v>39.908062574239651</v>
      </c>
      <c r="D16" s="103">
        <v>3299.6197084295604</v>
      </c>
      <c r="E16" s="103">
        <v>315.91961649974633</v>
      </c>
      <c r="F16" s="103">
        <v>2137.003442875508</v>
      </c>
      <c r="G16" s="102">
        <v>1.57526456567099</v>
      </c>
      <c r="H16" s="102">
        <v>18.422112882422518</v>
      </c>
      <c r="I16" s="102">
        <v>2.3635350525913092</v>
      </c>
      <c r="J16" s="102">
        <v>1.3416372087106279</v>
      </c>
      <c r="K16" s="102">
        <v>10.479802132859259</v>
      </c>
      <c r="L16" s="102">
        <v>4.4591406698251799</v>
      </c>
      <c r="M16" s="102">
        <v>2.9027513589254976</v>
      </c>
      <c r="N16" s="102">
        <v>2.6179525837935049</v>
      </c>
      <c r="O16" s="102">
        <v>0.11146096658992985</v>
      </c>
      <c r="P16" s="103">
        <v>225.8124116110109</v>
      </c>
      <c r="Q16" s="102">
        <v>13.569123611397799</v>
      </c>
      <c r="R16" s="102">
        <v>23.826833784615694</v>
      </c>
      <c r="S16" s="104">
        <v>2.4915440265999056</v>
      </c>
      <c r="T16" s="104">
        <v>8.7455498553470292</v>
      </c>
      <c r="U16" s="104">
        <v>1.4589914059814513</v>
      </c>
      <c r="V16" s="104">
        <v>0.44495413819290819</v>
      </c>
      <c r="W16" s="104">
        <v>1.7708244920169247</v>
      </c>
      <c r="X16" s="104">
        <v>0.20481956533069445</v>
      </c>
      <c r="Y16" s="104">
        <v>0.98939655485292577</v>
      </c>
      <c r="Z16" s="104">
        <v>0.17552121969268436</v>
      </c>
      <c r="AA16" s="104">
        <v>0.43515167545676264</v>
      </c>
      <c r="AB16" s="104">
        <v>5.7207594871624058E-2</v>
      </c>
      <c r="AC16" s="104">
        <v>0.3760999738673439</v>
      </c>
      <c r="AD16" s="104">
        <v>5.7258392958964607E-2</v>
      </c>
      <c r="AE16" s="104">
        <v>8.2126083825116158E-2</v>
      </c>
      <c r="AF16" s="104">
        <v>0.21819789135704834</v>
      </c>
      <c r="AG16" s="104">
        <v>1.4613494072425894</v>
      </c>
      <c r="AH16" s="104">
        <v>0.24856673144381458</v>
      </c>
      <c r="AI16" s="104">
        <v>0.89400271882098092</v>
      </c>
      <c r="AJ16" s="103">
        <v>2</v>
      </c>
      <c r="AK16" s="83"/>
      <c r="AL16" s="83" t="s">
        <v>91</v>
      </c>
      <c r="AM16" s="106">
        <v>57.740951537862976</v>
      </c>
      <c r="AN16" s="106">
        <v>38.430377071960798</v>
      </c>
      <c r="AO16" s="106">
        <v>26.505787517020273</v>
      </c>
      <c r="AP16" s="106">
        <v>19.012064902928323</v>
      </c>
      <c r="AQ16" s="106">
        <v>9.7266093732096763</v>
      </c>
      <c r="AR16" s="106">
        <v>7.8062129507527747</v>
      </c>
      <c r="AS16" s="106">
        <v>8.8541224600846231</v>
      </c>
      <c r="AT16" s="106">
        <v>5.461855075485186</v>
      </c>
      <c r="AU16" s="106">
        <v>3.8952620269800224</v>
      </c>
      <c r="AV16" s="106">
        <v>3.0956123402589832</v>
      </c>
      <c r="AW16" s="106">
        <v>2.6213956352817025</v>
      </c>
      <c r="AX16" s="106">
        <v>2.2346716746728146</v>
      </c>
      <c r="AY16" s="106">
        <v>2.2793937810142055</v>
      </c>
      <c r="AZ16" s="106">
        <v>2.2542674393293152</v>
      </c>
    </row>
    <row r="17" spans="1:52" x14ac:dyDescent="0.2">
      <c r="A17" s="83" t="s">
        <v>92</v>
      </c>
      <c r="B17" s="102">
        <v>2.1706235327744379</v>
      </c>
      <c r="C17" s="102">
        <v>7.2033504906807577</v>
      </c>
      <c r="D17" s="103"/>
      <c r="E17" s="103"/>
      <c r="F17" s="103">
        <v>563.68061339176563</v>
      </c>
      <c r="G17" s="102">
        <v>0.37945704503525557</v>
      </c>
      <c r="H17" s="102">
        <v>4.3788529648638841</v>
      </c>
      <c r="I17" s="102">
        <v>0.77990097697017424</v>
      </c>
      <c r="J17" s="102">
        <v>0.82924273218723166</v>
      </c>
      <c r="K17" s="102">
        <v>2.1035629034353485</v>
      </c>
      <c r="L17" s="102">
        <v>0.81785531670816225</v>
      </c>
      <c r="M17" s="102">
        <v>0.57438723194136121</v>
      </c>
      <c r="N17" s="102">
        <v>0.81356396021127531</v>
      </c>
      <c r="O17" s="102">
        <v>6.2129262685239328E-2</v>
      </c>
      <c r="P17" s="103"/>
      <c r="Q17" s="102">
        <v>2.6737442968204426</v>
      </c>
      <c r="R17" s="102">
        <v>4.7015119210122851</v>
      </c>
      <c r="S17" s="104">
        <v>0.4907911067130763</v>
      </c>
      <c r="T17" s="104">
        <v>1.7108893849982612</v>
      </c>
      <c r="U17" s="104">
        <v>0.28812135987201887</v>
      </c>
      <c r="V17" s="104">
        <v>9.2639508417533434E-2</v>
      </c>
      <c r="W17" s="104">
        <v>0.31521311618042447</v>
      </c>
      <c r="X17" s="104">
        <v>4.1272371867022102E-2</v>
      </c>
      <c r="Y17" s="104">
        <v>0.19932258813316966</v>
      </c>
      <c r="Z17" s="104">
        <v>3.3786674961505801E-2</v>
      </c>
      <c r="AA17" s="104">
        <v>8.4848009233265825E-2</v>
      </c>
      <c r="AB17" s="104">
        <v>1.1033874246997791E-2</v>
      </c>
      <c r="AC17" s="104">
        <v>6.4257609109650782E-2</v>
      </c>
      <c r="AD17" s="104">
        <v>1.0007649712081233E-2</v>
      </c>
      <c r="AE17" s="104">
        <v>1.8310089817426083E-2</v>
      </c>
      <c r="AF17" s="104">
        <v>6.6387432619496298E-2</v>
      </c>
      <c r="AG17" s="104">
        <v>0.31438471276878066</v>
      </c>
      <c r="AH17" s="104">
        <v>6.6916385965005973E-2</v>
      </c>
      <c r="AI17" s="104">
        <v>0.13201008468402345</v>
      </c>
      <c r="AJ17" s="103"/>
      <c r="AK17" s="83"/>
      <c r="AL17" s="83" t="s">
        <v>92</v>
      </c>
      <c r="AM17" s="106">
        <v>11.377635305618906</v>
      </c>
      <c r="AN17" s="106">
        <v>7.5830837435682019</v>
      </c>
      <c r="AO17" s="106">
        <v>5.2211819863093227</v>
      </c>
      <c r="AP17" s="106">
        <v>3.7193247499962196</v>
      </c>
      <c r="AQ17" s="106">
        <v>1.9208090658134591</v>
      </c>
      <c r="AR17" s="106">
        <v>1.6252545336409374</v>
      </c>
      <c r="AS17" s="106">
        <v>1.5760655809021222</v>
      </c>
      <c r="AT17" s="106">
        <v>1.1005965831205895</v>
      </c>
      <c r="AU17" s="106">
        <v>0.78473459894948683</v>
      </c>
      <c r="AV17" s="106">
        <v>0.59588491995601056</v>
      </c>
      <c r="AW17" s="106">
        <v>0.51113258574256515</v>
      </c>
      <c r="AX17" s="106">
        <v>0.43101071277335118</v>
      </c>
      <c r="AY17" s="106">
        <v>0.38944005521000474</v>
      </c>
      <c r="AZ17" s="106">
        <v>0.39400195716855252</v>
      </c>
    </row>
    <row r="18" spans="1:52" x14ac:dyDescent="0.2">
      <c r="A18" s="83" t="s">
        <v>93</v>
      </c>
      <c r="B18" s="102">
        <v>1.9667178524731774</v>
      </c>
      <c r="C18" s="102">
        <v>23.792722699676936</v>
      </c>
      <c r="D18" s="103"/>
      <c r="E18" s="103"/>
      <c r="F18" s="103">
        <v>1022.6022382413071</v>
      </c>
      <c r="G18" s="102">
        <v>1.9717839706092508</v>
      </c>
      <c r="H18" s="102">
        <v>16.334628606388488</v>
      </c>
      <c r="I18" s="102">
        <v>1.4990123953524472</v>
      </c>
      <c r="J18" s="102">
        <v>1.2240965670806154</v>
      </c>
      <c r="K18" s="102">
        <v>4.9794102169807175</v>
      </c>
      <c r="L18" s="102">
        <v>2.8519818057909609</v>
      </c>
      <c r="M18" s="102">
        <v>2.8508436917311775</v>
      </c>
      <c r="N18" s="102">
        <v>0.41817181442428986</v>
      </c>
      <c r="O18" s="102">
        <v>0.14990211871546461</v>
      </c>
      <c r="P18" s="103"/>
      <c r="Q18" s="102">
        <v>7.7281088229007207</v>
      </c>
      <c r="R18" s="102">
        <v>13.621023488123642</v>
      </c>
      <c r="S18" s="104">
        <v>1.4277370148543063</v>
      </c>
      <c r="T18" s="104">
        <v>5.164321838268811</v>
      </c>
      <c r="U18" s="104">
        <v>0.89596932566970067</v>
      </c>
      <c r="V18" s="104">
        <v>0.29318832278882334</v>
      </c>
      <c r="W18" s="104">
        <v>0.97106109326052881</v>
      </c>
      <c r="X18" s="104">
        <v>0.13328165359458533</v>
      </c>
      <c r="Y18" s="104">
        <v>0.66491081737608093</v>
      </c>
      <c r="Z18" s="104">
        <v>0.11481053132873087</v>
      </c>
      <c r="AA18" s="104">
        <v>0.30462873833822768</v>
      </c>
      <c r="AB18" s="104">
        <v>3.6457295707950213E-2</v>
      </c>
      <c r="AC18" s="104">
        <v>0.23806997628036142</v>
      </c>
      <c r="AD18" s="104">
        <v>3.7524101649446077E-2</v>
      </c>
      <c r="AE18" s="104">
        <v>9.8012555527919487E-2</v>
      </c>
      <c r="AF18" s="104">
        <v>0.16114327090535499</v>
      </c>
      <c r="AG18" s="104">
        <v>1.0051539520570978</v>
      </c>
      <c r="AH18" s="104">
        <v>8.743692652048228E-2</v>
      </c>
      <c r="AI18" s="104">
        <v>0.20911251295342453</v>
      </c>
      <c r="AJ18" s="103"/>
      <c r="AK18" s="83"/>
      <c r="AL18" s="83" t="s">
        <v>93</v>
      </c>
      <c r="AM18" s="106">
        <v>32.885569459152002</v>
      </c>
      <c r="AN18" s="106">
        <v>21.969392722780068</v>
      </c>
      <c r="AO18" s="106">
        <v>15.188691647386237</v>
      </c>
      <c r="AP18" s="106">
        <v>11.226786604932197</v>
      </c>
      <c r="AQ18" s="106">
        <v>5.9731288377980043</v>
      </c>
      <c r="AR18" s="106">
        <v>5.1436547857688302</v>
      </c>
      <c r="AS18" s="106">
        <v>4.855305466302644</v>
      </c>
      <c r="AT18" s="106">
        <v>3.5541774291889423</v>
      </c>
      <c r="AU18" s="106">
        <v>2.6177591235278777</v>
      </c>
      <c r="AV18" s="106">
        <v>2.0248770957448126</v>
      </c>
      <c r="AW18" s="106">
        <v>1.8351128815555884</v>
      </c>
      <c r="AX18" s="106">
        <v>1.424113113591805</v>
      </c>
      <c r="AY18" s="106">
        <v>1.4428483410930995</v>
      </c>
      <c r="AZ18" s="106">
        <v>1.4773268365923653</v>
      </c>
    </row>
    <row r="19" spans="1:52" x14ac:dyDescent="0.2">
      <c r="A19" s="83" t="s">
        <v>94</v>
      </c>
      <c r="B19" s="106">
        <v>7.5664396161608307</v>
      </c>
      <c r="C19" s="106">
        <v>31.960593993465711</v>
      </c>
      <c r="D19" s="109"/>
      <c r="E19" s="109"/>
      <c r="F19" s="109">
        <v>1870.5323044271929</v>
      </c>
      <c r="G19" s="106">
        <v>0.8666312225699554</v>
      </c>
      <c r="H19" s="106">
        <v>16.320353801827753</v>
      </c>
      <c r="I19" s="106">
        <v>1.6561737800733554</v>
      </c>
      <c r="J19" s="106">
        <v>2.1219968459483107</v>
      </c>
      <c r="K19" s="106">
        <v>9.911593113689193</v>
      </c>
      <c r="L19" s="106">
        <v>4.9300962180434764</v>
      </c>
      <c r="M19" s="106">
        <v>3.3085184778136081</v>
      </c>
      <c r="N19" s="106">
        <v>2.5420757579999229</v>
      </c>
      <c r="O19" s="106">
        <v>0.21306598827561568</v>
      </c>
      <c r="P19" s="109"/>
      <c r="Q19" s="106">
        <v>11.272260563119227</v>
      </c>
      <c r="R19" s="106">
        <v>18.186511574868071</v>
      </c>
      <c r="S19" s="110">
        <v>1.8687112738742959</v>
      </c>
      <c r="T19" s="110">
        <v>6.9974136832611054</v>
      </c>
      <c r="U19" s="110">
        <v>1.5214518783839557</v>
      </c>
      <c r="V19" s="110">
        <v>0.50600180649403659</v>
      </c>
      <c r="W19" s="110">
        <v>1.6699515520090868</v>
      </c>
      <c r="X19" s="110">
        <v>0.22394396805278832</v>
      </c>
      <c r="Y19" s="110">
        <v>1.1170301803731801</v>
      </c>
      <c r="Z19" s="110">
        <v>0.1884898257199413</v>
      </c>
      <c r="AA19" s="110">
        <v>0.47469323020570509</v>
      </c>
      <c r="AB19" s="110">
        <v>5.6952470502779809E-2</v>
      </c>
      <c r="AC19" s="110">
        <v>0.37296084661191797</v>
      </c>
      <c r="AD19" s="110">
        <v>5.4672885384461078E-2</v>
      </c>
      <c r="AE19" s="110">
        <v>0.10385369422898434</v>
      </c>
      <c r="AF19" s="110">
        <v>0.27517115218903315</v>
      </c>
      <c r="AG19" s="110">
        <v>0.73692337604877556</v>
      </c>
      <c r="AH19" s="110">
        <v>0.23762018541798391</v>
      </c>
      <c r="AI19" s="110">
        <v>0.36774371884102719</v>
      </c>
      <c r="AJ19" s="109"/>
      <c r="AK19" s="83"/>
      <c r="AL19" s="83" t="s">
        <v>94</v>
      </c>
      <c r="AM19" s="106">
        <v>47.967066226039265</v>
      </c>
      <c r="AN19" s="106">
        <v>29.333083185271082</v>
      </c>
      <c r="AO19" s="106">
        <v>19.879907168875487</v>
      </c>
      <c r="AP19" s="106">
        <v>15.211768876654576</v>
      </c>
      <c r="AQ19" s="106">
        <v>10.143012522559705</v>
      </c>
      <c r="AR19" s="106">
        <v>8.8772246753339754</v>
      </c>
      <c r="AS19" s="106">
        <v>8.3497577600454331</v>
      </c>
      <c r="AT19" s="106">
        <v>5.9718391480743556</v>
      </c>
      <c r="AU19" s="106">
        <v>4.3977566156424412</v>
      </c>
      <c r="AV19" s="106">
        <v>3.3243355506162486</v>
      </c>
      <c r="AW19" s="106">
        <v>2.8595977723235246</v>
      </c>
      <c r="AX19" s="106">
        <v>2.2247058790148362</v>
      </c>
      <c r="AY19" s="106">
        <v>2.2603687673449575</v>
      </c>
      <c r="AZ19" s="106">
        <v>2.1524758025378379</v>
      </c>
    </row>
    <row r="20" spans="1:52" x14ac:dyDescent="0.2">
      <c r="A20" s="83" t="s">
        <v>95</v>
      </c>
      <c r="B20" s="102">
        <v>6.0317952199252032</v>
      </c>
      <c r="C20" s="102">
        <v>25.812564764588213</v>
      </c>
      <c r="D20" s="103"/>
      <c r="E20" s="103"/>
      <c r="F20" s="103">
        <v>2218.5585525612642</v>
      </c>
      <c r="G20" s="102">
        <v>0.56491469599019406</v>
      </c>
      <c r="H20" s="102">
        <v>16.986138507851482</v>
      </c>
      <c r="I20" s="102">
        <v>1.8693389339767981</v>
      </c>
      <c r="J20" s="102">
        <v>1.270679400980002</v>
      </c>
      <c r="K20" s="102">
        <v>6.8010037768130127</v>
      </c>
      <c r="L20" s="102">
        <v>4.3286570623113798</v>
      </c>
      <c r="M20" s="102">
        <v>5.4127259370692444</v>
      </c>
      <c r="N20" s="102">
        <v>0.7973472068789117</v>
      </c>
      <c r="O20" s="102">
        <v>0.16477277595669532</v>
      </c>
      <c r="P20" s="103"/>
      <c r="Q20" s="102">
        <v>2.1454498003408897</v>
      </c>
      <c r="R20" s="102">
        <v>4.0100271343007625</v>
      </c>
      <c r="S20" s="104">
        <v>0.52673651951526224</v>
      </c>
      <c r="T20" s="104">
        <v>2.338125264829606</v>
      </c>
      <c r="U20" s="104">
        <v>0.83934493373772256</v>
      </c>
      <c r="V20" s="104">
        <v>0.34989142233051801</v>
      </c>
      <c r="W20" s="104">
        <v>1.0784626750419271</v>
      </c>
      <c r="X20" s="104">
        <v>0.17522318954433347</v>
      </c>
      <c r="Y20" s="104">
        <v>0.97636309372705132</v>
      </c>
      <c r="Z20" s="104">
        <v>0.17580469101998167</v>
      </c>
      <c r="AA20" s="104">
        <v>0.45304030997786576</v>
      </c>
      <c r="AB20" s="104">
        <v>5.4296829135766785E-2</v>
      </c>
      <c r="AC20" s="104">
        <v>0.33423271916629504</v>
      </c>
      <c r="AD20" s="104">
        <v>4.6167421541473221E-2</v>
      </c>
      <c r="AE20" s="104">
        <v>0.17296482972115401</v>
      </c>
      <c r="AF20" s="104">
        <v>0.12058850310221433</v>
      </c>
      <c r="AG20" s="104">
        <v>0.94375261924465592</v>
      </c>
      <c r="AH20" s="104">
        <v>7.3150671978012088E-2</v>
      </c>
      <c r="AI20" s="104">
        <v>0.16836875175802105</v>
      </c>
      <c r="AJ20" s="103"/>
      <c r="AK20" s="83"/>
      <c r="AL20" s="83" t="s">
        <v>95</v>
      </c>
      <c r="AM20" s="106">
        <v>9.1295736184718717</v>
      </c>
      <c r="AN20" s="106">
        <v>6.4677857004851012</v>
      </c>
      <c r="AO20" s="106">
        <v>5.6035799948432157</v>
      </c>
      <c r="AP20" s="106">
        <v>5.0828810104991433</v>
      </c>
      <c r="AQ20" s="106">
        <v>5.5956328915848177</v>
      </c>
      <c r="AR20" s="106">
        <v>6.1384460057985617</v>
      </c>
      <c r="AS20" s="106">
        <v>5.3923133752096346</v>
      </c>
      <c r="AT20" s="106">
        <v>4.6726183878488925</v>
      </c>
      <c r="AU20" s="106">
        <v>3.8439491879017766</v>
      </c>
      <c r="AV20" s="106">
        <v>3.1006118345675779</v>
      </c>
      <c r="AW20" s="106">
        <v>2.7291584938425646</v>
      </c>
      <c r="AX20" s="106">
        <v>2.1209698881158898</v>
      </c>
      <c r="AY20" s="106">
        <v>2.0256528434320913</v>
      </c>
      <c r="AZ20" s="106">
        <v>1.8176150213178435</v>
      </c>
    </row>
    <row r="21" spans="1:52" x14ac:dyDescent="0.2">
      <c r="A21" s="83" t="s">
        <v>96</v>
      </c>
      <c r="B21" s="102">
        <v>9.1369620144656558</v>
      </c>
      <c r="C21" s="102">
        <v>41.330230689349364</v>
      </c>
      <c r="D21" s="103">
        <v>3855.8259755774611</v>
      </c>
      <c r="E21" s="103">
        <v>335.43043180008527</v>
      </c>
      <c r="F21" s="103">
        <v>1790.6577846523455</v>
      </c>
      <c r="G21" s="102">
        <v>7.2707591576971353</v>
      </c>
      <c r="H21" s="102">
        <v>21.626885359067082</v>
      </c>
      <c r="I21" s="102">
        <v>2.034462340109906</v>
      </c>
      <c r="J21" s="102">
        <v>3.9080961107269219</v>
      </c>
      <c r="K21" s="102">
        <v>11.284849901969533</v>
      </c>
      <c r="L21" s="102">
        <v>5.7374626334983869</v>
      </c>
      <c r="M21" s="102">
        <v>4.1874185249209113</v>
      </c>
      <c r="N21" s="102">
        <v>4.3791859840769831</v>
      </c>
      <c r="O21" s="102">
        <v>0.26247388140889194</v>
      </c>
      <c r="P21" s="103">
        <v>182.43555968995167</v>
      </c>
      <c r="Q21" s="102">
        <v>20.724172882950867</v>
      </c>
      <c r="R21" s="102">
        <v>37.212449256629206</v>
      </c>
      <c r="S21" s="104">
        <v>3.8421950839328618</v>
      </c>
      <c r="T21" s="104">
        <v>13.540941382067768</v>
      </c>
      <c r="U21" s="104">
        <v>2.0780438555596659</v>
      </c>
      <c r="V21" s="104">
        <v>0.60820837126819316</v>
      </c>
      <c r="W21" s="104">
        <v>2.4716949539330182</v>
      </c>
      <c r="X21" s="104">
        <v>0.26434402511676247</v>
      </c>
      <c r="Y21" s="104">
        <v>1.2748338099400938</v>
      </c>
      <c r="Z21" s="104">
        <v>0.22518841820933888</v>
      </c>
      <c r="AA21" s="104">
        <v>0.56384127856546717</v>
      </c>
      <c r="AB21" s="104">
        <v>7.1752419706107656E-2</v>
      </c>
      <c r="AC21" s="104">
        <v>0.4651229937524739</v>
      </c>
      <c r="AD21" s="104">
        <v>6.75500917668376E-2</v>
      </c>
      <c r="AE21" s="104">
        <v>0.13246742632744724</v>
      </c>
      <c r="AF21" s="104">
        <v>0.34137839362430367</v>
      </c>
      <c r="AG21" s="104">
        <v>1.9663520302749093</v>
      </c>
      <c r="AH21" s="104">
        <v>0.38759706351682777</v>
      </c>
      <c r="AI21" s="104">
        <v>0.45271829095154326</v>
      </c>
      <c r="AJ21" s="103">
        <v>2</v>
      </c>
      <c r="AK21" s="83"/>
      <c r="AL21" s="83" t="s">
        <v>96</v>
      </c>
      <c r="AM21" s="106">
        <v>88.187969714684542</v>
      </c>
      <c r="AN21" s="106">
        <v>60.02007944617614</v>
      </c>
      <c r="AO21" s="106">
        <v>40.874415786519805</v>
      </c>
      <c r="AP21" s="106">
        <v>29.436829091451667</v>
      </c>
      <c r="AQ21" s="106">
        <v>13.853625703731106</v>
      </c>
      <c r="AR21" s="106">
        <v>10.670322302950757</v>
      </c>
      <c r="AS21" s="106">
        <v>12.35847476966509</v>
      </c>
      <c r="AT21" s="106">
        <v>7.0491740031136665</v>
      </c>
      <c r="AU21" s="106">
        <v>5.0190307477956448</v>
      </c>
      <c r="AV21" s="106">
        <v>3.9715770407290809</v>
      </c>
      <c r="AW21" s="106">
        <v>3.3966342082257057</v>
      </c>
      <c r="AX21" s="106">
        <v>2.8028288947698301</v>
      </c>
      <c r="AY21" s="106">
        <v>2.818927234863478</v>
      </c>
      <c r="AZ21" s="106">
        <v>2.6594524317652599</v>
      </c>
    </row>
    <row r="22" spans="1:52" x14ac:dyDescent="0.2">
      <c r="A22" s="83" t="s">
        <v>97</v>
      </c>
      <c r="B22" s="102">
        <v>6.3967044322344444</v>
      </c>
      <c r="C22" s="102">
        <v>29.638467641477888</v>
      </c>
      <c r="D22" s="103"/>
      <c r="E22" s="103"/>
      <c r="F22" s="103">
        <v>1999.6229475361508</v>
      </c>
      <c r="G22" s="102">
        <v>2.7712185484127136</v>
      </c>
      <c r="H22" s="102">
        <v>15.750903270778762</v>
      </c>
      <c r="I22" s="102">
        <v>1.9069798419857962</v>
      </c>
      <c r="J22" s="102">
        <v>1.3189775220996875</v>
      </c>
      <c r="K22" s="102">
        <v>5.5941736087335858</v>
      </c>
      <c r="L22" s="102">
        <v>4.5106448309723115</v>
      </c>
      <c r="M22" s="102">
        <v>2.8361943615988392</v>
      </c>
      <c r="N22" s="102">
        <v>1.3785545088806299</v>
      </c>
      <c r="O22" s="102">
        <v>0.17662020241448115</v>
      </c>
      <c r="P22" s="103"/>
      <c r="Q22" s="102">
        <v>6.7604088899131645</v>
      </c>
      <c r="R22" s="102">
        <v>12.042049569069532</v>
      </c>
      <c r="S22" s="104">
        <v>1.3094065298150761</v>
      </c>
      <c r="T22" s="104">
        <v>5.0145587719767066</v>
      </c>
      <c r="U22" s="104">
        <v>1.2071865242261977</v>
      </c>
      <c r="V22" s="104">
        <v>0.44717025216751416</v>
      </c>
      <c r="W22" s="104">
        <v>1.4466727493790281</v>
      </c>
      <c r="X22" s="104">
        <v>0.2162344003749459</v>
      </c>
      <c r="Y22" s="104">
        <v>1.1135288374065271</v>
      </c>
      <c r="Z22" s="104">
        <v>0.185294500702404</v>
      </c>
      <c r="AA22" s="104">
        <v>0.46213348623099559</v>
      </c>
      <c r="AB22" s="104">
        <v>5.6864729770137762E-2</v>
      </c>
      <c r="AC22" s="104">
        <v>0.35335969557500596</v>
      </c>
      <c r="AD22" s="104">
        <v>5.0308355435579787E-2</v>
      </c>
      <c r="AE22" s="104">
        <v>9.6238012954751331E-2</v>
      </c>
      <c r="AF22" s="104">
        <v>0.1200860476022797</v>
      </c>
      <c r="AG22" s="104">
        <v>1.2981309262010148</v>
      </c>
      <c r="AH22" s="104">
        <v>0.14448003123272196</v>
      </c>
      <c r="AI22" s="104">
        <v>0.32813509888410664</v>
      </c>
      <c r="AJ22" s="103"/>
      <c r="AK22" s="83"/>
      <c r="AL22" s="83" t="s">
        <v>97</v>
      </c>
      <c r="AM22" s="106">
        <v>28.767697403885808</v>
      </c>
      <c r="AN22" s="106">
        <v>19.422660595273438</v>
      </c>
      <c r="AO22" s="106">
        <v>13.929856700160384</v>
      </c>
      <c r="AP22" s="106">
        <v>10.901214721688492</v>
      </c>
      <c r="AQ22" s="106">
        <v>8.0479101615079855</v>
      </c>
      <c r="AR22" s="106">
        <v>7.8450921432897216</v>
      </c>
      <c r="AS22" s="106">
        <v>7.2333637468951402</v>
      </c>
      <c r="AT22" s="106">
        <v>5.7662506766652246</v>
      </c>
      <c r="AU22" s="106">
        <v>4.3839718008130983</v>
      </c>
      <c r="AV22" s="106">
        <v>3.2679806120353438</v>
      </c>
      <c r="AW22" s="106">
        <v>2.7839366640421419</v>
      </c>
      <c r="AX22" s="106">
        <v>2.2212785066460063</v>
      </c>
      <c r="AY22" s="106">
        <v>2.1415739125757938</v>
      </c>
      <c r="AZ22" s="106">
        <v>1.980643914786606</v>
      </c>
    </row>
    <row r="23" spans="1:52" x14ac:dyDescent="0.2">
      <c r="A23" s="83" t="s">
        <v>98</v>
      </c>
      <c r="B23" s="102">
        <v>5.5401668155230972</v>
      </c>
      <c r="C23" s="102">
        <v>26.50174293058847</v>
      </c>
      <c r="D23" s="103"/>
      <c r="E23" s="103"/>
      <c r="F23" s="103">
        <v>1936.5756016196065</v>
      </c>
      <c r="G23" s="102">
        <v>0.48277060351809092</v>
      </c>
      <c r="H23" s="102">
        <v>13.366777491895716</v>
      </c>
      <c r="I23" s="102">
        <v>1.0818834288267671</v>
      </c>
      <c r="J23" s="102">
        <v>1.1557093432987202</v>
      </c>
      <c r="K23" s="102">
        <v>5.1463122121264329</v>
      </c>
      <c r="L23" s="102">
        <v>3.9224168642607582</v>
      </c>
      <c r="M23" s="102">
        <v>2.6567984080735174</v>
      </c>
      <c r="N23" s="102">
        <v>1.2435913746760212</v>
      </c>
      <c r="O23" s="102">
        <v>0.14608728013707961</v>
      </c>
      <c r="P23" s="103"/>
      <c r="Q23" s="102">
        <v>2.2446440590209042</v>
      </c>
      <c r="R23" s="102">
        <v>4.0721913747904122</v>
      </c>
      <c r="S23" s="104">
        <v>0.53640850648950311</v>
      </c>
      <c r="T23" s="104">
        <v>2.3988472887064138</v>
      </c>
      <c r="U23" s="104">
        <v>0.9593884418712062</v>
      </c>
      <c r="V23" s="104">
        <v>0.4103115647057346</v>
      </c>
      <c r="W23" s="104">
        <v>1.2236783810506484</v>
      </c>
      <c r="X23" s="104">
        <v>0.20052619341211625</v>
      </c>
      <c r="Y23" s="104">
        <v>1.0288507697841978</v>
      </c>
      <c r="Z23" s="104">
        <v>0.16408046415883795</v>
      </c>
      <c r="AA23" s="104">
        <v>0.38397150301455163</v>
      </c>
      <c r="AB23" s="104">
        <v>4.6184846680457331E-2</v>
      </c>
      <c r="AC23" s="104">
        <v>0.29725383230191438</v>
      </c>
      <c r="AD23" s="104">
        <v>4.2503967443780384E-2</v>
      </c>
      <c r="AE23" s="104">
        <v>9.2524333786254312E-2</v>
      </c>
      <c r="AF23" s="104">
        <v>0.12487940003598944</v>
      </c>
      <c r="AG23" s="104">
        <v>0.64480847291904053</v>
      </c>
      <c r="AH23" s="104">
        <v>0.13295625817718315</v>
      </c>
      <c r="AI23" s="104">
        <v>8.4961289566659701E-2</v>
      </c>
      <c r="AJ23" s="103"/>
      <c r="AK23" s="83"/>
      <c r="AL23" s="83" t="s">
        <v>98</v>
      </c>
      <c r="AM23" s="106">
        <v>9.5516768468974647</v>
      </c>
      <c r="AN23" s="106">
        <v>6.568050604500665</v>
      </c>
      <c r="AO23" s="106">
        <v>5.7064734732925864</v>
      </c>
      <c r="AP23" s="106">
        <v>5.214885410231334</v>
      </c>
      <c r="AQ23" s="106">
        <v>6.3959229458080413</v>
      </c>
      <c r="AR23" s="106">
        <v>7.198448503609379</v>
      </c>
      <c r="AS23" s="106">
        <v>6.1183919052532421</v>
      </c>
      <c r="AT23" s="106">
        <v>5.3473651576564336</v>
      </c>
      <c r="AU23" s="106">
        <v>4.0505935818275498</v>
      </c>
      <c r="AV23" s="106">
        <v>2.8938353467167186</v>
      </c>
      <c r="AW23" s="106">
        <v>2.3130813434611541</v>
      </c>
      <c r="AX23" s="106">
        <v>1.8040955734553643</v>
      </c>
      <c r="AY23" s="106">
        <v>1.8015383775873597</v>
      </c>
      <c r="AZ23" s="106">
        <v>1.6733845450307239</v>
      </c>
    </row>
    <row r="24" spans="1:52" x14ac:dyDescent="0.2">
      <c r="A24" s="83" t="s">
        <v>99</v>
      </c>
      <c r="B24" s="106">
        <v>5.5834602808918223</v>
      </c>
      <c r="C24" s="106">
        <v>22.671509922709678</v>
      </c>
      <c r="D24" s="109"/>
      <c r="E24" s="109"/>
      <c r="F24" s="109">
        <v>1944.4218433419533</v>
      </c>
      <c r="G24" s="106">
        <v>4.0083923709870897</v>
      </c>
      <c r="H24" s="106">
        <v>15.393331120956548</v>
      </c>
      <c r="I24" s="106">
        <v>1.7414557303192484</v>
      </c>
      <c r="J24" s="106">
        <v>1.4626824265278833</v>
      </c>
      <c r="K24" s="106">
        <v>7.3406685117901267</v>
      </c>
      <c r="L24" s="106">
        <v>4.5171096024473858</v>
      </c>
      <c r="M24" s="106">
        <v>3.9290629166952851</v>
      </c>
      <c r="N24" s="106">
        <v>2.8834033959689771</v>
      </c>
      <c r="O24" s="106">
        <v>0.11956131643017416</v>
      </c>
      <c r="P24" s="109"/>
      <c r="Q24" s="106">
        <v>9.4179909796071577</v>
      </c>
      <c r="R24" s="106">
        <v>17.125152311420305</v>
      </c>
      <c r="S24" s="110">
        <v>1.885214915117571</v>
      </c>
      <c r="T24" s="110">
        <v>7.1002564593637079</v>
      </c>
      <c r="U24" s="110">
        <v>1.4247575898846809</v>
      </c>
      <c r="V24" s="110">
        <v>0.43960816699388849</v>
      </c>
      <c r="W24" s="110">
        <v>1.5328220982079239</v>
      </c>
      <c r="X24" s="110">
        <v>0.20849133674269485</v>
      </c>
      <c r="Y24" s="110">
        <v>1.0897664133129759</v>
      </c>
      <c r="Z24" s="110">
        <v>0.18627029877667847</v>
      </c>
      <c r="AA24" s="110">
        <v>0.49748149646211742</v>
      </c>
      <c r="AB24" s="110">
        <v>6.0506281313224469E-2</v>
      </c>
      <c r="AC24" s="110">
        <v>0.39133901251345071</v>
      </c>
      <c r="AD24" s="110">
        <v>5.5859401592900718E-2</v>
      </c>
      <c r="AE24" s="110">
        <v>0.12259655576315703</v>
      </c>
      <c r="AF24" s="110">
        <v>0.23432909190102566</v>
      </c>
      <c r="AG24" s="110">
        <v>0.81878834235751718</v>
      </c>
      <c r="AH24" s="110">
        <v>0.33963084026291956</v>
      </c>
      <c r="AI24" s="110">
        <v>0.80631912410455686</v>
      </c>
      <c r="AJ24" s="109"/>
      <c r="AK24" s="83"/>
      <c r="AL24" s="83" t="s">
        <v>99</v>
      </c>
      <c r="AM24" s="106">
        <v>40.076557360030463</v>
      </c>
      <c r="AN24" s="106">
        <v>27.62121340551662</v>
      </c>
      <c r="AO24" s="106">
        <v>20.055477820399691</v>
      </c>
      <c r="AP24" s="106">
        <v>15.435340129051538</v>
      </c>
      <c r="AQ24" s="106">
        <v>9.4983839325645398</v>
      </c>
      <c r="AR24" s="106">
        <v>7.7124239823489207</v>
      </c>
      <c r="AS24" s="106">
        <v>7.6641104910396196</v>
      </c>
      <c r="AT24" s="106">
        <v>5.5597689798051961</v>
      </c>
      <c r="AU24" s="106">
        <v>4.2904189500510856</v>
      </c>
      <c r="AV24" s="106">
        <v>3.2851904546151407</v>
      </c>
      <c r="AW24" s="106">
        <v>2.9968764847115508</v>
      </c>
      <c r="AX24" s="106">
        <v>2.3635266137978306</v>
      </c>
      <c r="AY24" s="106">
        <v>2.3717515909906104</v>
      </c>
      <c r="AZ24" s="106">
        <v>2.1991890390905797</v>
      </c>
    </row>
    <row r="25" spans="1:52" x14ac:dyDescent="0.2">
      <c r="A25" s="83" t="s">
        <v>100</v>
      </c>
      <c r="B25" s="102">
        <v>9.4699707778840505</v>
      </c>
      <c r="C25" s="102">
        <v>42.681059911412298</v>
      </c>
      <c r="D25" s="103"/>
      <c r="E25" s="103"/>
      <c r="F25" s="103">
        <v>3195.8840533056891</v>
      </c>
      <c r="G25" s="102">
        <v>0.74349736350072326</v>
      </c>
      <c r="H25" s="102">
        <v>21.517234996132039</v>
      </c>
      <c r="I25" s="102">
        <v>1.7142014157624776</v>
      </c>
      <c r="J25" s="102">
        <v>1.7283351472018296</v>
      </c>
      <c r="K25" s="102">
        <v>8.6640101899573843</v>
      </c>
      <c r="L25" s="102">
        <v>6.2810549262637361</v>
      </c>
      <c r="M25" s="102">
        <v>4.4532436964150381</v>
      </c>
      <c r="N25" s="102">
        <v>2.1364178059630916</v>
      </c>
      <c r="O25" s="102">
        <v>0.19060239402263371</v>
      </c>
      <c r="P25" s="103"/>
      <c r="Q25" s="102">
        <v>4.5412184148585286</v>
      </c>
      <c r="R25" s="102">
        <v>8.2897695157346067</v>
      </c>
      <c r="S25" s="104">
        <v>1.0336763294974327</v>
      </c>
      <c r="T25" s="104">
        <v>4.4901749214997126</v>
      </c>
      <c r="U25" s="104">
        <v>1.6027654489631737</v>
      </c>
      <c r="V25" s="104">
        <v>0.665034019121028</v>
      </c>
      <c r="W25" s="104">
        <v>2.0255187453239367</v>
      </c>
      <c r="X25" s="104">
        <v>0.32147366307862019</v>
      </c>
      <c r="Y25" s="104">
        <v>1.6628760466432684</v>
      </c>
      <c r="Z25" s="104">
        <v>0.26321514984169669</v>
      </c>
      <c r="AA25" s="104">
        <v>0.61946376521005964</v>
      </c>
      <c r="AB25" s="104">
        <v>7.6031538475533719E-2</v>
      </c>
      <c r="AC25" s="104">
        <v>0.48442754570609475</v>
      </c>
      <c r="AD25" s="104">
        <v>6.9903232120913372E-2</v>
      </c>
      <c r="AE25" s="104">
        <v>0.15183598986932542</v>
      </c>
      <c r="AF25" s="104">
        <v>0.20722828313412309</v>
      </c>
      <c r="AG25" s="104">
        <v>1.2349238014637889</v>
      </c>
      <c r="AH25" s="104">
        <v>0.23693542949237467</v>
      </c>
      <c r="AI25" s="104">
        <v>0.11838122149308995</v>
      </c>
      <c r="AJ25" s="103"/>
      <c r="AK25" s="83"/>
      <c r="AL25" s="83" t="s">
        <v>100</v>
      </c>
      <c r="AM25" s="106">
        <v>19.324333680249058</v>
      </c>
      <c r="AN25" s="106">
        <v>13.370595993120334</v>
      </c>
      <c r="AO25" s="106">
        <v>10.9965566967812</v>
      </c>
      <c r="AP25" s="106">
        <v>9.7612498293472019</v>
      </c>
      <c r="AQ25" s="106">
        <v>10.685102993087826</v>
      </c>
      <c r="AR25" s="106">
        <v>11.667263493351369</v>
      </c>
      <c r="AS25" s="106">
        <v>10.127593726619683</v>
      </c>
      <c r="AT25" s="106">
        <v>8.5726310154298719</v>
      </c>
      <c r="AU25" s="106">
        <v>6.5467560891467258</v>
      </c>
      <c r="AV25" s="106">
        <v>4.6422425016172255</v>
      </c>
      <c r="AW25" s="106">
        <v>3.7317094289762625</v>
      </c>
      <c r="AX25" s="106">
        <v>2.9699819717005358</v>
      </c>
      <c r="AY25" s="106">
        <v>2.935924519430877</v>
      </c>
      <c r="AZ25" s="106">
        <v>2.752095752791865</v>
      </c>
    </row>
    <row r="26" spans="1:52" x14ac:dyDescent="0.2">
      <c r="A26" s="83" t="s">
        <v>101</v>
      </c>
      <c r="B26" s="102">
        <v>4.3102767395268353</v>
      </c>
      <c r="C26" s="102">
        <v>17.9441002659261</v>
      </c>
      <c r="D26" s="103"/>
      <c r="E26" s="103"/>
      <c r="F26" s="103">
        <v>1248.6441950979888</v>
      </c>
      <c r="G26" s="102">
        <v>6.0882987961231532</v>
      </c>
      <c r="H26" s="102">
        <v>13.017641299985316</v>
      </c>
      <c r="I26" s="102">
        <v>1.2193636857796135</v>
      </c>
      <c r="J26" s="102">
        <v>1.2391900282340216</v>
      </c>
      <c r="K26" s="102">
        <v>8.15066630405388</v>
      </c>
      <c r="L26" s="102">
        <v>3.1348133681898265</v>
      </c>
      <c r="M26" s="102">
        <v>2.163462197136889</v>
      </c>
      <c r="N26" s="102">
        <v>1.733686662517689</v>
      </c>
      <c r="O26" s="102">
        <v>0.11459091633265311</v>
      </c>
      <c r="P26" s="103"/>
      <c r="Q26" s="102">
        <v>6.2596126440729307</v>
      </c>
      <c r="R26" s="102">
        <v>11.371428182285737</v>
      </c>
      <c r="S26" s="104">
        <v>1.2746213830535267</v>
      </c>
      <c r="T26" s="104">
        <v>4.7679397088430848</v>
      </c>
      <c r="U26" s="104">
        <v>0.96200557730498903</v>
      </c>
      <c r="V26" s="104">
        <v>0.30607395522959596</v>
      </c>
      <c r="W26" s="104">
        <v>1.0551030533205374</v>
      </c>
      <c r="X26" s="104">
        <v>0.14685879275593097</v>
      </c>
      <c r="Y26" s="104">
        <v>0.76737185430228783</v>
      </c>
      <c r="Z26" s="104">
        <v>0.13079698160554404</v>
      </c>
      <c r="AA26" s="104">
        <v>0.35053395417335342</v>
      </c>
      <c r="AB26" s="104">
        <v>4.5061716472070142E-2</v>
      </c>
      <c r="AC26" s="104">
        <v>0.30351587714347716</v>
      </c>
      <c r="AD26" s="104">
        <v>4.3660376471456333E-2</v>
      </c>
      <c r="AE26" s="104">
        <v>6.5791185200814895E-2</v>
      </c>
      <c r="AF26" s="104">
        <v>0.12464944193004905</v>
      </c>
      <c r="AG26" s="104">
        <v>1.0384986208281297</v>
      </c>
      <c r="AH26" s="104">
        <v>0.15808227486936613</v>
      </c>
      <c r="AI26" s="104">
        <v>0.41242243373464538</v>
      </c>
      <c r="AJ26" s="103"/>
      <c r="AK26" s="83"/>
      <c r="AL26" s="83" t="s">
        <v>101</v>
      </c>
      <c r="AM26" s="106">
        <v>26.636649549246517</v>
      </c>
      <c r="AN26" s="106">
        <v>18.341013197235061</v>
      </c>
      <c r="AO26" s="106">
        <v>13.559801947377943</v>
      </c>
      <c r="AP26" s="106">
        <v>10.365086323571923</v>
      </c>
      <c r="AQ26" s="106">
        <v>6.4133705153665934</v>
      </c>
      <c r="AR26" s="106">
        <v>5.3697185127999294</v>
      </c>
      <c r="AS26" s="106">
        <v>5.275515266602687</v>
      </c>
      <c r="AT26" s="106">
        <v>3.9162344734914929</v>
      </c>
      <c r="AU26" s="106">
        <v>3.0211490326861723</v>
      </c>
      <c r="AV26" s="106">
        <v>2.3068250724081842</v>
      </c>
      <c r="AW26" s="106">
        <v>2.1116503263455026</v>
      </c>
      <c r="AX26" s="106">
        <v>1.7602232996902398</v>
      </c>
      <c r="AY26" s="106">
        <v>1.8394901645059221</v>
      </c>
      <c r="AZ26" s="106">
        <v>1.7189124595061549</v>
      </c>
    </row>
    <row r="27" spans="1:52" x14ac:dyDescent="0.2">
      <c r="A27" s="83" t="s">
        <v>102</v>
      </c>
      <c r="B27" s="102">
        <v>9.707192807253044</v>
      </c>
      <c r="C27" s="102">
        <v>42.959803889891447</v>
      </c>
      <c r="D27" s="103">
        <v>5771.4800366605878</v>
      </c>
      <c r="E27" s="103">
        <v>1524.8939645270441</v>
      </c>
      <c r="F27" s="103">
        <v>1817.1468886788271</v>
      </c>
      <c r="G27" s="102">
        <v>21.521963375438016</v>
      </c>
      <c r="H27" s="102">
        <v>22.028990496524798</v>
      </c>
      <c r="I27" s="102">
        <v>2.5062866793657865</v>
      </c>
      <c r="J27" s="102">
        <v>3.2114636590146253</v>
      </c>
      <c r="K27" s="102">
        <v>10.746156798181692</v>
      </c>
      <c r="L27" s="102">
        <v>6.1333619856114501</v>
      </c>
      <c r="M27" s="102">
        <v>3.5812048309233222</v>
      </c>
      <c r="N27" s="102">
        <v>3.6979721061490336</v>
      </c>
      <c r="O27" s="102">
        <v>0.20378251423959146</v>
      </c>
      <c r="P27" s="103">
        <v>193.54348556868183</v>
      </c>
      <c r="Q27" s="102">
        <v>19.264862902197592</v>
      </c>
      <c r="R27" s="102">
        <v>34.240888934128975</v>
      </c>
      <c r="S27" s="104">
        <v>3.5669367530171741</v>
      </c>
      <c r="T27" s="104">
        <v>12.738309505946752</v>
      </c>
      <c r="U27" s="104">
        <v>2.0451957138817098</v>
      </c>
      <c r="V27" s="104">
        <v>0.61994842989036036</v>
      </c>
      <c r="W27" s="104">
        <v>2.3762554405470269</v>
      </c>
      <c r="X27" s="104">
        <v>0.28536295532408329</v>
      </c>
      <c r="Y27" s="104">
        <v>1.3942607243554037</v>
      </c>
      <c r="Z27" s="104">
        <v>0.24718517884882757</v>
      </c>
      <c r="AA27" s="104">
        <v>0.61506832979956405</v>
      </c>
      <c r="AB27" s="104">
        <v>7.8712034581894755E-2</v>
      </c>
      <c r="AC27" s="104">
        <v>0.5156762203730344</v>
      </c>
      <c r="AD27" s="104">
        <v>7.5817422812535673E-2</v>
      </c>
      <c r="AE27" s="104">
        <v>0.11846682354264504</v>
      </c>
      <c r="AF27" s="104">
        <v>0.29037470962901679</v>
      </c>
      <c r="AG27" s="104">
        <v>2.3774126520330197</v>
      </c>
      <c r="AH27" s="104">
        <v>0.36664505508558221</v>
      </c>
      <c r="AI27" s="104">
        <v>0.42590639365058447</v>
      </c>
      <c r="AJ27" s="103">
        <v>2</v>
      </c>
      <c r="AK27" s="83"/>
      <c r="AL27" s="83" t="s">
        <v>102</v>
      </c>
      <c r="AM27" s="106">
        <v>81.978140009351463</v>
      </c>
      <c r="AN27" s="106">
        <v>55.227240216337059</v>
      </c>
      <c r="AO27" s="106">
        <v>37.946135670395471</v>
      </c>
      <c r="AP27" s="106">
        <v>27.691977186840763</v>
      </c>
      <c r="AQ27" s="106">
        <v>13.634638092544733</v>
      </c>
      <c r="AR27" s="106">
        <v>10.876288243690531</v>
      </c>
      <c r="AS27" s="106">
        <v>11.881277202735134</v>
      </c>
      <c r="AT27" s="106">
        <v>7.6096788086422213</v>
      </c>
      <c r="AU27" s="106">
        <v>5.4892154502181247</v>
      </c>
      <c r="AV27" s="106">
        <v>4.359526963824119</v>
      </c>
      <c r="AW27" s="106">
        <v>3.705230902407012</v>
      </c>
      <c r="AX27" s="106">
        <v>3.0746888508552637</v>
      </c>
      <c r="AY27" s="106">
        <v>3.1253104265032388</v>
      </c>
      <c r="AZ27" s="106">
        <v>2.9849379060053414</v>
      </c>
    </row>
    <row r="28" spans="1:52" x14ac:dyDescent="0.2">
      <c r="A28" s="83" t="s">
        <v>103</v>
      </c>
      <c r="B28" s="102">
        <v>8.510964986295221</v>
      </c>
      <c r="C28" s="102">
        <v>24.399419300481924</v>
      </c>
      <c r="D28" s="103">
        <v>2520.0920828226103</v>
      </c>
      <c r="E28" s="103">
        <v>418.07630466742933</v>
      </c>
      <c r="F28" s="103">
        <v>2122.9457062848232</v>
      </c>
      <c r="G28" s="102">
        <v>27.368845689894901</v>
      </c>
      <c r="H28" s="102">
        <v>14.687940765402399</v>
      </c>
      <c r="I28" s="102">
        <v>2.2505845148529007</v>
      </c>
      <c r="J28" s="102">
        <v>1.8483106526441799</v>
      </c>
      <c r="K28" s="102">
        <v>6.3563490740543376</v>
      </c>
      <c r="L28" s="102">
        <v>3.371808541511613</v>
      </c>
      <c r="M28" s="102">
        <v>2.142741399419632</v>
      </c>
      <c r="N28" s="102">
        <v>1.7641151380411897</v>
      </c>
      <c r="O28" s="102">
        <v>0.13858707213186996</v>
      </c>
      <c r="P28" s="103">
        <v>93.900806174459831</v>
      </c>
      <c r="Q28" s="102">
        <v>10.621069400757857</v>
      </c>
      <c r="R28" s="102">
        <v>19.661481615415589</v>
      </c>
      <c r="S28" s="104">
        <v>2.0754340738461772</v>
      </c>
      <c r="T28" s="104">
        <v>7.2827190806025737</v>
      </c>
      <c r="U28" s="104">
        <v>1.1258725268830778</v>
      </c>
      <c r="V28" s="104">
        <v>0.33926291308635526</v>
      </c>
      <c r="W28" s="104">
        <v>1.2590216200512603</v>
      </c>
      <c r="X28" s="104">
        <v>0.15545999389135312</v>
      </c>
      <c r="Y28" s="104">
        <v>0.77578461821170408</v>
      </c>
      <c r="Z28" s="104">
        <v>0.13899356736016774</v>
      </c>
      <c r="AA28" s="104">
        <v>0.36235990465270274</v>
      </c>
      <c r="AB28" s="104">
        <v>4.896365809663876E-2</v>
      </c>
      <c r="AC28" s="104">
        <v>0.32937362984412177</v>
      </c>
      <c r="AD28" s="104">
        <v>4.8116347270049015E-2</v>
      </c>
      <c r="AE28" s="104">
        <v>6.754955163349094E-2</v>
      </c>
      <c r="AF28" s="104">
        <v>0.1160872499572875</v>
      </c>
      <c r="AG28" s="104">
        <v>3.201706090649358</v>
      </c>
      <c r="AH28" s="104">
        <v>0.23828197061407327</v>
      </c>
      <c r="AI28" s="104">
        <v>0.58402450462439126</v>
      </c>
      <c r="AJ28" s="103">
        <v>2</v>
      </c>
      <c r="AK28" s="83"/>
      <c r="AL28" s="83" t="s">
        <v>103</v>
      </c>
      <c r="AM28" s="106">
        <v>45.19604000322493</v>
      </c>
      <c r="AN28" s="106">
        <v>31.712067121638047</v>
      </c>
      <c r="AO28" s="106">
        <v>22.079085891980608</v>
      </c>
      <c r="AP28" s="106">
        <v>15.831998001309943</v>
      </c>
      <c r="AQ28" s="106">
        <v>7.5058168458871855</v>
      </c>
      <c r="AR28" s="106">
        <v>5.9519809313395653</v>
      </c>
      <c r="AS28" s="106">
        <v>6.295108100256301</v>
      </c>
      <c r="AT28" s="106">
        <v>4.1455998371027505</v>
      </c>
      <c r="AU28" s="106">
        <v>3.05427015043978</v>
      </c>
      <c r="AV28" s="106">
        <v>2.4513856677278261</v>
      </c>
      <c r="AW28" s="106">
        <v>2.1828909918837511</v>
      </c>
      <c r="AX28" s="106">
        <v>1.9126428943999514</v>
      </c>
      <c r="AY28" s="106">
        <v>1.9962038172371015</v>
      </c>
      <c r="AZ28" s="106">
        <v>1.8943443807105913</v>
      </c>
    </row>
    <row r="29" spans="1:52" x14ac:dyDescent="0.2">
      <c r="A29" s="83" t="s">
        <v>104</v>
      </c>
      <c r="B29" s="102">
        <v>5.5320796364726963</v>
      </c>
      <c r="C29" s="102">
        <v>21.061748875342417</v>
      </c>
      <c r="D29" s="103"/>
      <c r="E29" s="103"/>
      <c r="F29" s="103">
        <v>2032.7013289684639</v>
      </c>
      <c r="G29" s="102">
        <v>0.19476544085167466</v>
      </c>
      <c r="H29" s="102">
        <v>11.826591634709359</v>
      </c>
      <c r="I29" s="102">
        <v>1.1057318683466772</v>
      </c>
      <c r="J29" s="102">
        <v>1.4966390722181555</v>
      </c>
      <c r="K29" s="102">
        <v>5.7944859358731353</v>
      </c>
      <c r="L29" s="102">
        <v>3.8657506427501844</v>
      </c>
      <c r="M29" s="102">
        <v>2.2777508571932339</v>
      </c>
      <c r="N29" s="102">
        <v>1.8420373655623465</v>
      </c>
      <c r="O29" s="102">
        <v>0.14800737644301382</v>
      </c>
      <c r="P29" s="103"/>
      <c r="Q29" s="102">
        <v>3.2508038202387368</v>
      </c>
      <c r="R29" s="102">
        <v>6.3894765513352869</v>
      </c>
      <c r="S29" s="104">
        <v>0.80062573130503478</v>
      </c>
      <c r="T29" s="104">
        <v>3.4604917880028516</v>
      </c>
      <c r="U29" s="104">
        <v>1.0538407832224364</v>
      </c>
      <c r="V29" s="104">
        <v>0.37008799810625953</v>
      </c>
      <c r="W29" s="104">
        <v>1.2696493176854151</v>
      </c>
      <c r="X29" s="104">
        <v>0.18026142416527788</v>
      </c>
      <c r="Y29" s="104">
        <v>0.922622510189679</v>
      </c>
      <c r="Z29" s="104">
        <v>0.15094070095348691</v>
      </c>
      <c r="AA29" s="104">
        <v>0.36858762283068686</v>
      </c>
      <c r="AB29" s="104">
        <v>4.2775465980809294E-2</v>
      </c>
      <c r="AC29" s="104">
        <v>0.27600820519210256</v>
      </c>
      <c r="AD29" s="104">
        <v>3.9245405926308152E-2</v>
      </c>
      <c r="AE29" s="104">
        <v>7.1238271287343197E-2</v>
      </c>
      <c r="AF29" s="104">
        <v>0.14879581799397895</v>
      </c>
      <c r="AG29" s="104">
        <v>0.46616600695265403</v>
      </c>
      <c r="AH29" s="104">
        <v>0.20543883970446114</v>
      </c>
      <c r="AI29" s="104">
        <v>0.27462253853985136</v>
      </c>
      <c r="AJ29" s="103"/>
      <c r="AK29" s="83"/>
      <c r="AL29" s="83" t="s">
        <v>104</v>
      </c>
      <c r="AM29" s="106">
        <v>13.833207745696754</v>
      </c>
      <c r="AN29" s="106">
        <v>10.305607340863366</v>
      </c>
      <c r="AO29" s="106">
        <v>8.5172950138833485</v>
      </c>
      <c r="AP29" s="106">
        <v>7.5228082347888074</v>
      </c>
      <c r="AQ29" s="106">
        <v>7.025605221482909</v>
      </c>
      <c r="AR29" s="106">
        <v>6.4927718966010444</v>
      </c>
      <c r="AS29" s="106">
        <v>6.3482465884270756</v>
      </c>
      <c r="AT29" s="106">
        <v>4.8069713110740766</v>
      </c>
      <c r="AU29" s="106">
        <v>3.6323720873609409</v>
      </c>
      <c r="AV29" s="106">
        <v>2.6620934912431555</v>
      </c>
      <c r="AW29" s="106">
        <v>2.2204073664499209</v>
      </c>
      <c r="AX29" s="106">
        <v>1.670916639875363</v>
      </c>
      <c r="AY29" s="106">
        <v>1.672777001164258</v>
      </c>
      <c r="AZ29" s="106">
        <v>1.5450947215081949</v>
      </c>
    </row>
    <row r="30" spans="1:52" x14ac:dyDescent="0.2">
      <c r="A30" s="83" t="s">
        <v>105</v>
      </c>
      <c r="B30" s="102">
        <v>8.4006219811756306</v>
      </c>
      <c r="C30" s="102">
        <v>53.245129848832811</v>
      </c>
      <c r="D30" s="103">
        <v>2553.8934317589583</v>
      </c>
      <c r="E30" s="103">
        <v>76.82771614923368</v>
      </c>
      <c r="F30" s="103">
        <v>1863.7722349633682</v>
      </c>
      <c r="G30" s="102">
        <v>6.4528955602102203</v>
      </c>
      <c r="H30" s="102">
        <v>22.487893340254693</v>
      </c>
      <c r="I30" s="102">
        <v>2.2230523788474352</v>
      </c>
      <c r="J30" s="102">
        <v>2.7550422308615747</v>
      </c>
      <c r="K30" s="102">
        <v>10.667110818519205</v>
      </c>
      <c r="L30" s="102">
        <v>5.3895549217705119</v>
      </c>
      <c r="M30" s="102">
        <v>6.6355885251804541</v>
      </c>
      <c r="N30" s="102">
        <v>3.5817923905614522</v>
      </c>
      <c r="O30" s="102">
        <v>0.27373007712310327</v>
      </c>
      <c r="P30" s="103">
        <v>198.51055547076177</v>
      </c>
      <c r="Q30" s="102">
        <v>19.721199822114805</v>
      </c>
      <c r="R30" s="102">
        <v>33.793655902568716</v>
      </c>
      <c r="S30" s="104">
        <v>3.4107026377982286</v>
      </c>
      <c r="T30" s="104">
        <v>11.903738246062378</v>
      </c>
      <c r="U30" s="104">
        <v>1.8909681064105328</v>
      </c>
      <c r="V30" s="104">
        <v>0.59368096952207638</v>
      </c>
      <c r="W30" s="104">
        <v>2.1025599180280738</v>
      </c>
      <c r="X30" s="104">
        <v>0.2617989671358717</v>
      </c>
      <c r="Y30" s="104">
        <v>1.31220429379564</v>
      </c>
      <c r="Z30" s="104">
        <v>0.23211950881082191</v>
      </c>
      <c r="AA30" s="104">
        <v>0.58118472580053016</v>
      </c>
      <c r="AB30" s="104">
        <v>7.515528410663791E-2</v>
      </c>
      <c r="AC30" s="104">
        <v>0.48308742993694842</v>
      </c>
      <c r="AD30" s="104">
        <v>7.0379456136754073E-2</v>
      </c>
      <c r="AE30" s="104">
        <v>0.23204491473535774</v>
      </c>
      <c r="AF30" s="104">
        <v>0.29471439081914463</v>
      </c>
      <c r="AG30" s="104">
        <v>1.6384337632050499</v>
      </c>
      <c r="AH30" s="104">
        <v>0.34608222870475358</v>
      </c>
      <c r="AI30" s="104">
        <v>0.38554814936612847</v>
      </c>
      <c r="AJ30" s="103">
        <v>2</v>
      </c>
      <c r="AK30" s="83"/>
      <c r="AL30" s="83" t="s">
        <v>105</v>
      </c>
      <c r="AM30" s="106">
        <v>83.91999924304173</v>
      </c>
      <c r="AN30" s="106">
        <v>54.505896617046318</v>
      </c>
      <c r="AO30" s="106">
        <v>36.284070614874771</v>
      </c>
      <c r="AP30" s="106">
        <v>25.877691839266038</v>
      </c>
      <c r="AQ30" s="106">
        <v>12.606454042736885</v>
      </c>
      <c r="AR30" s="106">
        <v>10.415455605650463</v>
      </c>
      <c r="AS30" s="106">
        <v>10.512799590140368</v>
      </c>
      <c r="AT30" s="106">
        <v>6.9813057902899125</v>
      </c>
      <c r="AU30" s="106">
        <v>5.1661586369907084</v>
      </c>
      <c r="AV30" s="106">
        <v>4.0938184975453602</v>
      </c>
      <c r="AW30" s="106">
        <v>3.5011128060272898</v>
      </c>
      <c r="AX30" s="106">
        <v>2.9357532854155433</v>
      </c>
      <c r="AY30" s="106">
        <v>2.9278026056784752</v>
      </c>
      <c r="AZ30" s="106">
        <v>2.7708447297934677</v>
      </c>
    </row>
    <row r="31" spans="1:52" x14ac:dyDescent="0.2">
      <c r="A31" s="83" t="s">
        <v>106</v>
      </c>
      <c r="B31" s="102">
        <v>6.0297769024843708</v>
      </c>
      <c r="C31" s="102">
        <v>23.888168671064342</v>
      </c>
      <c r="D31" s="103"/>
      <c r="E31" s="103"/>
      <c r="F31" s="103">
        <v>1998.3641168295615</v>
      </c>
      <c r="G31" s="102">
        <v>0.850753863457133</v>
      </c>
      <c r="H31" s="102">
        <v>13.227233361229439</v>
      </c>
      <c r="I31" s="102">
        <v>1.1537674044316144</v>
      </c>
      <c r="J31" s="102">
        <v>1.7510574024833554</v>
      </c>
      <c r="K31" s="102">
        <v>6.5952649717975769</v>
      </c>
      <c r="L31" s="102">
        <v>3.9528786631001216</v>
      </c>
      <c r="M31" s="102">
        <v>3.0230548227300118</v>
      </c>
      <c r="N31" s="102">
        <v>2.2566950527824572</v>
      </c>
      <c r="O31" s="102">
        <v>0.15385159286194913</v>
      </c>
      <c r="P31" s="103"/>
      <c r="Q31" s="102">
        <v>7.1308956382459074</v>
      </c>
      <c r="R31" s="102">
        <v>12.455923256344184</v>
      </c>
      <c r="S31" s="104">
        <v>1.3668983187439594</v>
      </c>
      <c r="T31" s="104">
        <v>5.2970133182855728</v>
      </c>
      <c r="U31" s="104">
        <v>1.2023213964755723</v>
      </c>
      <c r="V31" s="104">
        <v>0.3969243399331609</v>
      </c>
      <c r="W31" s="104">
        <v>1.372336967046504</v>
      </c>
      <c r="X31" s="104">
        <v>0.19285629285595657</v>
      </c>
      <c r="Y31" s="104">
        <v>0.96415777377308753</v>
      </c>
      <c r="Z31" s="104">
        <v>0.16208497850699777</v>
      </c>
      <c r="AA31" s="104">
        <v>0.39932448069071219</v>
      </c>
      <c r="AB31" s="104">
        <v>4.7939481682501763E-2</v>
      </c>
      <c r="AC31" s="104">
        <v>0.30363996329908655</v>
      </c>
      <c r="AD31" s="104">
        <v>4.3135174441429884E-2</v>
      </c>
      <c r="AE31" s="104">
        <v>9.7595871393777789E-2</v>
      </c>
      <c r="AF31" s="104">
        <v>0.17853236610313034</v>
      </c>
      <c r="AG31" s="104">
        <v>0.56178372282995215</v>
      </c>
      <c r="AH31" s="104">
        <v>0.24070157072775206</v>
      </c>
      <c r="AI31" s="104">
        <v>0.2603657641048675</v>
      </c>
      <c r="AJ31" s="103"/>
      <c r="AK31" s="83"/>
      <c r="AL31" s="83" t="s">
        <v>106</v>
      </c>
      <c r="AM31" s="106">
        <v>30.344236758493224</v>
      </c>
      <c r="AN31" s="106">
        <v>20.090198800555136</v>
      </c>
      <c r="AO31" s="106">
        <v>14.541471475999568</v>
      </c>
      <c r="AP31" s="106">
        <v>11.51524634409907</v>
      </c>
      <c r="AQ31" s="106">
        <v>8.0154759765038168</v>
      </c>
      <c r="AR31" s="106">
        <v>6.9635849111080859</v>
      </c>
      <c r="AS31" s="106">
        <v>6.8616848352325199</v>
      </c>
      <c r="AT31" s="106">
        <v>5.1428344761588418</v>
      </c>
      <c r="AU31" s="106">
        <v>3.7958967471381397</v>
      </c>
      <c r="AV31" s="106">
        <v>2.8586415962433467</v>
      </c>
      <c r="AW31" s="106">
        <v>2.4055691607874228</v>
      </c>
      <c r="AX31" s="106">
        <v>1.8726360032227249</v>
      </c>
      <c r="AY31" s="106">
        <v>1.8402422018126456</v>
      </c>
      <c r="AZ31" s="106">
        <v>1.6982352142295232</v>
      </c>
    </row>
    <row r="32" spans="1:52" x14ac:dyDescent="0.2">
      <c r="A32" s="83" t="s">
        <v>107</v>
      </c>
      <c r="B32" s="102">
        <v>8.0969212094719651</v>
      </c>
      <c r="C32" s="102">
        <v>28.346004790274705</v>
      </c>
      <c r="D32" s="103">
        <v>10644.15205909722</v>
      </c>
      <c r="E32" s="103">
        <v>1366.5179633524162</v>
      </c>
      <c r="F32" s="103">
        <v>1917.2903532474752</v>
      </c>
      <c r="G32" s="102">
        <v>2.3848267003952426</v>
      </c>
      <c r="H32" s="102">
        <v>15.637082446583225</v>
      </c>
      <c r="I32" s="102">
        <v>1.5384294301576924</v>
      </c>
      <c r="J32" s="102">
        <v>1.4765506403936697</v>
      </c>
      <c r="K32" s="102">
        <v>5.331162473094615</v>
      </c>
      <c r="L32" s="102">
        <v>4.9561656254703159</v>
      </c>
      <c r="M32" s="102">
        <v>0.82250396256299019</v>
      </c>
      <c r="N32" s="102">
        <v>0.84820144606515568</v>
      </c>
      <c r="O32" s="102">
        <v>0.1688230461379901</v>
      </c>
      <c r="P32" s="103">
        <v>68.157635350821892</v>
      </c>
      <c r="Q32" s="102">
        <v>7.8777755508440706</v>
      </c>
      <c r="R32" s="102">
        <v>13.458053894482404</v>
      </c>
      <c r="S32" s="104">
        <v>1.4112289072710891</v>
      </c>
      <c r="T32" s="104">
        <v>5.1533130283871031</v>
      </c>
      <c r="U32" s="104">
        <v>1.1798187390025021</v>
      </c>
      <c r="V32" s="104">
        <v>0.42885992996852607</v>
      </c>
      <c r="W32" s="104">
        <v>1.5083640868632391</v>
      </c>
      <c r="X32" s="104">
        <v>0.22020544985125023</v>
      </c>
      <c r="Y32" s="104">
        <v>1.1360298363270567</v>
      </c>
      <c r="Z32" s="104">
        <v>0.20043163603229378</v>
      </c>
      <c r="AA32" s="104">
        <v>0.48802764061763315</v>
      </c>
      <c r="AB32" s="104">
        <v>6.1595968349492485E-2</v>
      </c>
      <c r="AC32" s="104">
        <v>0.37281070634354224</v>
      </c>
      <c r="AD32" s="104">
        <v>5.4151366211185908E-2</v>
      </c>
      <c r="AE32" s="104">
        <v>3.473036201882003E-2</v>
      </c>
      <c r="AF32" s="104">
        <v>0.11832289739667406</v>
      </c>
      <c r="AG32" s="104">
        <v>0.47534405915407385</v>
      </c>
      <c r="AH32" s="104">
        <v>0.14372965757051598</v>
      </c>
      <c r="AI32" s="104">
        <v>0.41567398064582989</v>
      </c>
      <c r="AJ32" s="103">
        <v>2</v>
      </c>
      <c r="AK32" s="83"/>
      <c r="AL32" s="83" t="s">
        <v>107</v>
      </c>
      <c r="AM32" s="106">
        <v>33.522449152527962</v>
      </c>
      <c r="AN32" s="106">
        <v>21.706538539487749</v>
      </c>
      <c r="AO32" s="106">
        <v>15.01307348160733</v>
      </c>
      <c r="AP32" s="106">
        <v>11.20285440953718</v>
      </c>
      <c r="AQ32" s="106">
        <v>7.8654582600166814</v>
      </c>
      <c r="AR32" s="106">
        <v>7.5238584205004573</v>
      </c>
      <c r="AS32" s="106">
        <v>7.541820434316195</v>
      </c>
      <c r="AT32" s="106">
        <v>5.8721453293666732</v>
      </c>
      <c r="AU32" s="106">
        <v>4.4725584107364433</v>
      </c>
      <c r="AV32" s="106">
        <v>3.5349494891057103</v>
      </c>
      <c r="AW32" s="106">
        <v>2.9399255458893561</v>
      </c>
      <c r="AX32" s="106">
        <v>2.4060925136520499</v>
      </c>
      <c r="AY32" s="106">
        <v>2.2594588263244981</v>
      </c>
      <c r="AZ32" s="106">
        <v>2.1319435516214926</v>
      </c>
    </row>
    <row r="33" spans="1:52" x14ac:dyDescent="0.2">
      <c r="A33" s="83" t="s">
        <v>108</v>
      </c>
      <c r="B33" s="102">
        <v>10.520728626308703</v>
      </c>
      <c r="C33" s="102">
        <v>36.518327102421615</v>
      </c>
      <c r="D33" s="103">
        <v>4478.1416812367988</v>
      </c>
      <c r="E33" s="103">
        <v>797.02527279306594</v>
      </c>
      <c r="F33" s="103">
        <v>1821.5551578054808</v>
      </c>
      <c r="G33" s="102">
        <v>3.0753808955281694</v>
      </c>
      <c r="H33" s="102">
        <v>16.586099506493149</v>
      </c>
      <c r="I33" s="102">
        <v>2.341557562519911</v>
      </c>
      <c r="J33" s="102">
        <v>1.6109306763191358</v>
      </c>
      <c r="K33" s="102">
        <v>11.482512460221743</v>
      </c>
      <c r="L33" s="102">
        <v>4.1848248158944781</v>
      </c>
      <c r="M33" s="102">
        <v>5.2007619265190304</v>
      </c>
      <c r="N33" s="102">
        <v>3.9278067734938871</v>
      </c>
      <c r="O33" s="102">
        <v>0.1324576590123126</v>
      </c>
      <c r="P33" s="103">
        <v>178.29472764016586</v>
      </c>
      <c r="Q33" s="102">
        <v>33.754066132278567</v>
      </c>
      <c r="R33" s="102">
        <v>58.090855870726458</v>
      </c>
      <c r="S33" s="104">
        <v>5.6738463564644475</v>
      </c>
      <c r="T33" s="104">
        <v>19.023706750766351</v>
      </c>
      <c r="U33" s="104">
        <v>2.5436953058378995</v>
      </c>
      <c r="V33" s="104">
        <v>0.68103960296498411</v>
      </c>
      <c r="W33" s="104">
        <v>2.6994655515000172</v>
      </c>
      <c r="X33" s="104">
        <v>0.25560453643093972</v>
      </c>
      <c r="Y33" s="104">
        <v>1.0737677079776891</v>
      </c>
      <c r="Z33" s="104">
        <v>0.17535242896536499</v>
      </c>
      <c r="AA33" s="104">
        <v>0.40756584513653837</v>
      </c>
      <c r="AB33" s="104">
        <v>4.9305560530564049E-2</v>
      </c>
      <c r="AC33" s="104">
        <v>0.34957768342151818</v>
      </c>
      <c r="AD33" s="104">
        <v>5.0621233220049619E-2</v>
      </c>
      <c r="AE33" s="104">
        <v>0.15852496723307646</v>
      </c>
      <c r="AF33" s="104">
        <v>0.30145549503125185</v>
      </c>
      <c r="AG33" s="104">
        <v>1.9533913342976414</v>
      </c>
      <c r="AH33" s="104">
        <v>0.37456029516419315</v>
      </c>
      <c r="AI33" s="104">
        <v>0.32688705552613861</v>
      </c>
      <c r="AJ33" s="103">
        <v>2</v>
      </c>
      <c r="AK33" s="83"/>
      <c r="AL33" s="83" t="s">
        <v>108</v>
      </c>
      <c r="AM33" s="106">
        <v>143.63432396714285</v>
      </c>
      <c r="AN33" s="106">
        <v>93.694928823752349</v>
      </c>
      <c r="AO33" s="106">
        <v>60.360067621962209</v>
      </c>
      <c r="AP33" s="106">
        <v>41.355884240796414</v>
      </c>
      <c r="AQ33" s="106">
        <v>16.957968705585998</v>
      </c>
      <c r="AR33" s="106">
        <v>11.948063209912002</v>
      </c>
      <c r="AS33" s="106">
        <v>13.497327757500086</v>
      </c>
      <c r="AT33" s="106">
        <v>6.8161209714917259</v>
      </c>
      <c r="AU33" s="106">
        <v>4.2274319211720037</v>
      </c>
      <c r="AV33" s="106">
        <v>3.0926354314879188</v>
      </c>
      <c r="AW33" s="106">
        <v>2.4552159345574598</v>
      </c>
      <c r="AX33" s="106">
        <v>1.9259984582251581</v>
      </c>
      <c r="AY33" s="106">
        <v>2.11865262679708</v>
      </c>
      <c r="AZ33" s="106">
        <v>1.9929619377972292</v>
      </c>
    </row>
    <row r="34" spans="1:52" x14ac:dyDescent="0.2">
      <c r="A34" s="83" t="s">
        <v>109</v>
      </c>
      <c r="B34" s="102">
        <v>12.210672743882148</v>
      </c>
      <c r="C34" s="102">
        <v>56.325475684336858</v>
      </c>
      <c r="D34" s="103">
        <v>3136.173208205932</v>
      </c>
      <c r="E34" s="103">
        <v>114.19909890423777</v>
      </c>
      <c r="F34" s="103">
        <v>1943.6426415811309</v>
      </c>
      <c r="G34" s="102">
        <v>1.6159298057578371</v>
      </c>
      <c r="H34" s="102">
        <v>46.045842687926921</v>
      </c>
      <c r="I34" s="102">
        <v>2.2150104010876683</v>
      </c>
      <c r="J34" s="102">
        <v>3.1801617679248411</v>
      </c>
      <c r="K34" s="102">
        <v>11.67349465113913</v>
      </c>
      <c r="L34" s="102">
        <v>6.1147872697285557</v>
      </c>
      <c r="M34" s="102">
        <v>6.7503287454373275</v>
      </c>
      <c r="N34" s="102">
        <v>3.7271173533240836</v>
      </c>
      <c r="O34" s="102">
        <v>0.39194877917895682</v>
      </c>
      <c r="P34" s="103">
        <v>112.50207885004956</v>
      </c>
      <c r="Q34" s="102">
        <v>29.175204060337993</v>
      </c>
      <c r="R34" s="102">
        <v>48.070183143030533</v>
      </c>
      <c r="S34" s="104">
        <v>4.8639669518839002</v>
      </c>
      <c r="T34" s="104">
        <v>16.27462585213453</v>
      </c>
      <c r="U34" s="104">
        <v>2.4660992349878668</v>
      </c>
      <c r="V34" s="104">
        <v>0.77626355946690428</v>
      </c>
      <c r="W34" s="104">
        <v>1.9891644938413187</v>
      </c>
      <c r="X34" s="104">
        <v>0.32616280570384965</v>
      </c>
      <c r="Y34" s="104">
        <v>1.4388648026175417</v>
      </c>
      <c r="Z34" s="104">
        <v>0.25682589073908596</v>
      </c>
      <c r="AA34" s="104">
        <v>0.58509582835706264</v>
      </c>
      <c r="AB34" s="104">
        <v>9.3011369651607029E-2</v>
      </c>
      <c r="AC34" s="104">
        <v>0.43</v>
      </c>
      <c r="AD34" s="104">
        <v>6.8000000000000005E-2</v>
      </c>
      <c r="AE34" s="104">
        <v>0.3163462807434651</v>
      </c>
      <c r="AF34" s="104">
        <v>1.5790667289841473</v>
      </c>
      <c r="AG34" s="104">
        <v>1.642616777527222</v>
      </c>
      <c r="AH34" s="104">
        <v>0.39623542573791648</v>
      </c>
      <c r="AI34" s="104">
        <v>0.4662930626887124</v>
      </c>
      <c r="AJ34" s="103">
        <v>2</v>
      </c>
      <c r="AK34" s="83"/>
      <c r="AL34" s="83" t="s">
        <v>109</v>
      </c>
      <c r="AM34" s="106">
        <v>124.14980451207657</v>
      </c>
      <c r="AN34" s="106">
        <v>77.532553456500864</v>
      </c>
      <c r="AO34" s="106">
        <v>51.744329275360641</v>
      </c>
      <c r="AP34" s="106">
        <v>35.379621417683758</v>
      </c>
      <c r="AQ34" s="106">
        <v>16.440661566585778</v>
      </c>
      <c r="AR34" s="106">
        <v>13.618658938015864</v>
      </c>
      <c r="AS34" s="106">
        <v>9.9458224692065933</v>
      </c>
      <c r="AT34" s="106">
        <v>8.6976748187693236</v>
      </c>
      <c r="AU34" s="106">
        <v>5.6648220575493768</v>
      </c>
      <c r="AV34" s="106">
        <v>4.529557155892169</v>
      </c>
      <c r="AW34" s="106">
        <v>3.5246736648015822</v>
      </c>
      <c r="AX34" s="106">
        <v>3.6332566270158995</v>
      </c>
      <c r="AY34" s="106">
        <v>2.606060606060606</v>
      </c>
      <c r="AZ34" s="106">
        <v>2.6771653543307088</v>
      </c>
    </row>
    <row r="35" spans="1:52" x14ac:dyDescent="0.2">
      <c r="A35" s="83" t="s">
        <v>110</v>
      </c>
      <c r="B35" s="102">
        <v>6.373513990525014</v>
      </c>
      <c r="C35" s="102">
        <v>23.512300064352715</v>
      </c>
      <c r="D35" s="102"/>
      <c r="E35" s="102"/>
      <c r="F35" s="103">
        <v>1941.1204952410133</v>
      </c>
      <c r="G35" s="102">
        <v>0.47006173088188175</v>
      </c>
      <c r="H35" s="102">
        <v>13.130992439692587</v>
      </c>
      <c r="I35" s="102">
        <v>1.2929988821304412</v>
      </c>
      <c r="J35" s="102">
        <v>1.8800645629659367</v>
      </c>
      <c r="K35" s="102">
        <v>6.439519546289012</v>
      </c>
      <c r="L35" s="102">
        <v>3.9990243598622119</v>
      </c>
      <c r="M35" s="102">
        <v>2.7739796349786134</v>
      </c>
      <c r="N35" s="102">
        <v>2.1552400068831581</v>
      </c>
      <c r="O35" s="102">
        <v>0.14666949356294057</v>
      </c>
      <c r="P35" s="103"/>
      <c r="Q35" s="102">
        <v>5.6198950149668292</v>
      </c>
      <c r="R35" s="102">
        <v>9.8893921029667347</v>
      </c>
      <c r="S35" s="104">
        <v>1.1439698369555198</v>
      </c>
      <c r="T35" s="104">
        <v>4.5114648345601598</v>
      </c>
      <c r="U35" s="104">
        <v>1.130377153369317</v>
      </c>
      <c r="V35" s="104">
        <v>0.38920423017423122</v>
      </c>
      <c r="W35" s="104">
        <v>1.3437890003979081</v>
      </c>
      <c r="X35" s="104">
        <v>0.18800603071442934</v>
      </c>
      <c r="Y35" s="104">
        <v>0.96369296352852896</v>
      </c>
      <c r="Z35" s="104">
        <v>0.16138215560206454</v>
      </c>
      <c r="AA35" s="104">
        <v>0.40360998317709518</v>
      </c>
      <c r="AB35" s="104">
        <v>4.8170557050483218E-2</v>
      </c>
      <c r="AC35" s="104">
        <v>0.30570693128173743</v>
      </c>
      <c r="AD35" s="104">
        <v>4.2502101358541516E-2</v>
      </c>
      <c r="AE35" s="104">
        <v>8.7954546951530335E-2</v>
      </c>
      <c r="AF35" s="104">
        <v>0.17285606641691151</v>
      </c>
      <c r="AG35" s="104">
        <v>0.58012198612813759</v>
      </c>
      <c r="AH35" s="104">
        <v>0.22602398729159681</v>
      </c>
      <c r="AI35" s="104">
        <v>0.5061763665418183</v>
      </c>
      <c r="AJ35" s="112"/>
      <c r="AK35" s="83"/>
      <c r="AL35" s="83" t="s">
        <v>110</v>
      </c>
      <c r="AM35" s="106">
        <v>23.914446872199274</v>
      </c>
      <c r="AN35" s="106">
        <v>15.950632424139895</v>
      </c>
      <c r="AO35" s="106">
        <v>12.16989188250553</v>
      </c>
      <c r="AP35" s="106">
        <v>9.8075322490438257</v>
      </c>
      <c r="AQ35" s="106">
        <v>7.5358476891287802</v>
      </c>
      <c r="AR35" s="106">
        <v>6.8281443890215998</v>
      </c>
      <c r="AS35" s="106">
        <v>6.7189450019895398</v>
      </c>
      <c r="AT35" s="106">
        <v>5.0134941523847827</v>
      </c>
      <c r="AU35" s="106">
        <v>3.7940667855453896</v>
      </c>
      <c r="AV35" s="106">
        <v>2.8462461305478755</v>
      </c>
      <c r="AW35" s="106">
        <v>2.4313854408258746</v>
      </c>
      <c r="AX35" s="106">
        <v>1.8816623847845007</v>
      </c>
      <c r="AY35" s="106">
        <v>1.8527692804953781</v>
      </c>
      <c r="AZ35" s="106">
        <v>1.6733110771079338</v>
      </c>
    </row>
    <row r="36" spans="1:52" x14ac:dyDescent="0.2">
      <c r="A36" s="83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83"/>
      <c r="AL36" s="83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</row>
    <row r="37" spans="1:52" x14ac:dyDescent="0.2">
      <c r="A37" s="83" t="s">
        <v>112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83"/>
      <c r="AL37" s="83"/>
      <c r="AM37" s="83" t="s">
        <v>55</v>
      </c>
      <c r="AN37" s="83" t="s">
        <v>56</v>
      </c>
      <c r="AO37" s="83" t="s">
        <v>57</v>
      </c>
      <c r="AP37" s="83" t="s">
        <v>58</v>
      </c>
      <c r="AQ37" s="83" t="s">
        <v>59</v>
      </c>
      <c r="AR37" s="83" t="s">
        <v>60</v>
      </c>
      <c r="AS37" s="83" t="s">
        <v>61</v>
      </c>
      <c r="AT37" s="83" t="s">
        <v>62</v>
      </c>
      <c r="AU37" s="83" t="s">
        <v>63</v>
      </c>
      <c r="AV37" s="83" t="s">
        <v>64</v>
      </c>
      <c r="AW37" s="83" t="s">
        <v>65</v>
      </c>
      <c r="AX37" s="83" t="s">
        <v>66</v>
      </c>
      <c r="AY37" s="83" t="s">
        <v>67</v>
      </c>
      <c r="AZ37" s="83" t="s">
        <v>68</v>
      </c>
    </row>
    <row r="38" spans="1:52" x14ac:dyDescent="0.2">
      <c r="A38" s="83" t="s">
        <v>115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>
        <v>3.5</v>
      </c>
      <c r="R38" s="115">
        <v>4.9400000000000004</v>
      </c>
      <c r="S38" s="116">
        <v>0.48299999999999998</v>
      </c>
      <c r="T38" s="116">
        <v>1.51</v>
      </c>
      <c r="U38" s="116">
        <v>0.16700000000000001</v>
      </c>
      <c r="V38" s="116">
        <v>0.04</v>
      </c>
      <c r="W38" s="116">
        <v>9.8000000000000004E-2</v>
      </c>
      <c r="X38" s="116">
        <v>8.0000000000000002E-3</v>
      </c>
      <c r="Y38" s="116">
        <v>3.6999999999999998E-2</v>
      </c>
      <c r="Z38" s="116">
        <v>4.0000000000000001E-3</v>
      </c>
      <c r="AA38" s="116">
        <v>0.01</v>
      </c>
      <c r="AB38" s="116">
        <v>1E-3</v>
      </c>
      <c r="AC38" s="116">
        <v>6.0000000000000001E-3</v>
      </c>
      <c r="AD38" s="116">
        <v>1E-3</v>
      </c>
      <c r="AE38" s="115"/>
      <c r="AF38" s="115"/>
      <c r="AG38" s="115"/>
      <c r="AH38" s="115"/>
      <c r="AI38" s="115"/>
      <c r="AJ38" s="115"/>
      <c r="AK38" s="83"/>
      <c r="AL38" s="83" t="s">
        <v>115</v>
      </c>
      <c r="AM38" s="106">
        <v>14.893617021276597</v>
      </c>
      <c r="AN38" s="106">
        <v>7.9677419354838719</v>
      </c>
      <c r="AO38" s="106">
        <v>5.1382978723404253</v>
      </c>
      <c r="AP38" s="106">
        <v>3.2826086956521738</v>
      </c>
      <c r="AQ38" s="106">
        <v>1.1133333333333335</v>
      </c>
      <c r="AR38" s="106">
        <v>0.70175438596491224</v>
      </c>
      <c r="AS38" s="106">
        <v>0.49</v>
      </c>
      <c r="AT38" s="106">
        <v>0.21333333333333335</v>
      </c>
      <c r="AU38" s="106">
        <v>0.14566929133858267</v>
      </c>
      <c r="AV38" s="106">
        <v>7.0546737213403876E-2</v>
      </c>
      <c r="AW38" s="106">
        <v>6.0240963855421686E-2</v>
      </c>
      <c r="AX38" s="106">
        <v>3.90625E-2</v>
      </c>
      <c r="AY38" s="106">
        <v>3.6363636363636362E-2</v>
      </c>
      <c r="AZ38" s="106">
        <v>3.937007874015748E-2</v>
      </c>
    </row>
    <row r="39" spans="1:52" x14ac:dyDescent="0.2">
      <c r="A39" s="83" t="s">
        <v>117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>
        <v>3.97</v>
      </c>
      <c r="R39" s="115">
        <v>5.72</v>
      </c>
      <c r="S39" s="116">
        <v>0.55700000000000005</v>
      </c>
      <c r="T39" s="116">
        <v>1.74</v>
      </c>
      <c r="U39" s="116">
        <v>0.20399999999999999</v>
      </c>
      <c r="V39" s="116">
        <v>0.05</v>
      </c>
      <c r="W39" s="116">
        <v>0.115</v>
      </c>
      <c r="X39" s="116">
        <v>1.0999999999999999E-2</v>
      </c>
      <c r="Y39" s="116">
        <v>4.3999999999999997E-2</v>
      </c>
      <c r="Z39" s="116">
        <v>7.0000000000000001E-3</v>
      </c>
      <c r="AA39" s="116">
        <v>1.2999999999999999E-2</v>
      </c>
      <c r="AB39" s="116">
        <v>1E-3</v>
      </c>
      <c r="AC39" s="116">
        <v>0.01</v>
      </c>
      <c r="AD39" s="116">
        <v>1E-3</v>
      </c>
      <c r="AE39" s="115"/>
      <c r="AF39" s="115"/>
      <c r="AG39" s="115"/>
      <c r="AH39" s="115"/>
      <c r="AI39" s="115"/>
      <c r="AJ39" s="115"/>
      <c r="AK39" s="83"/>
      <c r="AL39" s="83" t="s">
        <v>117</v>
      </c>
      <c r="AM39" s="106">
        <v>16.893617021276597</v>
      </c>
      <c r="AN39" s="106">
        <v>9.2258064516129021</v>
      </c>
      <c r="AO39" s="106">
        <v>5.9255319148936172</v>
      </c>
      <c r="AP39" s="106">
        <v>3.7826086956521738</v>
      </c>
      <c r="AQ39" s="106">
        <v>1.3599999999999999</v>
      </c>
      <c r="AR39" s="106">
        <v>0.87719298245614041</v>
      </c>
      <c r="AS39" s="106">
        <v>0.57499999999999996</v>
      </c>
      <c r="AT39" s="106">
        <v>0.29333333333333333</v>
      </c>
      <c r="AU39" s="106">
        <v>0.17322834645669291</v>
      </c>
      <c r="AV39" s="106">
        <v>0.1234567901234568</v>
      </c>
      <c r="AW39" s="106">
        <v>7.8313253012048181E-2</v>
      </c>
      <c r="AX39" s="106">
        <v>3.90625E-2</v>
      </c>
      <c r="AY39" s="106">
        <v>6.0606060606060608E-2</v>
      </c>
      <c r="AZ39" s="106">
        <v>3.937007874015748E-2</v>
      </c>
    </row>
    <row r="40" spans="1:52" x14ac:dyDescent="0.2">
      <c r="A40" s="83" t="s">
        <v>118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>
        <v>3.32</v>
      </c>
      <c r="R40" s="115">
        <v>5.41</v>
      </c>
      <c r="S40" s="116">
        <v>0.58599999999999997</v>
      </c>
      <c r="T40" s="116">
        <v>1.92</v>
      </c>
      <c r="U40" s="116">
        <v>0.22800000000000001</v>
      </c>
      <c r="V40" s="116">
        <v>5.8999999999999997E-2</v>
      </c>
      <c r="W40" s="116">
        <v>0.14299999999999999</v>
      </c>
      <c r="X40" s="116">
        <v>1.2999999999999999E-2</v>
      </c>
      <c r="Y40" s="116">
        <v>5.8999999999999997E-2</v>
      </c>
      <c r="Z40" s="116">
        <v>0.01</v>
      </c>
      <c r="AA40" s="116">
        <v>2.1999999999999999E-2</v>
      </c>
      <c r="AB40" s="116">
        <v>3.0000000000000001E-3</v>
      </c>
      <c r="AC40" s="116">
        <v>2.3E-2</v>
      </c>
      <c r="AD40" s="116">
        <v>4.0000000000000001E-3</v>
      </c>
      <c r="AE40" s="115"/>
      <c r="AF40" s="115"/>
      <c r="AG40" s="115"/>
      <c r="AH40" s="115"/>
      <c r="AI40" s="115"/>
      <c r="AJ40" s="115"/>
      <c r="AK40" s="83"/>
      <c r="AL40" s="83" t="s">
        <v>118</v>
      </c>
      <c r="AM40" s="106">
        <v>14.127659574468085</v>
      </c>
      <c r="AN40" s="106">
        <v>8.7258064516129039</v>
      </c>
      <c r="AO40" s="106">
        <v>6.2340425531914887</v>
      </c>
      <c r="AP40" s="106">
        <v>4.1739130434782608</v>
      </c>
      <c r="AQ40" s="106">
        <v>1.52</v>
      </c>
      <c r="AR40" s="106">
        <v>1.0350877192982455</v>
      </c>
      <c r="AS40" s="106">
        <v>0.71499999999999986</v>
      </c>
      <c r="AT40" s="106">
        <v>0.34666666666666668</v>
      </c>
      <c r="AU40" s="106">
        <v>0.23228346456692911</v>
      </c>
      <c r="AV40" s="106">
        <v>0.17636684303350969</v>
      </c>
      <c r="AW40" s="106">
        <v>0.13253012048192769</v>
      </c>
      <c r="AX40" s="106">
        <v>0.1171875</v>
      </c>
      <c r="AY40" s="106">
        <v>0.13939393939393938</v>
      </c>
      <c r="AZ40" s="106">
        <v>0.15748031496062992</v>
      </c>
    </row>
    <row r="41" spans="1:52" x14ac:dyDescent="0.2">
      <c r="A41" s="83" t="s">
        <v>120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>
        <v>5.71</v>
      </c>
      <c r="R41" s="115">
        <v>8.1999999999999993</v>
      </c>
      <c r="S41" s="116">
        <v>0.82099999999999995</v>
      </c>
      <c r="T41" s="116">
        <v>2.67</v>
      </c>
      <c r="U41" s="116">
        <v>0.33</v>
      </c>
      <c r="V41" s="116">
        <v>8.5000000000000006E-2</v>
      </c>
      <c r="W41" s="116">
        <v>0.20300000000000001</v>
      </c>
      <c r="X41" s="116">
        <v>1.7000000000000001E-2</v>
      </c>
      <c r="Y41" s="116">
        <v>7.9000000000000001E-2</v>
      </c>
      <c r="Z41" s="116">
        <v>1.2E-2</v>
      </c>
      <c r="AA41" s="116">
        <v>2.5999999999999999E-2</v>
      </c>
      <c r="AB41" s="116">
        <v>4.0000000000000001E-3</v>
      </c>
      <c r="AC41" s="116">
        <v>2.4E-2</v>
      </c>
      <c r="AD41" s="116">
        <v>4.0000000000000001E-3</v>
      </c>
      <c r="AE41" s="115"/>
      <c r="AF41" s="115"/>
      <c r="AG41" s="115"/>
      <c r="AH41" s="115"/>
      <c r="AI41" s="115"/>
      <c r="AJ41" s="115"/>
      <c r="AK41" s="83"/>
      <c r="AL41" s="83" t="s">
        <v>120</v>
      </c>
      <c r="AM41" s="106">
        <v>24.297872340425535</v>
      </c>
      <c r="AN41" s="106">
        <v>13.225806451612902</v>
      </c>
      <c r="AO41" s="106">
        <v>8.7340425531914896</v>
      </c>
      <c r="AP41" s="106">
        <v>5.8043478260869561</v>
      </c>
      <c r="AQ41" s="106">
        <v>2.2000000000000002</v>
      </c>
      <c r="AR41" s="106">
        <v>1.4912280701754386</v>
      </c>
      <c r="AS41" s="106">
        <v>1.0149999999999999</v>
      </c>
      <c r="AT41" s="106">
        <v>0.45333333333333337</v>
      </c>
      <c r="AU41" s="106">
        <v>0.3110236220472441</v>
      </c>
      <c r="AV41" s="106">
        <v>0.21164021164021166</v>
      </c>
      <c r="AW41" s="106">
        <v>0.15662650602409636</v>
      </c>
      <c r="AX41" s="106">
        <v>0.15625</v>
      </c>
      <c r="AY41" s="106">
        <v>0.14545454545454545</v>
      </c>
      <c r="AZ41" s="106">
        <v>0.15748031496062992</v>
      </c>
    </row>
    <row r="42" spans="1:52" x14ac:dyDescent="0.2">
      <c r="A42" s="83" t="s">
        <v>121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>
        <v>1.84</v>
      </c>
      <c r="R42" s="115">
        <v>2.56</v>
      </c>
      <c r="S42" s="116">
        <v>0.24299999999999999</v>
      </c>
      <c r="T42" s="116">
        <v>0.78600000000000003</v>
      </c>
      <c r="U42" s="116">
        <v>9.6000000000000002E-2</v>
      </c>
      <c r="V42" s="116">
        <v>2.4E-2</v>
      </c>
      <c r="W42" s="116">
        <v>5.8000000000000003E-2</v>
      </c>
      <c r="X42" s="116">
        <v>4.0000000000000001E-3</v>
      </c>
      <c r="Y42" s="116">
        <v>2.7E-2</v>
      </c>
      <c r="Z42" s="116">
        <v>3.0000000000000001E-3</v>
      </c>
      <c r="AA42" s="116">
        <v>8.0000000000000002E-3</v>
      </c>
      <c r="AB42" s="116">
        <v>1E-3</v>
      </c>
      <c r="AC42" s="116">
        <v>6.0000000000000001E-3</v>
      </c>
      <c r="AD42" s="116">
        <v>1E-3</v>
      </c>
      <c r="AE42" s="115"/>
      <c r="AF42" s="115"/>
      <c r="AG42" s="115"/>
      <c r="AH42" s="115"/>
      <c r="AI42" s="115"/>
      <c r="AJ42" s="115"/>
      <c r="AK42" s="83"/>
      <c r="AL42" s="83" t="s">
        <v>121</v>
      </c>
      <c r="AM42" s="106">
        <v>7.8297872340425538</v>
      </c>
      <c r="AN42" s="106">
        <v>4.129032258064516</v>
      </c>
      <c r="AO42" s="106">
        <v>2.5851063829787235</v>
      </c>
      <c r="AP42" s="106">
        <v>1.7086956521739129</v>
      </c>
      <c r="AQ42" s="106">
        <v>0.64</v>
      </c>
      <c r="AR42" s="106">
        <v>0.42105263157894735</v>
      </c>
      <c r="AS42" s="106">
        <v>0.28999999999999998</v>
      </c>
      <c r="AT42" s="106">
        <v>0.10666666666666667</v>
      </c>
      <c r="AU42" s="106">
        <v>0.10629921259842519</v>
      </c>
      <c r="AV42" s="106">
        <v>5.2910052910052914E-2</v>
      </c>
      <c r="AW42" s="106">
        <v>4.8192771084337345E-2</v>
      </c>
      <c r="AX42" s="106">
        <v>3.90625E-2</v>
      </c>
      <c r="AY42" s="106">
        <v>3.6363636363636362E-2</v>
      </c>
      <c r="AZ42" s="106">
        <v>3.937007874015748E-2</v>
      </c>
    </row>
    <row r="43" spans="1:52" x14ac:dyDescent="0.2">
      <c r="A43" s="83" t="s">
        <v>122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>
        <v>1.47</v>
      </c>
      <c r="R43" s="115">
        <v>1.99</v>
      </c>
      <c r="S43" s="116">
        <v>0.19</v>
      </c>
      <c r="T43" s="116">
        <v>0.57999999999999996</v>
      </c>
      <c r="U43" s="116">
        <v>6.0999999999999999E-2</v>
      </c>
      <c r="V43" s="116">
        <v>1.7999999999999999E-2</v>
      </c>
      <c r="W43" s="116">
        <v>4.8000000000000001E-2</v>
      </c>
      <c r="X43" s="116">
        <v>6.0000000000000001E-3</v>
      </c>
      <c r="Y43" s="116">
        <v>0.02</v>
      </c>
      <c r="Z43" s="116">
        <v>3.0000000000000001E-3</v>
      </c>
      <c r="AA43" s="116">
        <v>5.0000000000000001E-3</v>
      </c>
      <c r="AB43" s="116">
        <v>1E-3</v>
      </c>
      <c r="AC43" s="116">
        <v>5.0000000000000001E-3</v>
      </c>
      <c r="AD43" s="116">
        <v>1E-3</v>
      </c>
      <c r="AE43" s="115"/>
      <c r="AF43" s="115"/>
      <c r="AG43" s="115"/>
      <c r="AH43" s="115"/>
      <c r="AI43" s="115"/>
      <c r="AJ43" s="115"/>
      <c r="AK43" s="83"/>
      <c r="AL43" s="83" t="s">
        <v>122</v>
      </c>
      <c r="AM43" s="106">
        <v>6.2553191489361701</v>
      </c>
      <c r="AN43" s="106">
        <v>3.2096774193548385</v>
      </c>
      <c r="AO43" s="106">
        <v>2.021276595744681</v>
      </c>
      <c r="AP43" s="106">
        <v>1.2608695652173911</v>
      </c>
      <c r="AQ43" s="106">
        <v>0.40666666666666668</v>
      </c>
      <c r="AR43" s="106">
        <v>0.31578947368421051</v>
      </c>
      <c r="AS43" s="106">
        <v>0.24</v>
      </c>
      <c r="AT43" s="106">
        <v>0.16</v>
      </c>
      <c r="AU43" s="106">
        <v>7.874015748031496E-2</v>
      </c>
      <c r="AV43" s="106">
        <v>5.2910052910052914E-2</v>
      </c>
      <c r="AW43" s="106">
        <v>3.0120481927710843E-2</v>
      </c>
      <c r="AX43" s="106">
        <v>3.90625E-2</v>
      </c>
      <c r="AY43" s="106">
        <v>3.0303030303030304E-2</v>
      </c>
      <c r="AZ43" s="106">
        <v>3.937007874015748E-2</v>
      </c>
    </row>
    <row r="44" spans="1:52" x14ac:dyDescent="0.2">
      <c r="A44" s="83" t="s">
        <v>123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>
        <v>1.04</v>
      </c>
      <c r="R44" s="115">
        <v>1.77</v>
      </c>
      <c r="S44" s="116">
        <v>0.19700000000000001</v>
      </c>
      <c r="T44" s="116">
        <v>0.70799999999999996</v>
      </c>
      <c r="U44" s="116">
        <v>8.5999999999999993E-2</v>
      </c>
      <c r="V44" s="116">
        <v>2.3E-2</v>
      </c>
      <c r="W44" s="116">
        <v>4.8000000000000001E-2</v>
      </c>
      <c r="X44" s="116">
        <v>5.0000000000000001E-3</v>
      </c>
      <c r="Y44" s="116">
        <v>2.5000000000000001E-2</v>
      </c>
      <c r="Z44" s="116">
        <v>4.0000000000000001E-3</v>
      </c>
      <c r="AA44" s="116">
        <v>6.0000000000000001E-3</v>
      </c>
      <c r="AB44" s="116">
        <v>1E-3</v>
      </c>
      <c r="AC44" s="116">
        <v>5.0000000000000001E-3</v>
      </c>
      <c r="AD44" s="116">
        <v>1E-3</v>
      </c>
      <c r="AE44" s="115"/>
      <c r="AF44" s="115"/>
      <c r="AG44" s="115"/>
      <c r="AH44" s="115"/>
      <c r="AI44" s="115"/>
      <c r="AJ44" s="115"/>
      <c r="AK44" s="83"/>
      <c r="AL44" s="83" t="s">
        <v>123</v>
      </c>
      <c r="AM44" s="106">
        <v>4.4255319148936172</v>
      </c>
      <c r="AN44" s="106">
        <v>2.8548387096774195</v>
      </c>
      <c r="AO44" s="106">
        <v>2.0957446808510638</v>
      </c>
      <c r="AP44" s="106">
        <v>1.5391304347826085</v>
      </c>
      <c r="AQ44" s="106">
        <v>0.57333333333333336</v>
      </c>
      <c r="AR44" s="106">
        <v>0.40350877192982454</v>
      </c>
      <c r="AS44" s="106">
        <v>0.24</v>
      </c>
      <c r="AT44" s="106">
        <v>0.13333333333333333</v>
      </c>
      <c r="AU44" s="106">
        <v>9.8425196850393706E-2</v>
      </c>
      <c r="AV44" s="106">
        <v>7.0546737213403876E-2</v>
      </c>
      <c r="AW44" s="106">
        <v>3.614457831325301E-2</v>
      </c>
      <c r="AX44" s="106">
        <v>3.90625E-2</v>
      </c>
      <c r="AY44" s="106">
        <v>3.0303030303030304E-2</v>
      </c>
      <c r="AZ44" s="106">
        <v>3.937007874015748E-2</v>
      </c>
    </row>
    <row r="45" spans="1:52" x14ac:dyDescent="0.2">
      <c r="A45" s="83" t="s">
        <v>124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>
        <v>1.46</v>
      </c>
      <c r="R45" s="115">
        <v>2.72</v>
      </c>
      <c r="S45" s="116">
        <v>0.34200000000000003</v>
      </c>
      <c r="T45" s="116">
        <v>1.3</v>
      </c>
      <c r="U45" s="116">
        <v>0.24399999999999999</v>
      </c>
      <c r="V45" s="116">
        <v>7.0000000000000007E-2</v>
      </c>
      <c r="W45" s="116">
        <v>0.21099999999999999</v>
      </c>
      <c r="X45" s="116">
        <v>0.03</v>
      </c>
      <c r="Y45" s="116">
        <v>0.187</v>
      </c>
      <c r="Z45" s="116">
        <v>3.5999999999999997E-2</v>
      </c>
      <c r="AA45" s="116">
        <v>0.104</v>
      </c>
      <c r="AB45" s="116">
        <v>1.6E-2</v>
      </c>
      <c r="AC45" s="116">
        <v>9.7000000000000003E-2</v>
      </c>
      <c r="AD45" s="116">
        <v>1.6E-2</v>
      </c>
      <c r="AE45" s="115"/>
      <c r="AF45" s="115"/>
      <c r="AG45" s="115"/>
      <c r="AH45" s="115"/>
      <c r="AI45" s="115"/>
      <c r="AJ45" s="115"/>
      <c r="AK45" s="83"/>
      <c r="AL45" s="83" t="s">
        <v>124</v>
      </c>
      <c r="AM45" s="106">
        <v>6.212765957446809</v>
      </c>
      <c r="AN45" s="106">
        <v>4.3870967741935489</v>
      </c>
      <c r="AO45" s="106">
        <v>3.6382978723404258</v>
      </c>
      <c r="AP45" s="106">
        <v>2.8260869565217392</v>
      </c>
      <c r="AQ45" s="106">
        <v>1.6266666666666667</v>
      </c>
      <c r="AR45" s="106">
        <v>1.2280701754385965</v>
      </c>
      <c r="AS45" s="106">
        <v>1.0549999999999999</v>
      </c>
      <c r="AT45" s="106">
        <v>0.8</v>
      </c>
      <c r="AU45" s="106">
        <v>0.73622047244094491</v>
      </c>
      <c r="AV45" s="106">
        <v>0.63492063492063489</v>
      </c>
      <c r="AW45" s="106">
        <v>0.62650602409638545</v>
      </c>
      <c r="AX45" s="106">
        <v>0.625</v>
      </c>
      <c r="AY45" s="106">
        <v>0.58787878787878789</v>
      </c>
      <c r="AZ45" s="106">
        <v>0.62992125984251968</v>
      </c>
    </row>
    <row r="46" spans="1:52" x14ac:dyDescent="0.2">
      <c r="A46" s="83" t="s">
        <v>125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>
        <v>4.1900000000000004</v>
      </c>
      <c r="R46" s="115">
        <v>4.55</v>
      </c>
      <c r="S46" s="116">
        <v>0.40600000000000003</v>
      </c>
      <c r="T46" s="116">
        <v>1.24</v>
      </c>
      <c r="U46" s="116">
        <v>0.152</v>
      </c>
      <c r="V46" s="116">
        <v>0.106</v>
      </c>
      <c r="W46" s="116">
        <v>8.4000000000000005E-2</v>
      </c>
      <c r="X46" s="116">
        <v>0.01</v>
      </c>
      <c r="Y46" s="116">
        <v>4.2000000000000003E-2</v>
      </c>
      <c r="Z46" s="116">
        <v>7.0000000000000001E-3</v>
      </c>
      <c r="AA46" s="116">
        <v>1.4E-2</v>
      </c>
      <c r="AB46" s="116">
        <v>2E-3</v>
      </c>
      <c r="AC46" s="116">
        <v>1.2999999999999999E-2</v>
      </c>
      <c r="AD46" s="116">
        <v>2E-3</v>
      </c>
      <c r="AE46" s="115"/>
      <c r="AF46" s="115"/>
      <c r="AG46" s="115"/>
      <c r="AH46" s="115"/>
      <c r="AI46" s="115"/>
      <c r="AJ46" s="115"/>
      <c r="AK46" s="83"/>
      <c r="AL46" s="83" t="s">
        <v>125</v>
      </c>
      <c r="AM46" s="106">
        <v>17.829787234042556</v>
      </c>
      <c r="AN46" s="106">
        <v>7.338709677419355</v>
      </c>
      <c r="AO46" s="106">
        <v>4.3191489361702127</v>
      </c>
      <c r="AP46" s="106">
        <v>2.6956521739130435</v>
      </c>
      <c r="AQ46" s="106">
        <v>1.0133333333333334</v>
      </c>
      <c r="AR46" s="106">
        <v>1.8596491228070173</v>
      </c>
      <c r="AS46" s="106">
        <v>0.42</v>
      </c>
      <c r="AT46" s="106">
        <v>0.26666666666666666</v>
      </c>
      <c r="AU46" s="106">
        <v>0.16535433070866143</v>
      </c>
      <c r="AV46" s="106">
        <v>0.1234567901234568</v>
      </c>
      <c r="AW46" s="106">
        <v>8.4337349397590355E-2</v>
      </c>
      <c r="AX46" s="106">
        <v>7.8125E-2</v>
      </c>
      <c r="AY46" s="106">
        <v>7.8787878787878782E-2</v>
      </c>
      <c r="AZ46" s="106">
        <v>7.874015748031496E-2</v>
      </c>
    </row>
    <row r="47" spans="1:52" x14ac:dyDescent="0.2">
      <c r="A47" s="83" t="s">
        <v>126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>
        <v>3.76</v>
      </c>
      <c r="R47" s="115">
        <v>7.31</v>
      </c>
      <c r="S47" s="116">
        <v>0.99299999999999999</v>
      </c>
      <c r="T47" s="116">
        <v>4.0599999999999996</v>
      </c>
      <c r="U47" s="116">
        <v>0.57699999999999996</v>
      </c>
      <c r="V47" s="116">
        <v>0.159</v>
      </c>
      <c r="W47" s="116">
        <v>0.33600000000000002</v>
      </c>
      <c r="X47" s="116">
        <v>3.4000000000000002E-2</v>
      </c>
      <c r="Y47" s="116">
        <v>0.155</v>
      </c>
      <c r="Z47" s="116">
        <v>2.7E-2</v>
      </c>
      <c r="AA47" s="116">
        <v>7.6999999999999999E-2</v>
      </c>
      <c r="AB47" s="116">
        <v>1.4999999999999999E-2</v>
      </c>
      <c r="AC47" s="116">
        <v>9.7000000000000003E-2</v>
      </c>
      <c r="AD47" s="116">
        <v>1.7999999999999999E-2</v>
      </c>
      <c r="AE47" s="115"/>
      <c r="AF47" s="115"/>
      <c r="AG47" s="115"/>
      <c r="AH47" s="115"/>
      <c r="AI47" s="115"/>
      <c r="AJ47" s="115"/>
      <c r="AK47" s="83"/>
      <c r="AL47" s="83" t="s">
        <v>126</v>
      </c>
      <c r="AM47" s="106">
        <v>16</v>
      </c>
      <c r="AN47" s="106">
        <v>11.79032258064516</v>
      </c>
      <c r="AO47" s="106">
        <v>10.563829787234042</v>
      </c>
      <c r="AP47" s="106">
        <v>8.8260869565217384</v>
      </c>
      <c r="AQ47" s="106">
        <v>3.8466666666666667</v>
      </c>
      <c r="AR47" s="106">
        <v>2.7894736842105261</v>
      </c>
      <c r="AS47" s="106">
        <v>1.68</v>
      </c>
      <c r="AT47" s="106">
        <v>0.90666666666666673</v>
      </c>
      <c r="AU47" s="106">
        <v>0.61023622047244097</v>
      </c>
      <c r="AV47" s="106">
        <v>0.47619047619047616</v>
      </c>
      <c r="AW47" s="106">
        <v>0.46385542168674698</v>
      </c>
      <c r="AX47" s="106">
        <v>0.5859375</v>
      </c>
      <c r="AY47" s="106">
        <v>0.58787878787878789</v>
      </c>
      <c r="AZ47" s="106">
        <v>0.70866141732283461</v>
      </c>
    </row>
    <row r="48" spans="1:52" x14ac:dyDescent="0.2">
      <c r="A48" s="83" t="s">
        <v>127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>
        <v>8.61</v>
      </c>
      <c r="R48" s="115">
        <v>13</v>
      </c>
      <c r="S48" s="116">
        <v>1.39</v>
      </c>
      <c r="T48" s="116">
        <v>4.88</v>
      </c>
      <c r="U48" s="116">
        <v>0.61899999999999999</v>
      </c>
      <c r="V48" s="116">
        <v>0.16300000000000001</v>
      </c>
      <c r="W48" s="116">
        <v>0.4</v>
      </c>
      <c r="X48" s="116">
        <v>3.5000000000000003E-2</v>
      </c>
      <c r="Y48" s="116">
        <v>0.15</v>
      </c>
      <c r="Z48" s="116">
        <v>2.1000000000000001E-2</v>
      </c>
      <c r="AA48" s="116">
        <v>4.4999999999999998E-2</v>
      </c>
      <c r="AB48" s="116">
        <v>7.0000000000000001E-3</v>
      </c>
      <c r="AC48" s="116">
        <v>3.6999999999999998E-2</v>
      </c>
      <c r="AD48" s="116">
        <v>5.0000000000000001E-3</v>
      </c>
      <c r="AE48" s="115"/>
      <c r="AF48" s="115"/>
      <c r="AG48" s="115"/>
      <c r="AH48" s="115"/>
      <c r="AI48" s="115"/>
      <c r="AJ48" s="115"/>
      <c r="AK48" s="83"/>
      <c r="AL48" s="83" t="s">
        <v>127</v>
      </c>
      <c r="AM48" s="106">
        <v>36.638297872340424</v>
      </c>
      <c r="AN48" s="106">
        <v>20.967741935483872</v>
      </c>
      <c r="AO48" s="106">
        <v>14.787234042553191</v>
      </c>
      <c r="AP48" s="106">
        <v>10.608695652173912</v>
      </c>
      <c r="AQ48" s="106">
        <v>4.1266666666666669</v>
      </c>
      <c r="AR48" s="106">
        <v>2.8596491228070176</v>
      </c>
      <c r="AS48" s="106">
        <v>2</v>
      </c>
      <c r="AT48" s="106">
        <v>0.93333333333333346</v>
      </c>
      <c r="AU48" s="106">
        <v>0.59055118110236215</v>
      </c>
      <c r="AV48" s="106">
        <v>0.37037037037037041</v>
      </c>
      <c r="AW48" s="106">
        <v>0.27108433734939757</v>
      </c>
      <c r="AX48" s="106">
        <v>0.2734375</v>
      </c>
      <c r="AY48" s="106">
        <v>0.22424242424242422</v>
      </c>
      <c r="AZ48" s="106">
        <v>0.19685039370078741</v>
      </c>
    </row>
    <row r="49" spans="1:52" x14ac:dyDescent="0.2">
      <c r="A49" s="83" t="s">
        <v>129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>
        <v>5.0999999999999996</v>
      </c>
      <c r="R49" s="115">
        <v>7.56</v>
      </c>
      <c r="S49" s="116">
        <v>0.755</v>
      </c>
      <c r="T49" s="116">
        <v>2.5499999999999998</v>
      </c>
      <c r="U49" s="116">
        <v>0.37</v>
      </c>
      <c r="V49" s="116">
        <v>0.111</v>
      </c>
      <c r="W49" s="116">
        <v>0.27700000000000002</v>
      </c>
      <c r="X49" s="116">
        <v>3.5999999999999997E-2</v>
      </c>
      <c r="Y49" s="116">
        <v>0.17</v>
      </c>
      <c r="Z49" s="116">
        <v>0.03</v>
      </c>
      <c r="AA49" s="116">
        <v>6.9000000000000006E-2</v>
      </c>
      <c r="AB49" s="116">
        <v>0.01</v>
      </c>
      <c r="AC49" s="116">
        <v>6.0999999999999999E-2</v>
      </c>
      <c r="AD49" s="116">
        <v>0.01</v>
      </c>
      <c r="AE49" s="115"/>
      <c r="AF49" s="115"/>
      <c r="AG49" s="115"/>
      <c r="AH49" s="115"/>
      <c r="AI49" s="115"/>
      <c r="AJ49" s="115"/>
      <c r="AK49" s="83"/>
      <c r="AL49" s="83" t="s">
        <v>129</v>
      </c>
      <c r="AM49" s="106">
        <v>21.702127659574469</v>
      </c>
      <c r="AN49" s="106">
        <v>12.193548387096774</v>
      </c>
      <c r="AO49" s="106">
        <v>8.0319148936170208</v>
      </c>
      <c r="AP49" s="106">
        <v>5.5434782608695645</v>
      </c>
      <c r="AQ49" s="106">
        <v>2.4666666666666668</v>
      </c>
      <c r="AR49" s="106">
        <v>1.9473684210526316</v>
      </c>
      <c r="AS49" s="106">
        <v>1.385</v>
      </c>
      <c r="AT49" s="106">
        <v>0.96</v>
      </c>
      <c r="AU49" s="106">
        <v>0.6692913385826772</v>
      </c>
      <c r="AV49" s="106">
        <v>0.52910052910052907</v>
      </c>
      <c r="AW49" s="106">
        <v>0.41566265060240964</v>
      </c>
      <c r="AX49" s="106">
        <v>0.390625</v>
      </c>
      <c r="AY49" s="106">
        <v>0.36969696969696969</v>
      </c>
      <c r="AZ49" s="106">
        <v>0.39370078740157483</v>
      </c>
    </row>
    <row r="50" spans="1:52" x14ac:dyDescent="0.2">
      <c r="A50" s="83" t="s">
        <v>130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>
        <v>4.97</v>
      </c>
      <c r="R50" s="115">
        <v>7.26</v>
      </c>
      <c r="S50" s="116">
        <v>0.70099999999999996</v>
      </c>
      <c r="T50" s="116">
        <v>2.3199999999999998</v>
      </c>
      <c r="U50" s="116">
        <v>0.29199999999999998</v>
      </c>
      <c r="V50" s="116">
        <v>7.9000000000000001E-2</v>
      </c>
      <c r="W50" s="116">
        <v>0.223</v>
      </c>
      <c r="X50" s="116">
        <v>2.1000000000000001E-2</v>
      </c>
      <c r="Y50" s="116">
        <v>0.113</v>
      </c>
      <c r="Z50" s="116">
        <v>1.9E-2</v>
      </c>
      <c r="AA50" s="116">
        <v>4.4999999999999998E-2</v>
      </c>
      <c r="AB50" s="116">
        <v>6.0000000000000001E-3</v>
      </c>
      <c r="AC50" s="116">
        <v>0.04</v>
      </c>
      <c r="AD50" s="116">
        <v>6.0000000000000001E-3</v>
      </c>
      <c r="AE50" s="115"/>
      <c r="AF50" s="115"/>
      <c r="AG50" s="115"/>
      <c r="AH50" s="115"/>
      <c r="AI50" s="115"/>
      <c r="AJ50" s="115"/>
      <c r="AK50" s="83"/>
      <c r="AL50" s="83" t="s">
        <v>130</v>
      </c>
      <c r="AM50" s="106">
        <v>21.148936170212767</v>
      </c>
      <c r="AN50" s="106">
        <v>11.709677419354838</v>
      </c>
      <c r="AO50" s="106">
        <v>7.457446808510638</v>
      </c>
      <c r="AP50" s="106">
        <v>5.0434782608695645</v>
      </c>
      <c r="AQ50" s="106">
        <v>1.9466666666666665</v>
      </c>
      <c r="AR50" s="106">
        <v>1.3859649122807016</v>
      </c>
      <c r="AS50" s="106">
        <v>1.115</v>
      </c>
      <c r="AT50" s="106">
        <v>0.56000000000000005</v>
      </c>
      <c r="AU50" s="106">
        <v>0.44488188976377951</v>
      </c>
      <c r="AV50" s="106">
        <v>0.33509700176366841</v>
      </c>
      <c r="AW50" s="106">
        <v>0.27108433734939757</v>
      </c>
      <c r="AX50" s="106">
        <v>0.234375</v>
      </c>
      <c r="AY50" s="106">
        <v>0.24242424242424243</v>
      </c>
      <c r="AZ50" s="106">
        <v>0.23622047244094491</v>
      </c>
    </row>
    <row r="51" spans="1:52" x14ac:dyDescent="0.2">
      <c r="A51" s="83" t="s">
        <v>131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>
        <v>2.46</v>
      </c>
      <c r="R51" s="115">
        <v>3.92</v>
      </c>
      <c r="S51" s="116">
        <v>0.41199999999999998</v>
      </c>
      <c r="T51" s="116">
        <v>1.43</v>
      </c>
      <c r="U51" s="116">
        <v>0.219</v>
      </c>
      <c r="V51" s="116">
        <v>5.8000000000000003E-2</v>
      </c>
      <c r="W51" s="116">
        <v>0.155</v>
      </c>
      <c r="X51" s="116">
        <v>1.7000000000000001E-2</v>
      </c>
      <c r="Y51" s="116">
        <v>7.3999999999999996E-2</v>
      </c>
      <c r="Z51" s="116">
        <v>0.01</v>
      </c>
      <c r="AA51" s="116">
        <v>1.6E-2</v>
      </c>
      <c r="AB51" s="116">
        <v>2E-3</v>
      </c>
      <c r="AC51" s="116">
        <v>1.2999999999999999E-2</v>
      </c>
      <c r="AD51" s="116">
        <v>2E-3</v>
      </c>
      <c r="AE51" s="115"/>
      <c r="AF51" s="115"/>
      <c r="AG51" s="115"/>
      <c r="AH51" s="115"/>
      <c r="AI51" s="115"/>
      <c r="AJ51" s="115"/>
      <c r="AK51" s="83"/>
      <c r="AL51" s="83" t="s">
        <v>131</v>
      </c>
      <c r="AM51" s="106">
        <v>10.468085106382979</v>
      </c>
      <c r="AN51" s="106">
        <v>6.32258064516129</v>
      </c>
      <c r="AO51" s="106">
        <v>4.3829787234042552</v>
      </c>
      <c r="AP51" s="106">
        <v>3.1086956521739126</v>
      </c>
      <c r="AQ51" s="106">
        <v>1.46</v>
      </c>
      <c r="AR51" s="106">
        <v>1.0175438596491229</v>
      </c>
      <c r="AS51" s="106">
        <v>0.77499999999999991</v>
      </c>
      <c r="AT51" s="106">
        <v>0.45333333333333337</v>
      </c>
      <c r="AU51" s="106">
        <v>0.29133858267716534</v>
      </c>
      <c r="AV51" s="106">
        <v>0.17636684303350969</v>
      </c>
      <c r="AW51" s="106">
        <v>9.638554216867469E-2</v>
      </c>
      <c r="AX51" s="106">
        <v>7.8125E-2</v>
      </c>
      <c r="AY51" s="106">
        <v>7.8787878787878782E-2</v>
      </c>
      <c r="AZ51" s="106">
        <v>7.874015748031496E-2</v>
      </c>
    </row>
    <row r="52" spans="1:52" x14ac:dyDescent="0.2">
      <c r="A52" s="83" t="s">
        <v>132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>
        <v>1.69</v>
      </c>
      <c r="R52" s="115">
        <v>2.58</v>
      </c>
      <c r="S52" s="116">
        <v>0.25900000000000001</v>
      </c>
      <c r="T52" s="116">
        <v>0.873</v>
      </c>
      <c r="U52" s="116">
        <v>0.114</v>
      </c>
      <c r="V52" s="116">
        <v>3.1E-2</v>
      </c>
      <c r="W52" s="116">
        <v>0.08</v>
      </c>
      <c r="X52" s="116">
        <v>7.0000000000000001E-3</v>
      </c>
      <c r="Y52" s="116">
        <v>3.9E-2</v>
      </c>
      <c r="Z52" s="116">
        <v>5.0000000000000001E-3</v>
      </c>
      <c r="AA52" s="116">
        <v>1.0999999999999999E-2</v>
      </c>
      <c r="AB52" s="116">
        <v>2E-3</v>
      </c>
      <c r="AC52" s="116">
        <v>1.0999999999999999E-2</v>
      </c>
      <c r="AD52" s="116">
        <v>2E-3</v>
      </c>
      <c r="AE52" s="115"/>
      <c r="AF52" s="115"/>
      <c r="AG52" s="115"/>
      <c r="AH52" s="115"/>
      <c r="AI52" s="115"/>
      <c r="AJ52" s="115"/>
      <c r="AK52" s="83"/>
      <c r="AL52" s="83" t="s">
        <v>132</v>
      </c>
      <c r="AM52" s="106">
        <v>7.1914893617021276</v>
      </c>
      <c r="AN52" s="106">
        <v>4.161290322580645</v>
      </c>
      <c r="AO52" s="106">
        <v>2.7553191489361701</v>
      </c>
      <c r="AP52" s="106">
        <v>1.8978260869565216</v>
      </c>
      <c r="AQ52" s="106">
        <v>0.76</v>
      </c>
      <c r="AR52" s="106">
        <v>0.54385964912280704</v>
      </c>
      <c r="AS52" s="106">
        <v>0.39999999999999997</v>
      </c>
      <c r="AT52" s="106">
        <v>0.18666666666666668</v>
      </c>
      <c r="AU52" s="106">
        <v>0.15354330708661418</v>
      </c>
      <c r="AV52" s="106">
        <v>8.8183421516754845E-2</v>
      </c>
      <c r="AW52" s="106">
        <v>6.6265060240963847E-2</v>
      </c>
      <c r="AX52" s="106">
        <v>7.8125E-2</v>
      </c>
      <c r="AY52" s="106">
        <v>6.6666666666666666E-2</v>
      </c>
      <c r="AZ52" s="106">
        <v>7.874015748031496E-2</v>
      </c>
    </row>
    <row r="53" spans="1:52" x14ac:dyDescent="0.2">
      <c r="A53" s="83" t="s">
        <v>133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>
        <v>4.8899999999999997</v>
      </c>
      <c r="R53" s="115">
        <v>7.64</v>
      </c>
      <c r="S53" s="116">
        <v>0.82599999999999996</v>
      </c>
      <c r="T53" s="116">
        <v>3.08</v>
      </c>
      <c r="U53" s="116">
        <v>0.52100000000000002</v>
      </c>
      <c r="V53" s="116">
        <v>0.156</v>
      </c>
      <c r="W53" s="116">
        <v>0.36</v>
      </c>
      <c r="X53" s="116">
        <v>3.5000000000000003E-2</v>
      </c>
      <c r="Y53" s="116">
        <v>0.14799999999999999</v>
      </c>
      <c r="Z53" s="116">
        <v>2.1000000000000001E-2</v>
      </c>
      <c r="AA53" s="116">
        <v>0.05</v>
      </c>
      <c r="AB53" s="116">
        <v>8.0000000000000002E-3</v>
      </c>
      <c r="AC53" s="116">
        <v>4.2999999999999997E-2</v>
      </c>
      <c r="AD53" s="116">
        <v>7.0000000000000001E-3</v>
      </c>
      <c r="AE53" s="115"/>
      <c r="AF53" s="115"/>
      <c r="AG53" s="115"/>
      <c r="AH53" s="115"/>
      <c r="AI53" s="115"/>
      <c r="AJ53" s="115"/>
      <c r="AK53" s="83"/>
      <c r="AL53" s="83" t="s">
        <v>133</v>
      </c>
      <c r="AM53" s="106">
        <v>20.808510638297872</v>
      </c>
      <c r="AN53" s="106">
        <v>12.32258064516129</v>
      </c>
      <c r="AO53" s="106">
        <v>8.787234042553191</v>
      </c>
      <c r="AP53" s="106">
        <v>6.695652173913043</v>
      </c>
      <c r="AQ53" s="106">
        <v>3.4733333333333336</v>
      </c>
      <c r="AR53" s="106">
        <v>2.736842105263158</v>
      </c>
      <c r="AS53" s="106">
        <v>1.7999999999999998</v>
      </c>
      <c r="AT53" s="106">
        <v>0.93333333333333346</v>
      </c>
      <c r="AU53" s="106">
        <v>0.58267716535433067</v>
      </c>
      <c r="AV53" s="106">
        <v>0.37037037037037041</v>
      </c>
      <c r="AW53" s="106">
        <v>0.30120481927710846</v>
      </c>
      <c r="AX53" s="106">
        <v>0.3125</v>
      </c>
      <c r="AY53" s="106">
        <v>0.26060606060606056</v>
      </c>
      <c r="AZ53" s="106">
        <v>0.27559055118110237</v>
      </c>
    </row>
    <row r="54" spans="1:52" x14ac:dyDescent="0.2">
      <c r="A54" s="83" t="s">
        <v>134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>
        <v>5.66</v>
      </c>
      <c r="R54" s="115">
        <v>8.74</v>
      </c>
      <c r="S54" s="116">
        <v>0.91900000000000004</v>
      </c>
      <c r="T54" s="116">
        <v>3.31</v>
      </c>
      <c r="U54" s="116">
        <v>0.50600000000000001</v>
      </c>
      <c r="V54" s="116">
        <v>0.154</v>
      </c>
      <c r="W54" s="116">
        <v>0.32800000000000001</v>
      </c>
      <c r="X54" s="116">
        <v>3.5999999999999997E-2</v>
      </c>
      <c r="Y54" s="116">
        <v>0.13500000000000001</v>
      </c>
      <c r="Z54" s="116">
        <v>1.7000000000000001E-2</v>
      </c>
      <c r="AA54" s="116">
        <v>3.5000000000000003E-2</v>
      </c>
      <c r="AB54" s="116">
        <v>4.0000000000000001E-3</v>
      </c>
      <c r="AC54" s="116">
        <v>2.7E-2</v>
      </c>
      <c r="AD54" s="116">
        <v>3.0000000000000001E-3</v>
      </c>
      <c r="AE54" s="115"/>
      <c r="AF54" s="115"/>
      <c r="AG54" s="115"/>
      <c r="AH54" s="115"/>
      <c r="AI54" s="115"/>
      <c r="AJ54" s="115"/>
      <c r="AK54" s="83"/>
      <c r="AL54" s="83" t="s">
        <v>134</v>
      </c>
      <c r="AM54" s="106">
        <v>24.085106382978726</v>
      </c>
      <c r="AN54" s="106">
        <v>14.096774193548388</v>
      </c>
      <c r="AO54" s="106">
        <v>9.7765957446808507</v>
      </c>
      <c r="AP54" s="106">
        <v>7.195652173913043</v>
      </c>
      <c r="AQ54" s="106">
        <v>3.3733333333333335</v>
      </c>
      <c r="AR54" s="106">
        <v>2.7017543859649122</v>
      </c>
      <c r="AS54" s="106">
        <v>1.64</v>
      </c>
      <c r="AT54" s="106">
        <v>0.96</v>
      </c>
      <c r="AU54" s="106">
        <v>0.53149606299212604</v>
      </c>
      <c r="AV54" s="106">
        <v>0.29982363315696653</v>
      </c>
      <c r="AW54" s="106">
        <v>0.21084337349397592</v>
      </c>
      <c r="AX54" s="106">
        <v>0.15625</v>
      </c>
      <c r="AY54" s="106">
        <v>0.16363636363636364</v>
      </c>
      <c r="AZ54" s="106">
        <v>0.11811023622047245</v>
      </c>
    </row>
    <row r="55" spans="1:52" x14ac:dyDescent="0.2">
      <c r="A55" s="83" t="s">
        <v>135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>
        <v>5.0199999999999996</v>
      </c>
      <c r="R55" s="115">
        <v>8.02</v>
      </c>
      <c r="S55" s="116">
        <v>0.83399999999999996</v>
      </c>
      <c r="T55" s="116">
        <v>2.85</v>
      </c>
      <c r="U55" s="116">
        <v>0.379</v>
      </c>
      <c r="V55" s="116">
        <v>9.6000000000000002E-2</v>
      </c>
      <c r="W55" s="116">
        <v>0.215</v>
      </c>
      <c r="X55" s="116">
        <v>2.1000000000000001E-2</v>
      </c>
      <c r="Y55" s="116">
        <v>8.4000000000000005E-2</v>
      </c>
      <c r="Z55" s="116">
        <v>1.0999999999999999E-2</v>
      </c>
      <c r="AA55" s="116">
        <v>2.1000000000000001E-2</v>
      </c>
      <c r="AB55" s="116">
        <v>3.0000000000000001E-3</v>
      </c>
      <c r="AC55" s="116">
        <v>1.6E-2</v>
      </c>
      <c r="AD55" s="116">
        <v>3.0000000000000001E-3</v>
      </c>
      <c r="AE55" s="115"/>
      <c r="AF55" s="115"/>
      <c r="AG55" s="115"/>
      <c r="AH55" s="115"/>
      <c r="AI55" s="115"/>
      <c r="AJ55" s="115"/>
      <c r="AK55" s="83"/>
      <c r="AL55" s="83" t="s">
        <v>135</v>
      </c>
      <c r="AM55" s="106">
        <v>21.361702127659573</v>
      </c>
      <c r="AN55" s="106">
        <v>12.935483870967742</v>
      </c>
      <c r="AO55" s="106">
        <v>8.8723404255319149</v>
      </c>
      <c r="AP55" s="106">
        <v>6.195652173913043</v>
      </c>
      <c r="AQ55" s="106">
        <v>2.5266666666666668</v>
      </c>
      <c r="AR55" s="106">
        <v>1.6842105263157894</v>
      </c>
      <c r="AS55" s="106">
        <v>1.075</v>
      </c>
      <c r="AT55" s="106">
        <v>0.56000000000000005</v>
      </c>
      <c r="AU55" s="106">
        <v>0.33070866141732286</v>
      </c>
      <c r="AV55" s="106">
        <v>0.19400352733686066</v>
      </c>
      <c r="AW55" s="106">
        <v>0.12650602409638553</v>
      </c>
      <c r="AX55" s="106">
        <v>0.1171875</v>
      </c>
      <c r="AY55" s="106">
        <v>9.696969696969697E-2</v>
      </c>
      <c r="AZ55" s="106">
        <v>0.11811023622047245</v>
      </c>
    </row>
    <row r="56" spans="1:52" x14ac:dyDescent="0.2">
      <c r="A56" s="83" t="s">
        <v>136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>
        <v>3.89</v>
      </c>
      <c r="R56" s="115">
        <v>5.86</v>
      </c>
      <c r="S56" s="116">
        <v>0.58299999999999996</v>
      </c>
      <c r="T56" s="116">
        <v>2.02</v>
      </c>
      <c r="U56" s="116">
        <v>0.36</v>
      </c>
      <c r="V56" s="116">
        <v>0.11</v>
      </c>
      <c r="W56" s="116">
        <v>0.28100000000000003</v>
      </c>
      <c r="X56" s="116">
        <v>3.4000000000000002E-2</v>
      </c>
      <c r="Y56" s="116">
        <v>0.13800000000000001</v>
      </c>
      <c r="Z56" s="116">
        <v>0.02</v>
      </c>
      <c r="AA56" s="116">
        <v>4.5999999999999999E-2</v>
      </c>
      <c r="AB56" s="116">
        <v>6.0000000000000001E-3</v>
      </c>
      <c r="AC56" s="116">
        <v>3.5000000000000003E-2</v>
      </c>
      <c r="AD56" s="116">
        <v>5.0000000000000001E-3</v>
      </c>
      <c r="AE56" s="115"/>
      <c r="AF56" s="115"/>
      <c r="AG56" s="115"/>
      <c r="AH56" s="115"/>
      <c r="AI56" s="115"/>
      <c r="AJ56" s="115"/>
      <c r="AK56" s="83"/>
      <c r="AL56" s="83" t="s">
        <v>136</v>
      </c>
      <c r="AM56" s="106">
        <v>16.553191489361705</v>
      </c>
      <c r="AN56" s="106">
        <v>9.4516129032258078</v>
      </c>
      <c r="AO56" s="106">
        <v>6.2021276595744679</v>
      </c>
      <c r="AP56" s="106">
        <v>4.3913043478260869</v>
      </c>
      <c r="AQ56" s="106">
        <v>2.4</v>
      </c>
      <c r="AR56" s="106">
        <v>1.9298245614035088</v>
      </c>
      <c r="AS56" s="106">
        <v>1.405</v>
      </c>
      <c r="AT56" s="106">
        <v>0.90666666666666673</v>
      </c>
      <c r="AU56" s="106">
        <v>0.54330708661417326</v>
      </c>
      <c r="AV56" s="106">
        <v>0.35273368606701938</v>
      </c>
      <c r="AW56" s="106">
        <v>0.27710843373493976</v>
      </c>
      <c r="AX56" s="106">
        <v>0.234375</v>
      </c>
      <c r="AY56" s="106">
        <v>0.21212121212121213</v>
      </c>
      <c r="AZ56" s="106">
        <v>0.19685039370078741</v>
      </c>
    </row>
    <row r="57" spans="1:52" x14ac:dyDescent="0.2">
      <c r="A57" s="83" t="s">
        <v>137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>
        <v>3.36</v>
      </c>
      <c r="R57" s="115">
        <v>5.25</v>
      </c>
      <c r="S57" s="116">
        <v>0.57499999999999996</v>
      </c>
      <c r="T57" s="116">
        <v>2.02</v>
      </c>
      <c r="U57" s="116">
        <v>0.29599999999999999</v>
      </c>
      <c r="V57" s="116">
        <v>8.3000000000000004E-2</v>
      </c>
      <c r="W57" s="116">
        <v>0.219</v>
      </c>
      <c r="X57" s="116">
        <v>2.1999999999999999E-2</v>
      </c>
      <c r="Y57" s="116">
        <v>0.106</v>
      </c>
      <c r="Z57" s="116">
        <v>1.4E-2</v>
      </c>
      <c r="AA57" s="116">
        <v>2.9000000000000001E-2</v>
      </c>
      <c r="AB57" s="116">
        <v>3.0000000000000001E-3</v>
      </c>
      <c r="AC57" s="116">
        <v>2.3E-2</v>
      </c>
      <c r="AD57" s="116">
        <v>4.0000000000000001E-3</v>
      </c>
      <c r="AE57" s="115"/>
      <c r="AF57" s="115"/>
      <c r="AG57" s="115"/>
      <c r="AH57" s="115"/>
      <c r="AI57" s="115"/>
      <c r="AJ57" s="115"/>
      <c r="AK57" s="83"/>
      <c r="AL57" s="83" t="s">
        <v>137</v>
      </c>
      <c r="AM57" s="106">
        <v>14.297872340425533</v>
      </c>
      <c r="AN57" s="106">
        <v>8.4677419354838719</v>
      </c>
      <c r="AO57" s="106">
        <v>6.1170212765957439</v>
      </c>
      <c r="AP57" s="106">
        <v>4.3913043478260869</v>
      </c>
      <c r="AQ57" s="106">
        <v>1.9733333333333334</v>
      </c>
      <c r="AR57" s="106">
        <v>1.4561403508771931</v>
      </c>
      <c r="AS57" s="106">
        <v>1.095</v>
      </c>
      <c r="AT57" s="106">
        <v>0.58666666666666667</v>
      </c>
      <c r="AU57" s="106">
        <v>0.41732283464566927</v>
      </c>
      <c r="AV57" s="106">
        <v>0.24691358024691359</v>
      </c>
      <c r="AW57" s="106">
        <v>0.1746987951807229</v>
      </c>
      <c r="AX57" s="106">
        <v>0.1171875</v>
      </c>
      <c r="AY57" s="106">
        <v>0.13939393939393938</v>
      </c>
      <c r="AZ57" s="106">
        <v>0.15748031496062992</v>
      </c>
    </row>
    <row r="58" spans="1:52" x14ac:dyDescent="0.2">
      <c r="A58" s="83" t="s">
        <v>139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>
        <v>11.6</v>
      </c>
      <c r="R58" s="115">
        <v>20</v>
      </c>
      <c r="S58" s="116">
        <v>2.19</v>
      </c>
      <c r="T58" s="116">
        <v>7.81</v>
      </c>
      <c r="U58" s="116">
        <v>0.83199999999999996</v>
      </c>
      <c r="V58" s="116">
        <v>0.313</v>
      </c>
      <c r="W58" s="116">
        <v>0.56100000000000005</v>
      </c>
      <c r="X58" s="116">
        <v>7.5999999999999998E-2</v>
      </c>
      <c r="Y58" s="116">
        <v>0.53100000000000003</v>
      </c>
      <c r="Z58" s="116">
        <v>0.11799999999999999</v>
      </c>
      <c r="AA58" s="116">
        <v>0.38600000000000001</v>
      </c>
      <c r="AB58" s="116">
        <v>6.8000000000000005E-2</v>
      </c>
      <c r="AC58" s="116">
        <v>0.441</v>
      </c>
      <c r="AD58" s="116">
        <v>7.3999999999999996E-2</v>
      </c>
      <c r="AE58" s="115"/>
      <c r="AF58" s="115"/>
      <c r="AG58" s="115"/>
      <c r="AH58" s="115"/>
      <c r="AI58" s="115"/>
      <c r="AJ58" s="115"/>
      <c r="AK58" s="83"/>
      <c r="AL58" s="83" t="s">
        <v>139</v>
      </c>
      <c r="AM58" s="106">
        <v>49.361702127659576</v>
      </c>
      <c r="AN58" s="106">
        <v>32.258064516129032</v>
      </c>
      <c r="AO58" s="106">
        <v>23.297872340425531</v>
      </c>
      <c r="AP58" s="106">
        <v>16.978260869565215</v>
      </c>
      <c r="AQ58" s="106">
        <v>5.5466666666666669</v>
      </c>
      <c r="AR58" s="106">
        <v>5.4912280701754383</v>
      </c>
      <c r="AS58" s="106">
        <v>2.8050000000000002</v>
      </c>
      <c r="AT58" s="106">
        <v>2.0266666666666668</v>
      </c>
      <c r="AU58" s="106">
        <v>2.0905511811023625</v>
      </c>
      <c r="AV58" s="106">
        <v>2.0811287477954141</v>
      </c>
      <c r="AW58" s="106">
        <v>2.3253012048192772</v>
      </c>
      <c r="AX58" s="106">
        <v>2.65625</v>
      </c>
      <c r="AY58" s="106">
        <v>2.6727272727272728</v>
      </c>
      <c r="AZ58" s="106">
        <v>2.9133858267716537</v>
      </c>
    </row>
    <row r="59" spans="1:52" x14ac:dyDescent="0.2">
      <c r="A59" s="83" t="s">
        <v>140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>
        <v>9.1199999999999992</v>
      </c>
      <c r="R59" s="115">
        <v>12.6</v>
      </c>
      <c r="S59" s="116">
        <v>1.1299999999999999</v>
      </c>
      <c r="T59" s="116">
        <v>3.41</v>
      </c>
      <c r="U59" s="116">
        <v>0.29899999999999999</v>
      </c>
      <c r="V59" s="116">
        <v>0.21</v>
      </c>
      <c r="W59" s="116">
        <v>0.17499999999999999</v>
      </c>
      <c r="X59" s="116">
        <v>1.6E-2</v>
      </c>
      <c r="Y59" s="116">
        <v>7.3999999999999996E-2</v>
      </c>
      <c r="Z59" s="116">
        <v>1.0999999999999999E-2</v>
      </c>
      <c r="AA59" s="116">
        <v>1.9E-2</v>
      </c>
      <c r="AB59" s="116">
        <v>2E-3</v>
      </c>
      <c r="AC59" s="116">
        <v>1.4E-2</v>
      </c>
      <c r="AD59" s="116">
        <v>2E-3</v>
      </c>
      <c r="AE59" s="115"/>
      <c r="AF59" s="115"/>
      <c r="AG59" s="115"/>
      <c r="AH59" s="115"/>
      <c r="AI59" s="115"/>
      <c r="AJ59" s="115"/>
      <c r="AK59" s="83"/>
      <c r="AL59" s="83" t="s">
        <v>140</v>
      </c>
      <c r="AM59" s="106">
        <v>38.808510638297868</v>
      </c>
      <c r="AN59" s="106">
        <v>20.322580645161288</v>
      </c>
      <c r="AO59" s="106">
        <v>12.021276595744681</v>
      </c>
      <c r="AP59" s="106">
        <v>7.4130434782608692</v>
      </c>
      <c r="AQ59" s="106">
        <v>1.9933333333333334</v>
      </c>
      <c r="AR59" s="106">
        <v>3.6842105263157894</v>
      </c>
      <c r="AS59" s="106">
        <v>0.87499999999999989</v>
      </c>
      <c r="AT59" s="106">
        <v>0.42666666666666669</v>
      </c>
      <c r="AU59" s="106">
        <v>0.29133858267716534</v>
      </c>
      <c r="AV59" s="106">
        <v>0.19400352733686066</v>
      </c>
      <c r="AW59" s="106">
        <v>0.1144578313253012</v>
      </c>
      <c r="AX59" s="106">
        <v>7.8125E-2</v>
      </c>
      <c r="AY59" s="106">
        <v>8.484848484848484E-2</v>
      </c>
      <c r="AZ59" s="106">
        <v>7.874015748031496E-2</v>
      </c>
    </row>
    <row r="60" spans="1:52" x14ac:dyDescent="0.2">
      <c r="A60" s="83" t="s">
        <v>141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>
        <v>13.7</v>
      </c>
      <c r="R60" s="115">
        <v>21.4</v>
      </c>
      <c r="S60" s="116">
        <v>2.14</v>
      </c>
      <c r="T60" s="116">
        <v>7.19</v>
      </c>
      <c r="U60" s="116">
        <v>0.88700000000000001</v>
      </c>
      <c r="V60" s="116">
        <v>0.22500000000000001</v>
      </c>
      <c r="W60" s="116">
        <v>0.60699999999999998</v>
      </c>
      <c r="X60" s="116">
        <v>6.9000000000000006E-2</v>
      </c>
      <c r="Y60" s="116">
        <v>0.34399999999999997</v>
      </c>
      <c r="Z60" s="116">
        <v>6.4000000000000001E-2</v>
      </c>
      <c r="AA60" s="116">
        <v>0.16300000000000001</v>
      </c>
      <c r="AB60" s="116">
        <v>2.4E-2</v>
      </c>
      <c r="AC60" s="116">
        <v>0.151</v>
      </c>
      <c r="AD60" s="116">
        <v>2.5000000000000001E-2</v>
      </c>
      <c r="AE60" s="115"/>
      <c r="AF60" s="115"/>
      <c r="AG60" s="115"/>
      <c r="AH60" s="115"/>
      <c r="AI60" s="115"/>
      <c r="AJ60" s="115"/>
      <c r="AK60" s="83"/>
      <c r="AL60" s="83" t="s">
        <v>141</v>
      </c>
      <c r="AM60" s="106">
        <v>58.297872340425535</v>
      </c>
      <c r="AN60" s="106">
        <v>34.516129032258064</v>
      </c>
      <c r="AO60" s="106">
        <v>22.76595744680851</v>
      </c>
      <c r="AP60" s="106">
        <v>15.630434782608695</v>
      </c>
      <c r="AQ60" s="106">
        <v>5.913333333333334</v>
      </c>
      <c r="AR60" s="106">
        <v>3.9473684210526314</v>
      </c>
      <c r="AS60" s="106">
        <v>3.0349999999999997</v>
      </c>
      <c r="AT60" s="106">
        <v>1.8400000000000003</v>
      </c>
      <c r="AU60" s="106">
        <v>1.3543307086614171</v>
      </c>
      <c r="AV60" s="106">
        <v>1.128747795414462</v>
      </c>
      <c r="AW60" s="106">
        <v>0.98192771084337349</v>
      </c>
      <c r="AX60" s="106">
        <v>0.9375</v>
      </c>
      <c r="AY60" s="106">
        <v>0.91515151515151505</v>
      </c>
      <c r="AZ60" s="106">
        <v>0.98425196850393715</v>
      </c>
    </row>
    <row r="61" spans="1:52" x14ac:dyDescent="0.2">
      <c r="A61" s="83" t="s">
        <v>142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>
        <v>3.27</v>
      </c>
      <c r="R61" s="115">
        <v>4.68</v>
      </c>
      <c r="S61" s="116">
        <v>0.45300000000000001</v>
      </c>
      <c r="T61" s="116">
        <v>1.53</v>
      </c>
      <c r="U61" s="116">
        <v>0.19700000000000001</v>
      </c>
      <c r="V61" s="116">
        <v>5.8999999999999997E-2</v>
      </c>
      <c r="W61" s="116">
        <v>0.14499999999999999</v>
      </c>
      <c r="X61" s="116">
        <v>1.9E-2</v>
      </c>
      <c r="Y61" s="116">
        <v>9.0999999999999998E-2</v>
      </c>
      <c r="Z61" s="116">
        <v>1.4999999999999999E-2</v>
      </c>
      <c r="AA61" s="116">
        <v>4.2000000000000003E-2</v>
      </c>
      <c r="AB61" s="116">
        <v>5.0000000000000001E-3</v>
      </c>
      <c r="AC61" s="116">
        <v>3.6999999999999998E-2</v>
      </c>
      <c r="AD61" s="116">
        <v>6.0000000000000001E-3</v>
      </c>
      <c r="AE61" s="115"/>
      <c r="AF61" s="115"/>
      <c r="AG61" s="115"/>
      <c r="AH61" s="115"/>
      <c r="AI61" s="115"/>
      <c r="AJ61" s="115"/>
      <c r="AK61" s="83"/>
      <c r="AL61" s="83" t="s">
        <v>142</v>
      </c>
      <c r="AM61" s="106">
        <v>13.914893617021278</v>
      </c>
      <c r="AN61" s="106">
        <v>7.5483870967741931</v>
      </c>
      <c r="AO61" s="106">
        <v>4.8191489361702127</v>
      </c>
      <c r="AP61" s="106">
        <v>3.3260869565217392</v>
      </c>
      <c r="AQ61" s="106">
        <v>1.3133333333333335</v>
      </c>
      <c r="AR61" s="106">
        <v>1.0350877192982455</v>
      </c>
      <c r="AS61" s="106">
        <v>0.72499999999999987</v>
      </c>
      <c r="AT61" s="106">
        <v>0.50666666666666671</v>
      </c>
      <c r="AU61" s="106">
        <v>0.35826771653543305</v>
      </c>
      <c r="AV61" s="106">
        <v>0.26455026455026454</v>
      </c>
      <c r="AW61" s="106">
        <v>0.25301204819277107</v>
      </c>
      <c r="AX61" s="106">
        <v>0.1953125</v>
      </c>
      <c r="AY61" s="106">
        <v>0.22424242424242422</v>
      </c>
      <c r="AZ61" s="106">
        <v>0.23622047244094491</v>
      </c>
    </row>
    <row r="62" spans="1:52" x14ac:dyDescent="0.2">
      <c r="A62" s="83" t="s">
        <v>143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>
        <v>3.67</v>
      </c>
      <c r="R62" s="115">
        <v>5.69</v>
      </c>
      <c r="S62" s="116">
        <v>0.57499999999999996</v>
      </c>
      <c r="T62" s="116">
        <v>1.91</v>
      </c>
      <c r="U62" s="116">
        <v>0.24299999999999999</v>
      </c>
      <c r="V62" s="116">
        <v>7.0000000000000007E-2</v>
      </c>
      <c r="W62" s="116">
        <v>0.155</v>
      </c>
      <c r="X62" s="116">
        <v>1.2999999999999999E-2</v>
      </c>
      <c r="Y62" s="116">
        <v>6.4000000000000001E-2</v>
      </c>
      <c r="Z62" s="116">
        <v>0.01</v>
      </c>
      <c r="AA62" s="116">
        <v>2.1000000000000001E-2</v>
      </c>
      <c r="AB62" s="116">
        <v>4.0000000000000001E-3</v>
      </c>
      <c r="AC62" s="116">
        <v>2.5999999999999999E-2</v>
      </c>
      <c r="AD62" s="116">
        <v>4.0000000000000001E-3</v>
      </c>
      <c r="AE62" s="115"/>
      <c r="AF62" s="115"/>
      <c r="AG62" s="115"/>
      <c r="AH62" s="115"/>
      <c r="AI62" s="115"/>
      <c r="AJ62" s="115"/>
      <c r="AK62" s="83"/>
      <c r="AL62" s="83" t="s">
        <v>143</v>
      </c>
      <c r="AM62" s="106">
        <v>15.617021276595745</v>
      </c>
      <c r="AN62" s="106">
        <v>9.17741935483871</v>
      </c>
      <c r="AO62" s="106">
        <v>6.1170212765957439</v>
      </c>
      <c r="AP62" s="106">
        <v>4.1521739130434776</v>
      </c>
      <c r="AQ62" s="106">
        <v>1.62</v>
      </c>
      <c r="AR62" s="106">
        <v>1.2280701754385965</v>
      </c>
      <c r="AS62" s="106">
        <v>0.77499999999999991</v>
      </c>
      <c r="AT62" s="106">
        <v>0.34666666666666668</v>
      </c>
      <c r="AU62" s="106">
        <v>0.25196850393700787</v>
      </c>
      <c r="AV62" s="106">
        <v>0.17636684303350969</v>
      </c>
      <c r="AW62" s="106">
        <v>0.12650602409638553</v>
      </c>
      <c r="AX62" s="106">
        <v>0.15625</v>
      </c>
      <c r="AY62" s="106">
        <v>0.15757575757575756</v>
      </c>
      <c r="AZ62" s="106">
        <v>0.15748031496062992</v>
      </c>
    </row>
    <row r="63" spans="1:52" x14ac:dyDescent="0.2">
      <c r="A63" s="83" t="s">
        <v>144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>
        <v>4.71</v>
      </c>
      <c r="R63" s="115">
        <v>7.79</v>
      </c>
      <c r="S63" s="116">
        <v>0.86</v>
      </c>
      <c r="T63" s="116">
        <v>3.03</v>
      </c>
      <c r="U63" s="116">
        <v>0.47199999999999998</v>
      </c>
      <c r="V63" s="116">
        <v>0.13700000000000001</v>
      </c>
      <c r="W63" s="116">
        <v>0.40400000000000003</v>
      </c>
      <c r="X63" s="116">
        <v>5.7000000000000002E-2</v>
      </c>
      <c r="Y63" s="116">
        <v>0.32200000000000001</v>
      </c>
      <c r="Z63" s="116">
        <v>6.3E-2</v>
      </c>
      <c r="AA63" s="116">
        <v>0.17</v>
      </c>
      <c r="AB63" s="116">
        <v>2.8000000000000001E-2</v>
      </c>
      <c r="AC63" s="116">
        <v>0.158</v>
      </c>
      <c r="AD63" s="116">
        <v>2.5000000000000001E-2</v>
      </c>
      <c r="AE63" s="115"/>
      <c r="AF63" s="115"/>
      <c r="AG63" s="115"/>
      <c r="AH63" s="115"/>
      <c r="AI63" s="115"/>
      <c r="AJ63" s="115"/>
      <c r="AK63" s="83"/>
      <c r="AL63" s="83" t="s">
        <v>144</v>
      </c>
      <c r="AM63" s="106">
        <v>20.042553191489361</v>
      </c>
      <c r="AN63" s="106">
        <v>12.564516129032258</v>
      </c>
      <c r="AO63" s="106">
        <v>9.1489361702127656</v>
      </c>
      <c r="AP63" s="106">
        <v>6.5869565217391299</v>
      </c>
      <c r="AQ63" s="106">
        <v>3.1466666666666665</v>
      </c>
      <c r="AR63" s="106">
        <v>2.4035087719298245</v>
      </c>
      <c r="AS63" s="106">
        <v>2.02</v>
      </c>
      <c r="AT63" s="106">
        <v>1.52</v>
      </c>
      <c r="AU63" s="106">
        <v>1.2677165354330708</v>
      </c>
      <c r="AV63" s="106">
        <v>1.1111111111111112</v>
      </c>
      <c r="AW63" s="106">
        <v>1.0240963855421688</v>
      </c>
      <c r="AX63" s="106">
        <v>1.09375</v>
      </c>
      <c r="AY63" s="106">
        <v>0.95757575757575752</v>
      </c>
      <c r="AZ63" s="106">
        <v>0.98425196850393715</v>
      </c>
    </row>
    <row r="64" spans="1:52" x14ac:dyDescent="0.2">
      <c r="A64" s="83" t="s">
        <v>145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>
        <v>14.8</v>
      </c>
      <c r="R64" s="115">
        <v>23.4</v>
      </c>
      <c r="S64" s="116">
        <v>2.3199999999999998</v>
      </c>
      <c r="T64" s="116">
        <v>7.64</v>
      </c>
      <c r="U64" s="116">
        <v>0.97399999999999998</v>
      </c>
      <c r="V64" s="116">
        <v>0.247</v>
      </c>
      <c r="W64" s="116">
        <v>0.63700000000000001</v>
      </c>
      <c r="X64" s="116">
        <v>7.0000000000000007E-2</v>
      </c>
      <c r="Y64" s="116">
        <v>0.32500000000000001</v>
      </c>
      <c r="Z64" s="116">
        <v>5.5E-2</v>
      </c>
      <c r="AA64" s="116">
        <v>0.13100000000000001</v>
      </c>
      <c r="AB64" s="116">
        <v>1.9E-2</v>
      </c>
      <c r="AC64" s="116">
        <v>0.121</v>
      </c>
      <c r="AD64" s="116">
        <v>1.9E-2</v>
      </c>
      <c r="AE64" s="115"/>
      <c r="AF64" s="115"/>
      <c r="AG64" s="115"/>
      <c r="AH64" s="115"/>
      <c r="AI64" s="115"/>
      <c r="AJ64" s="115"/>
      <c r="AK64" s="83"/>
      <c r="AL64" s="83" t="s">
        <v>145</v>
      </c>
      <c r="AM64" s="106">
        <v>62.978723404255327</v>
      </c>
      <c r="AN64" s="106">
        <v>37.741935483870968</v>
      </c>
      <c r="AO64" s="106">
        <v>24.680851063829785</v>
      </c>
      <c r="AP64" s="106">
        <v>16.60869565217391</v>
      </c>
      <c r="AQ64" s="106">
        <v>6.4933333333333332</v>
      </c>
      <c r="AR64" s="106">
        <v>4.333333333333333</v>
      </c>
      <c r="AS64" s="106">
        <v>3.1850000000000001</v>
      </c>
      <c r="AT64" s="106">
        <v>1.8666666666666669</v>
      </c>
      <c r="AU64" s="106">
        <v>1.2795275590551181</v>
      </c>
      <c r="AV64" s="106">
        <v>0.9700176366843033</v>
      </c>
      <c r="AW64" s="106">
        <v>0.78915662650602414</v>
      </c>
      <c r="AX64" s="106">
        <v>0.7421875</v>
      </c>
      <c r="AY64" s="106">
        <v>0.73333333333333328</v>
      </c>
      <c r="AZ64" s="106">
        <v>0.74803149606299213</v>
      </c>
    </row>
    <row r="65" spans="1:52" x14ac:dyDescent="0.2">
      <c r="A65" s="83" t="s">
        <v>146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>
        <v>2.13</v>
      </c>
      <c r="R65" s="115">
        <v>3.11</v>
      </c>
      <c r="S65" s="116">
        <v>0.316</v>
      </c>
      <c r="T65" s="116">
        <v>1.06</v>
      </c>
      <c r="U65" s="116">
        <v>0.16400000000000001</v>
      </c>
      <c r="V65" s="116">
        <v>5.0999999999999997E-2</v>
      </c>
      <c r="W65" s="116">
        <v>0.13500000000000001</v>
      </c>
      <c r="X65" s="116">
        <v>2.3E-2</v>
      </c>
      <c r="Y65" s="116">
        <v>0.11600000000000001</v>
      </c>
      <c r="Z65" s="116">
        <v>2.1999999999999999E-2</v>
      </c>
      <c r="AA65" s="116">
        <v>6.4000000000000001E-2</v>
      </c>
      <c r="AB65" s="116">
        <v>8.0000000000000002E-3</v>
      </c>
      <c r="AC65" s="116">
        <v>5.8000000000000003E-2</v>
      </c>
      <c r="AD65" s="116">
        <v>8.9999999999999993E-3</v>
      </c>
      <c r="AE65" s="115"/>
      <c r="AF65" s="115"/>
      <c r="AG65" s="115"/>
      <c r="AH65" s="115"/>
      <c r="AI65" s="115"/>
      <c r="AJ65" s="115"/>
      <c r="AK65" s="83"/>
      <c r="AL65" s="83" t="s">
        <v>146</v>
      </c>
      <c r="AM65" s="106">
        <v>9.0638297872340434</v>
      </c>
      <c r="AN65" s="106">
        <v>5.0161290322580641</v>
      </c>
      <c r="AO65" s="106">
        <v>3.3617021276595747</v>
      </c>
      <c r="AP65" s="106">
        <v>2.3043478260869565</v>
      </c>
      <c r="AQ65" s="106">
        <v>1.0933333333333335</v>
      </c>
      <c r="AR65" s="106">
        <v>0.89473684210526305</v>
      </c>
      <c r="AS65" s="106">
        <v>0.67500000000000004</v>
      </c>
      <c r="AT65" s="106">
        <v>0.6133333333333334</v>
      </c>
      <c r="AU65" s="106">
        <v>0.45669291338582679</v>
      </c>
      <c r="AV65" s="106">
        <v>0.38800705467372132</v>
      </c>
      <c r="AW65" s="106">
        <v>0.38554216867469876</v>
      </c>
      <c r="AX65" s="106">
        <v>0.3125</v>
      </c>
      <c r="AY65" s="106">
        <v>0.3515151515151515</v>
      </c>
      <c r="AZ65" s="106">
        <v>0.3543307086614173</v>
      </c>
    </row>
    <row r="66" spans="1:52" x14ac:dyDescent="0.2">
      <c r="A66" s="83" t="s">
        <v>147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>
        <v>1.65</v>
      </c>
      <c r="R66" s="115">
        <v>2.5499999999999998</v>
      </c>
      <c r="S66" s="116">
        <v>0.26600000000000001</v>
      </c>
      <c r="T66" s="116">
        <v>0.89100000000000001</v>
      </c>
      <c r="U66" s="116">
        <v>0.13500000000000001</v>
      </c>
      <c r="V66" s="116">
        <v>0.05</v>
      </c>
      <c r="W66" s="116">
        <v>0.11899999999999999</v>
      </c>
      <c r="X66" s="116">
        <v>1.7000000000000001E-2</v>
      </c>
      <c r="Y66" s="116">
        <v>9.0999999999999998E-2</v>
      </c>
      <c r="Z66" s="116">
        <v>1.7000000000000001E-2</v>
      </c>
      <c r="AA66" s="116">
        <v>0.04</v>
      </c>
      <c r="AB66" s="116">
        <v>6.0000000000000001E-3</v>
      </c>
      <c r="AC66" s="116">
        <v>3.6999999999999998E-2</v>
      </c>
      <c r="AD66" s="116">
        <v>6.0000000000000001E-3</v>
      </c>
      <c r="AE66" s="115"/>
      <c r="AF66" s="115"/>
      <c r="AG66" s="115"/>
      <c r="AH66" s="115"/>
      <c r="AI66" s="115"/>
      <c r="AJ66" s="115"/>
      <c r="AK66" s="83"/>
      <c r="AL66" s="83" t="s">
        <v>147</v>
      </c>
      <c r="AM66" s="106">
        <v>7.0212765957446805</v>
      </c>
      <c r="AN66" s="106">
        <v>4.1129032258064511</v>
      </c>
      <c r="AO66" s="106">
        <v>2.8297872340425534</v>
      </c>
      <c r="AP66" s="106">
        <v>1.9369565217391305</v>
      </c>
      <c r="AQ66" s="106">
        <v>0.90000000000000013</v>
      </c>
      <c r="AR66" s="106">
        <v>0.87719298245614041</v>
      </c>
      <c r="AS66" s="106">
        <v>0.59499999999999997</v>
      </c>
      <c r="AT66" s="106">
        <v>0.45333333333333337</v>
      </c>
      <c r="AU66" s="106">
        <v>0.35826771653543305</v>
      </c>
      <c r="AV66" s="106">
        <v>0.29982363315696653</v>
      </c>
      <c r="AW66" s="106">
        <v>0.24096385542168675</v>
      </c>
      <c r="AX66" s="106">
        <v>0.234375</v>
      </c>
      <c r="AY66" s="106">
        <v>0.22424242424242422</v>
      </c>
      <c r="AZ66" s="106">
        <v>0.23622047244094491</v>
      </c>
    </row>
    <row r="67" spans="1:52" x14ac:dyDescent="0.2">
      <c r="A67" s="83" t="s">
        <v>148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>
        <v>2.91</v>
      </c>
      <c r="R67" s="115">
        <v>4.3099999999999996</v>
      </c>
      <c r="S67" s="116">
        <v>0.42199999999999999</v>
      </c>
      <c r="T67" s="116">
        <v>1.39</v>
      </c>
      <c r="U67" s="116">
        <v>0.185</v>
      </c>
      <c r="V67" s="116">
        <v>5.8000000000000003E-2</v>
      </c>
      <c r="W67" s="116">
        <v>0.16500000000000001</v>
      </c>
      <c r="X67" s="116">
        <v>2.4E-2</v>
      </c>
      <c r="Y67" s="116">
        <v>0.13800000000000001</v>
      </c>
      <c r="Z67" s="116">
        <v>2.5999999999999999E-2</v>
      </c>
      <c r="AA67" s="116">
        <v>6.6000000000000003E-2</v>
      </c>
      <c r="AB67" s="116">
        <v>1.0999999999999999E-2</v>
      </c>
      <c r="AC67" s="116">
        <v>5.6000000000000001E-2</v>
      </c>
      <c r="AD67" s="116">
        <v>0.01</v>
      </c>
      <c r="AE67" s="115"/>
      <c r="AF67" s="115"/>
      <c r="AG67" s="115"/>
      <c r="AH67" s="115"/>
      <c r="AI67" s="115"/>
      <c r="AJ67" s="115"/>
      <c r="AK67" s="83"/>
      <c r="AL67" s="83" t="s">
        <v>148</v>
      </c>
      <c r="AM67" s="106">
        <v>12.382978723404257</v>
      </c>
      <c r="AN67" s="106">
        <v>6.9516129032258061</v>
      </c>
      <c r="AO67" s="106">
        <v>4.4893617021276597</v>
      </c>
      <c r="AP67" s="106">
        <v>3.0217391304347823</v>
      </c>
      <c r="AQ67" s="106">
        <v>1.2333333333333334</v>
      </c>
      <c r="AR67" s="106">
        <v>1.0175438596491229</v>
      </c>
      <c r="AS67" s="106">
        <v>0.82499999999999996</v>
      </c>
      <c r="AT67" s="106">
        <v>0.64</v>
      </c>
      <c r="AU67" s="106">
        <v>0.54330708661417326</v>
      </c>
      <c r="AV67" s="106">
        <v>0.4585537918871252</v>
      </c>
      <c r="AW67" s="106">
        <v>0.39759036144578314</v>
      </c>
      <c r="AX67" s="106">
        <v>0.42968749999999994</v>
      </c>
      <c r="AY67" s="106">
        <v>0.33939393939393936</v>
      </c>
      <c r="AZ67" s="106">
        <v>0.39370078740157483</v>
      </c>
    </row>
    <row r="68" spans="1:52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</row>
    <row r="69" spans="1:52" x14ac:dyDescent="0.2">
      <c r="A69" s="83" t="s">
        <v>168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106" t="s">
        <v>55</v>
      </c>
      <c r="AN69" s="106" t="s">
        <v>56</v>
      </c>
      <c r="AO69" s="106" t="s">
        <v>57</v>
      </c>
      <c r="AP69" s="106" t="s">
        <v>58</v>
      </c>
      <c r="AQ69" s="106" t="s">
        <v>59</v>
      </c>
      <c r="AR69" s="106" t="s">
        <v>60</v>
      </c>
      <c r="AS69" s="106" t="s">
        <v>61</v>
      </c>
      <c r="AT69" s="106" t="s">
        <v>62</v>
      </c>
      <c r="AU69" s="106" t="s">
        <v>63</v>
      </c>
      <c r="AV69" s="106" t="s">
        <v>64</v>
      </c>
      <c r="AW69" s="106" t="s">
        <v>65</v>
      </c>
      <c r="AX69" s="106" t="s">
        <v>66</v>
      </c>
      <c r="AY69" s="106" t="s">
        <v>67</v>
      </c>
      <c r="AZ69" s="106" t="s">
        <v>68</v>
      </c>
    </row>
    <row r="70" spans="1:52" x14ac:dyDescent="0.2">
      <c r="A70" s="83" t="s">
        <v>170</v>
      </c>
      <c r="B70" s="115">
        <v>18.626236865032617</v>
      </c>
      <c r="C70" s="115">
        <v>93.724420108450261</v>
      </c>
      <c r="D70" s="115">
        <v>3280.107709347054</v>
      </c>
      <c r="E70" s="115">
        <v>127.41524209334167</v>
      </c>
      <c r="F70" s="123">
        <v>2148.6547393670567</v>
      </c>
      <c r="G70" s="123">
        <v>30.819382145903006</v>
      </c>
      <c r="H70" s="123">
        <v>44.76115073436047</v>
      </c>
      <c r="I70" s="115">
        <v>3.9026840826136922</v>
      </c>
      <c r="J70" s="115">
        <v>8.7327072745070549</v>
      </c>
      <c r="K70" s="115">
        <v>107.25640570843566</v>
      </c>
      <c r="L70" s="115">
        <v>3.6715825580926795</v>
      </c>
      <c r="M70" s="115">
        <v>8.3180266872618045</v>
      </c>
      <c r="N70" s="115">
        <v>8.3784780109131756</v>
      </c>
      <c r="O70" s="115">
        <v>0.18964153418899465</v>
      </c>
      <c r="P70" s="123">
        <v>153.06118741274832</v>
      </c>
      <c r="Q70" s="115">
        <v>11.52235521074539</v>
      </c>
      <c r="R70" s="115">
        <v>17.958760253125742</v>
      </c>
      <c r="S70" s="115">
        <v>1.6939507305664765</v>
      </c>
      <c r="T70" s="115">
        <v>5.4947963526395531</v>
      </c>
      <c r="U70" s="115">
        <v>0.70479192718316985</v>
      </c>
      <c r="V70" s="115">
        <v>0.24525158581336232</v>
      </c>
      <c r="W70" s="115">
        <v>0.68803931393191031</v>
      </c>
      <c r="X70" s="116">
        <v>0.11282951963233015</v>
      </c>
      <c r="Y70" s="116">
        <v>0.69074310540879935</v>
      </c>
      <c r="Z70" s="116">
        <v>0.14518520432233276</v>
      </c>
      <c r="AA70" s="116">
        <v>0.44825137637834461</v>
      </c>
      <c r="AB70" s="116">
        <v>6.5685568823723436E-2</v>
      </c>
      <c r="AC70" s="116">
        <v>0.43628773664096299</v>
      </c>
      <c r="AD70" s="116">
        <v>6.9424914749058264E-2</v>
      </c>
      <c r="AE70" s="115">
        <v>0.2489398271508089</v>
      </c>
      <c r="AF70" s="115">
        <v>0.49388213292640504</v>
      </c>
      <c r="AG70" s="115">
        <v>0.41383630925100595</v>
      </c>
      <c r="AH70" s="115">
        <v>0.81774741113458882</v>
      </c>
      <c r="AI70" s="115">
        <v>0.29285106574027253</v>
      </c>
      <c r="AJ70" s="115"/>
      <c r="AK70" s="83"/>
      <c r="AL70" s="83" t="s">
        <v>170</v>
      </c>
      <c r="AM70" s="106">
        <v>49.031298769129322</v>
      </c>
      <c r="AN70" s="106">
        <v>28.965742343751199</v>
      </c>
      <c r="AO70" s="106">
        <v>18.020752452834856</v>
      </c>
      <c r="AP70" s="106">
        <v>11.945209462259898</v>
      </c>
      <c r="AQ70" s="106">
        <v>4.6986128478877989</v>
      </c>
      <c r="AR70" s="106">
        <v>4.3026594002344263</v>
      </c>
      <c r="AS70" s="106">
        <v>3.4401965696595513</v>
      </c>
      <c r="AT70" s="106">
        <v>3.0087871901954708</v>
      </c>
      <c r="AU70" s="106">
        <v>2.7194610449165326</v>
      </c>
      <c r="AV70" s="106">
        <v>2.5605856141504897</v>
      </c>
      <c r="AW70" s="106">
        <v>2.700309496255088</v>
      </c>
      <c r="AX70" s="106">
        <v>2.5658425321766964</v>
      </c>
      <c r="AY70" s="106">
        <v>2.644168100854321</v>
      </c>
      <c r="AZ70" s="106">
        <v>2.7332643601991444</v>
      </c>
    </row>
    <row r="71" spans="1:52" x14ac:dyDescent="0.2">
      <c r="A71" s="83" t="s">
        <v>172</v>
      </c>
      <c r="B71" s="115">
        <v>7.9312748070034997</v>
      </c>
      <c r="C71" s="115">
        <v>32.623420836038711</v>
      </c>
      <c r="D71" s="115">
        <v>3790.7697480007569</v>
      </c>
      <c r="E71" s="115">
        <v>143.53309581069769</v>
      </c>
      <c r="F71" s="123">
        <v>3155.0503713443204</v>
      </c>
      <c r="G71" s="123">
        <v>6.9875445111756838</v>
      </c>
      <c r="H71" s="123">
        <v>55.027328993845941</v>
      </c>
      <c r="I71" s="115">
        <v>3.5269019740063872</v>
      </c>
      <c r="J71" s="115">
        <v>2.4037238178375064</v>
      </c>
      <c r="K71" s="115">
        <v>18.171343315624085</v>
      </c>
      <c r="L71" s="115">
        <v>0.48847290098967705</v>
      </c>
      <c r="M71" s="115">
        <v>1.8896327004251183</v>
      </c>
      <c r="N71" s="115">
        <v>3.821770364690587</v>
      </c>
      <c r="O71" s="115">
        <v>8.3582987599258932E-2</v>
      </c>
      <c r="P71" s="123">
        <v>33.953782512289592</v>
      </c>
      <c r="Q71" s="115">
        <v>1.9369015422199598</v>
      </c>
      <c r="R71" s="115">
        <v>3.4372227945091796</v>
      </c>
      <c r="S71" s="115">
        <v>0.35687254126209456</v>
      </c>
      <c r="T71" s="115">
        <v>1.2069830059631266</v>
      </c>
      <c r="U71" s="115">
        <v>0.1894544622542689</v>
      </c>
      <c r="V71" s="115">
        <v>6.7409557768481593E-2</v>
      </c>
      <c r="W71" s="115">
        <v>0.15628858523695222</v>
      </c>
      <c r="X71" s="116">
        <v>2.1697708826763987E-2</v>
      </c>
      <c r="Y71" s="116">
        <v>0.10558425867707351</v>
      </c>
      <c r="Z71" s="116">
        <v>1.800395220817215E-2</v>
      </c>
      <c r="AA71" s="116">
        <v>4.9945246213276416E-2</v>
      </c>
      <c r="AB71" s="116">
        <v>6.5064659741947547E-3</v>
      </c>
      <c r="AC71" s="116">
        <v>4.3534652771832744E-2</v>
      </c>
      <c r="AD71" s="116">
        <v>7.1260521063118802E-3</v>
      </c>
      <c r="AE71" s="115">
        <v>2.622768491184034E-2</v>
      </c>
      <c r="AF71" s="115">
        <v>9.1176723824374098E-2</v>
      </c>
      <c r="AG71" s="115">
        <v>0.23830468371181526</v>
      </c>
      <c r="AH71" s="115">
        <v>0.27594731108134413</v>
      </c>
      <c r="AI71" s="115">
        <v>0.18006237467643341</v>
      </c>
      <c r="AJ71" s="115"/>
      <c r="AK71" s="83"/>
      <c r="AL71" s="83" t="s">
        <v>172</v>
      </c>
      <c r="AM71" s="106">
        <v>8.2421342222125951</v>
      </c>
      <c r="AN71" s="106">
        <v>5.5439077330793216</v>
      </c>
      <c r="AO71" s="106">
        <v>3.7965163964052611</v>
      </c>
      <c r="AP71" s="106">
        <v>2.6238760999198401</v>
      </c>
      <c r="AQ71" s="106">
        <v>1.2630297483617927</v>
      </c>
      <c r="AR71" s="106">
        <v>1.1826238204996771</v>
      </c>
      <c r="AS71" s="106">
        <v>0.78144292618476108</v>
      </c>
      <c r="AT71" s="106">
        <v>0.57860556871370639</v>
      </c>
      <c r="AU71" s="106">
        <v>0.41568605778375395</v>
      </c>
      <c r="AV71" s="106">
        <v>0.31753002130815078</v>
      </c>
      <c r="AW71" s="106">
        <v>0.30087497718841211</v>
      </c>
      <c r="AX71" s="106">
        <v>0.25415882711698257</v>
      </c>
      <c r="AY71" s="106">
        <v>0.26384638043534997</v>
      </c>
      <c r="AZ71" s="106">
        <v>0.28055323253196379</v>
      </c>
    </row>
    <row r="72" spans="1:52" x14ac:dyDescent="0.2">
      <c r="A72" s="83" t="s">
        <v>173</v>
      </c>
      <c r="B72" s="115">
        <v>15.415564976730559</v>
      </c>
      <c r="C72" s="115">
        <v>67.039093644008361</v>
      </c>
      <c r="D72" s="115">
        <v>3597.7224036648131</v>
      </c>
      <c r="E72" s="115">
        <v>89.805875889282333</v>
      </c>
      <c r="F72" s="123">
        <v>2258.6393207905107</v>
      </c>
      <c r="G72" s="123">
        <v>8.092444088117583</v>
      </c>
      <c r="H72" s="123">
        <v>44.209958988141935</v>
      </c>
      <c r="I72" s="115">
        <v>3.2276589651860208</v>
      </c>
      <c r="J72" s="115">
        <v>4.3324885799468271</v>
      </c>
      <c r="K72" s="115">
        <v>85.965017844723732</v>
      </c>
      <c r="L72" s="115">
        <v>2.3001046127855829</v>
      </c>
      <c r="M72" s="115">
        <v>6.6022725897942465</v>
      </c>
      <c r="N72" s="115">
        <v>4.5780554471330381</v>
      </c>
      <c r="O72" s="115">
        <v>9.2385743718389146E-2</v>
      </c>
      <c r="P72" s="123">
        <v>89.737208352028631</v>
      </c>
      <c r="Q72" s="115">
        <v>5.8520342624601209</v>
      </c>
      <c r="R72" s="115">
        <v>7.7683980214271315</v>
      </c>
      <c r="S72" s="115">
        <v>0.74840656560182162</v>
      </c>
      <c r="T72" s="115">
        <v>2.5224115826415994</v>
      </c>
      <c r="U72" s="115">
        <v>0.38481729012477167</v>
      </c>
      <c r="V72" s="115">
        <v>0.15304274910597912</v>
      </c>
      <c r="W72" s="115">
        <v>0.43090369309631871</v>
      </c>
      <c r="X72" s="116">
        <v>6.8333746581095534E-2</v>
      </c>
      <c r="Y72" s="116">
        <v>0.42704704959762074</v>
      </c>
      <c r="Z72" s="116">
        <v>8.8473636852466883E-2</v>
      </c>
      <c r="AA72" s="116">
        <v>0.26916764136199656</v>
      </c>
      <c r="AB72" s="116">
        <v>3.9027810148108161E-2</v>
      </c>
      <c r="AC72" s="116">
        <v>0.26662417963710233</v>
      </c>
      <c r="AD72" s="116">
        <v>4.2316725734036088E-2</v>
      </c>
      <c r="AE72" s="115">
        <v>0.18972072375071303</v>
      </c>
      <c r="AF72" s="115">
        <v>0.22581384375278202</v>
      </c>
      <c r="AG72" s="115">
        <v>0.34320951408531186</v>
      </c>
      <c r="AH72" s="115">
        <v>0.32246146769756107</v>
      </c>
      <c r="AI72" s="115">
        <v>0.13327245750739078</v>
      </c>
      <c r="AJ72" s="115"/>
      <c r="AK72" s="83"/>
      <c r="AL72" s="83" t="s">
        <v>173</v>
      </c>
      <c r="AM72" s="106">
        <v>24.902273457277111</v>
      </c>
      <c r="AN72" s="106">
        <v>12.529674228108277</v>
      </c>
      <c r="AO72" s="106">
        <v>7.9617719744874638</v>
      </c>
      <c r="AP72" s="106">
        <v>5.4835034405252161</v>
      </c>
      <c r="AQ72" s="106">
        <v>2.5654486008318114</v>
      </c>
      <c r="AR72" s="106">
        <v>2.6849605106312127</v>
      </c>
      <c r="AS72" s="106">
        <v>2.1545184654815932</v>
      </c>
      <c r="AT72" s="106">
        <v>1.8222332421625476</v>
      </c>
      <c r="AU72" s="106">
        <v>1.6812875968410266</v>
      </c>
      <c r="AV72" s="106">
        <v>1.5603816023362767</v>
      </c>
      <c r="AW72" s="106">
        <v>1.6214918154337141</v>
      </c>
      <c r="AX72" s="106">
        <v>1.524523833910475</v>
      </c>
      <c r="AY72" s="106">
        <v>1.6159041190127412</v>
      </c>
      <c r="AZ72" s="106">
        <v>1.6660128241746492</v>
      </c>
    </row>
    <row r="73" spans="1:52" x14ac:dyDescent="0.2">
      <c r="A73" s="83" t="s">
        <v>175</v>
      </c>
      <c r="B73" s="115">
        <v>9.1279881345789455</v>
      </c>
      <c r="C73" s="115">
        <v>31.634561317248131</v>
      </c>
      <c r="D73" s="115">
        <v>3800.6088945350684</v>
      </c>
      <c r="E73" s="115">
        <v>142.25952063148137</v>
      </c>
      <c r="F73" s="123">
        <v>2828.1085085413274</v>
      </c>
      <c r="G73" s="123">
        <v>11.503821478058599</v>
      </c>
      <c r="H73" s="123">
        <v>51.671121694278689</v>
      </c>
      <c r="I73" s="115">
        <v>1.0179281567745095</v>
      </c>
      <c r="J73" s="115">
        <v>2.407838777877346</v>
      </c>
      <c r="K73" s="115">
        <v>29.934234002682459</v>
      </c>
      <c r="L73" s="115">
        <v>0.3163199337051234</v>
      </c>
      <c r="M73" s="115">
        <v>2.4605411924200196</v>
      </c>
      <c r="N73" s="115">
        <v>5.1569296261394229</v>
      </c>
      <c r="O73" s="115">
        <v>7.890554904327729E-2</v>
      </c>
      <c r="P73" s="123">
        <v>44.849023133785664</v>
      </c>
      <c r="Q73" s="115">
        <v>3.2955045518873156</v>
      </c>
      <c r="R73" s="115">
        <v>5.3272302450006919</v>
      </c>
      <c r="S73" s="115">
        <v>0.51092648704561916</v>
      </c>
      <c r="T73" s="115">
        <v>1.5967441277991998</v>
      </c>
      <c r="U73" s="115">
        <v>0.20482151053724143</v>
      </c>
      <c r="V73" s="115">
        <v>6.7329266336264293E-2</v>
      </c>
      <c r="W73" s="115">
        <v>0.14626677970439386</v>
      </c>
      <c r="X73" s="116">
        <v>1.8692000470991645E-2</v>
      </c>
      <c r="Y73" s="116">
        <v>8.0106809364229772E-2</v>
      </c>
      <c r="Z73" s="116">
        <v>1.3184723322113425E-2</v>
      </c>
      <c r="AA73" s="116">
        <v>3.4195736632940933E-2</v>
      </c>
      <c r="AB73" s="116">
        <v>4.7384890083017163E-3</v>
      </c>
      <c r="AC73" s="116">
        <v>3.4107252553671343E-2</v>
      </c>
      <c r="AD73" s="116">
        <v>5.9399877460174586E-3</v>
      </c>
      <c r="AE73" s="115">
        <v>5.3023098444131701E-2</v>
      </c>
      <c r="AF73" s="115">
        <v>0.30416235421793147</v>
      </c>
      <c r="AG73" s="115">
        <v>0.26911354360626472</v>
      </c>
      <c r="AH73" s="115">
        <v>0.41827921362587361</v>
      </c>
      <c r="AI73" s="115">
        <v>0.14317063237330102</v>
      </c>
      <c r="AJ73" s="115"/>
      <c r="AK73" s="83"/>
      <c r="AL73" s="83" t="s">
        <v>175</v>
      </c>
      <c r="AM73" s="106">
        <v>14.023423625052407</v>
      </c>
      <c r="AN73" s="106">
        <v>8.5923068467753101</v>
      </c>
      <c r="AO73" s="106">
        <v>5.4353881600597784</v>
      </c>
      <c r="AP73" s="106">
        <v>3.4711828865199994</v>
      </c>
      <c r="AQ73" s="106">
        <v>1.365476736914943</v>
      </c>
      <c r="AR73" s="106">
        <v>1.1812151988818296</v>
      </c>
      <c r="AS73" s="106">
        <v>0.73133389852196928</v>
      </c>
      <c r="AT73" s="106">
        <v>0.49845334589311058</v>
      </c>
      <c r="AU73" s="106">
        <v>0.3153811392292511</v>
      </c>
      <c r="AV73" s="106">
        <v>0.2325348028591433</v>
      </c>
      <c r="AW73" s="106">
        <v>0.2059984134514514</v>
      </c>
      <c r="AX73" s="106">
        <v>0.18509722688678579</v>
      </c>
      <c r="AY73" s="106">
        <v>0.20671062153740208</v>
      </c>
      <c r="AZ73" s="106">
        <v>0.2338577852762779</v>
      </c>
    </row>
    <row r="74" spans="1:52" x14ac:dyDescent="0.2">
      <c r="A74" s="83" t="s">
        <v>176</v>
      </c>
      <c r="B74" s="115">
        <v>9.7991405025742839</v>
      </c>
      <c r="C74" s="115">
        <v>44.203486726405139</v>
      </c>
      <c r="D74" s="115">
        <v>3414.6124670761001</v>
      </c>
      <c r="E74" s="115">
        <v>125.01631939552398</v>
      </c>
      <c r="F74" s="123">
        <v>2574.5059920653885</v>
      </c>
      <c r="G74" s="123">
        <v>16.657601435364391</v>
      </c>
      <c r="H74" s="123">
        <v>49.35967262795085</v>
      </c>
      <c r="I74" s="115">
        <v>2.3080008007923833</v>
      </c>
      <c r="J74" s="115">
        <v>4.1550635876403268</v>
      </c>
      <c r="K74" s="115">
        <v>104.23854780129318</v>
      </c>
      <c r="L74" s="115">
        <v>1.3579339137717794</v>
      </c>
      <c r="M74" s="115">
        <v>5.4672487640936742</v>
      </c>
      <c r="N74" s="115">
        <v>9.1872292216400435</v>
      </c>
      <c r="O74" s="115">
        <v>7.8600790431986062E-2</v>
      </c>
      <c r="P74" s="123">
        <v>161.96400913271961</v>
      </c>
      <c r="Q74" s="115">
        <v>12.217132054515996</v>
      </c>
      <c r="R74" s="115">
        <v>16.70751638587554</v>
      </c>
      <c r="S74" s="115">
        <v>1.5198263236243379</v>
      </c>
      <c r="T74" s="115">
        <v>4.7025780936203336</v>
      </c>
      <c r="U74" s="115">
        <v>0.53092509024778345</v>
      </c>
      <c r="V74" s="115">
        <v>0.18110982165268535</v>
      </c>
      <c r="W74" s="115">
        <v>0.44566896728759664</v>
      </c>
      <c r="X74" s="116">
        <v>6.1425415018302329E-2</v>
      </c>
      <c r="Y74" s="116">
        <v>0.29141402032968866</v>
      </c>
      <c r="Z74" s="116">
        <v>5.3051743245585363E-2</v>
      </c>
      <c r="AA74" s="116">
        <v>0.13781954767987659</v>
      </c>
      <c r="AB74" s="116">
        <v>1.7072110133279656E-2</v>
      </c>
      <c r="AC74" s="116">
        <v>0.10328460843105476</v>
      </c>
      <c r="AD74" s="116">
        <v>1.5430826391723143E-2</v>
      </c>
      <c r="AE74" s="115">
        <v>0.13891743938712589</v>
      </c>
      <c r="AF74" s="115">
        <v>0.41321612180070072</v>
      </c>
      <c r="AG74" s="115">
        <v>0.37543410015444545</v>
      </c>
      <c r="AH74" s="115">
        <v>0.6894097667112723</v>
      </c>
      <c r="AI74" s="115">
        <v>0.27624896504095997</v>
      </c>
      <c r="AJ74" s="115"/>
      <c r="AK74" s="83"/>
      <c r="AL74" s="83" t="s">
        <v>176</v>
      </c>
      <c r="AM74" s="106">
        <v>51.987795976663818</v>
      </c>
      <c r="AN74" s="106">
        <v>26.947607073992806</v>
      </c>
      <c r="AO74" s="106">
        <v>16.168365144939767</v>
      </c>
      <c r="AP74" s="106">
        <v>10.222995855696377</v>
      </c>
      <c r="AQ74" s="106">
        <v>3.53950060165189</v>
      </c>
      <c r="AR74" s="106">
        <v>3.1773652921523747</v>
      </c>
      <c r="AS74" s="106">
        <v>2.2283448364379832</v>
      </c>
      <c r="AT74" s="106">
        <v>1.6380110671547288</v>
      </c>
      <c r="AU74" s="106">
        <v>1.1472992926365695</v>
      </c>
      <c r="AV74" s="106">
        <v>0.93565684736482124</v>
      </c>
      <c r="AW74" s="106">
        <v>0.83023823903540106</v>
      </c>
      <c r="AX74" s="106">
        <v>0.66687930208123658</v>
      </c>
      <c r="AY74" s="106">
        <v>0.62596732382457432</v>
      </c>
      <c r="AZ74" s="106">
        <v>0.60751285006784028</v>
      </c>
    </row>
    <row r="75" spans="1:52" x14ac:dyDescent="0.2">
      <c r="A75" s="83" t="s">
        <v>178</v>
      </c>
      <c r="B75" s="115"/>
      <c r="C75" s="115"/>
      <c r="D75" s="115"/>
      <c r="E75" s="115"/>
      <c r="F75" s="123"/>
      <c r="G75" s="123"/>
      <c r="H75" s="123"/>
      <c r="I75" s="115"/>
      <c r="J75" s="115"/>
      <c r="K75" s="115"/>
      <c r="L75" s="115"/>
      <c r="M75" s="115"/>
      <c r="N75" s="115"/>
      <c r="O75" s="115"/>
      <c r="P75" s="123"/>
      <c r="Q75" s="115"/>
      <c r="R75" s="115"/>
      <c r="S75" s="115"/>
      <c r="T75" s="115"/>
      <c r="U75" s="115"/>
      <c r="V75" s="115"/>
      <c r="W75" s="115"/>
      <c r="X75" s="116"/>
      <c r="Y75" s="116"/>
      <c r="Z75" s="116"/>
      <c r="AA75" s="116"/>
      <c r="AB75" s="116"/>
      <c r="AC75" s="116"/>
      <c r="AD75" s="116"/>
      <c r="AE75" s="115"/>
      <c r="AF75" s="115"/>
      <c r="AG75" s="115"/>
      <c r="AH75" s="115"/>
      <c r="AI75" s="115"/>
      <c r="AJ75" s="115"/>
      <c r="AK75" s="83"/>
      <c r="AL75" s="83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</row>
    <row r="76" spans="1:52" x14ac:dyDescent="0.2">
      <c r="A76" s="83" t="s">
        <v>179</v>
      </c>
      <c r="B76" s="115">
        <v>12.590986827370228</v>
      </c>
      <c r="C76" s="115">
        <v>62.497737852416812</v>
      </c>
      <c r="D76" s="115">
        <v>3761.5441749939882</v>
      </c>
      <c r="E76" s="115">
        <v>119.21863902051548</v>
      </c>
      <c r="F76" s="123">
        <v>1915.0594742458359</v>
      </c>
      <c r="G76" s="123">
        <v>6.6468782413668706</v>
      </c>
      <c r="H76" s="123">
        <v>53.814738930430259</v>
      </c>
      <c r="I76" s="115">
        <v>2.4739596025466306</v>
      </c>
      <c r="J76" s="115">
        <v>3.6626753463485389</v>
      </c>
      <c r="K76" s="115">
        <v>70.986622523590839</v>
      </c>
      <c r="L76" s="115">
        <v>1.976529681762828</v>
      </c>
      <c r="M76" s="115">
        <v>6.2810939437863222</v>
      </c>
      <c r="N76" s="115">
        <v>5.0792418440115261</v>
      </c>
      <c r="O76" s="115">
        <v>6.2027027862264966E-2</v>
      </c>
      <c r="P76" s="123">
        <v>82.431044867135498</v>
      </c>
      <c r="Q76" s="115">
        <v>7.8622214807230222</v>
      </c>
      <c r="R76" s="115">
        <v>11.078161450970363</v>
      </c>
      <c r="S76" s="115">
        <v>1.0664609883484772</v>
      </c>
      <c r="T76" s="115">
        <v>3.5682431869959355</v>
      </c>
      <c r="U76" s="115">
        <v>0.49803904172599373</v>
      </c>
      <c r="V76" s="115">
        <v>0.17762228579543904</v>
      </c>
      <c r="W76" s="115">
        <v>0.48406324118481342</v>
      </c>
      <c r="X76" s="116">
        <v>7.4957598196065817E-2</v>
      </c>
      <c r="Y76" s="116">
        <v>0.41710636185200289</v>
      </c>
      <c r="Z76" s="116">
        <v>8.0718640071422321E-2</v>
      </c>
      <c r="AA76" s="116">
        <v>0.23104951896744377</v>
      </c>
      <c r="AB76" s="116">
        <v>3.186704041674529E-2</v>
      </c>
      <c r="AC76" s="116">
        <v>0.20232037266175043</v>
      </c>
      <c r="AD76" s="116">
        <v>3.203666614573631E-2</v>
      </c>
      <c r="AE76" s="115">
        <v>0.18966168088881652</v>
      </c>
      <c r="AF76" s="115">
        <v>0.24463342400489274</v>
      </c>
      <c r="AG76" s="115">
        <v>0.27278603005848451</v>
      </c>
      <c r="AH76" s="115">
        <v>0.3783533589260481</v>
      </c>
      <c r="AI76" s="115">
        <v>0.1267972407566037</v>
      </c>
      <c r="AJ76" s="115"/>
      <c r="AK76" s="83"/>
      <c r="AL76" s="83" t="s">
        <v>179</v>
      </c>
      <c r="AM76" s="106">
        <v>33.456261620097969</v>
      </c>
      <c r="AN76" s="106">
        <v>17.868002340274778</v>
      </c>
      <c r="AO76" s="106">
        <v>11.345329663281673</v>
      </c>
      <c r="AP76" s="106">
        <v>7.7570504065129029</v>
      </c>
      <c r="AQ76" s="106">
        <v>3.3202602781732917</v>
      </c>
      <c r="AR76" s="106">
        <v>3.116180452551562</v>
      </c>
      <c r="AS76" s="106">
        <v>2.4203162059240668</v>
      </c>
      <c r="AT76" s="106">
        <v>1.9988692852284218</v>
      </c>
      <c r="AU76" s="106">
        <v>1.6421510309133971</v>
      </c>
      <c r="AV76" s="106">
        <v>1.4236091723354907</v>
      </c>
      <c r="AW76" s="106">
        <v>1.3918645720930347</v>
      </c>
      <c r="AX76" s="106">
        <v>1.2448062662791128</v>
      </c>
      <c r="AY76" s="106">
        <v>1.2261840767378813</v>
      </c>
      <c r="AZ76" s="106">
        <v>1.261286068729776</v>
      </c>
    </row>
    <row r="77" spans="1:52" x14ac:dyDescent="0.2">
      <c r="A77" s="83" t="s">
        <v>180</v>
      </c>
      <c r="B77" s="115">
        <v>6.4934836550183173</v>
      </c>
      <c r="C77" s="115">
        <v>32.186540851889959</v>
      </c>
      <c r="D77" s="115">
        <v>2144.5061115136418</v>
      </c>
      <c r="E77" s="115">
        <v>121.40723541017526</v>
      </c>
      <c r="F77" s="123">
        <v>2370.1531957767829</v>
      </c>
      <c r="G77" s="123">
        <v>13.101379586295444</v>
      </c>
      <c r="H77" s="123">
        <v>45.7599912401149</v>
      </c>
      <c r="I77" s="115">
        <v>0.98005975875099693</v>
      </c>
      <c r="J77" s="115">
        <v>5.635958267943713</v>
      </c>
      <c r="K77" s="115">
        <v>76.970012489742913</v>
      </c>
      <c r="L77" s="115">
        <v>0.55917855347913181</v>
      </c>
      <c r="M77" s="115">
        <v>3.698610010529499</v>
      </c>
      <c r="N77" s="115">
        <v>8.7513611050272555</v>
      </c>
      <c r="O77" s="115">
        <v>0.10624600891620593</v>
      </c>
      <c r="P77" s="123">
        <v>113.84286769787495</v>
      </c>
      <c r="Q77" s="115">
        <v>8.1987459462121048</v>
      </c>
      <c r="R77" s="115">
        <v>12.21709459356132</v>
      </c>
      <c r="S77" s="115">
        <v>1.1671995703588205</v>
      </c>
      <c r="T77" s="115">
        <v>3.6897420346586509</v>
      </c>
      <c r="U77" s="115">
        <v>0.40979088291869442</v>
      </c>
      <c r="V77" s="115">
        <v>0.12568836193138605</v>
      </c>
      <c r="W77" s="115">
        <v>0.34674081823417119</v>
      </c>
      <c r="X77" s="116">
        <v>3.6601554988288522E-2</v>
      </c>
      <c r="Y77" s="116">
        <v>0.13716078204008694</v>
      </c>
      <c r="Z77" s="116">
        <v>2.1298356591517402E-2</v>
      </c>
      <c r="AA77" s="116">
        <v>5.3664231095979863E-2</v>
      </c>
      <c r="AB77" s="116">
        <v>7.0151952959251951E-3</v>
      </c>
      <c r="AC77" s="116">
        <v>4.5681959539621356E-2</v>
      </c>
      <c r="AD77" s="116">
        <v>7.3717851436272607E-3</v>
      </c>
      <c r="AE77" s="115">
        <v>9.1846318252749651E-2</v>
      </c>
      <c r="AF77" s="115">
        <v>0.49539057714688511</v>
      </c>
      <c r="AG77" s="115">
        <v>0.19893773125040187</v>
      </c>
      <c r="AH77" s="115">
        <v>0.6977459753252292</v>
      </c>
      <c r="AI77" s="115">
        <v>0.20395112744861346</v>
      </c>
      <c r="AJ77" s="115"/>
      <c r="AK77" s="83"/>
      <c r="AL77" s="83" t="s">
        <v>180</v>
      </c>
      <c r="AM77" s="106">
        <v>34.888280622179174</v>
      </c>
      <c r="AN77" s="106">
        <v>19.704991279937612</v>
      </c>
      <c r="AO77" s="106">
        <v>12.417016705944899</v>
      </c>
      <c r="AP77" s="106">
        <v>8.021178336214458</v>
      </c>
      <c r="AQ77" s="106">
        <v>2.731939219457963</v>
      </c>
      <c r="AR77" s="106">
        <v>2.2050589812523866</v>
      </c>
      <c r="AS77" s="106">
        <v>1.7337040911708559</v>
      </c>
      <c r="AT77" s="106">
        <v>0.97604146635436062</v>
      </c>
      <c r="AU77" s="106">
        <v>0.54000307889798005</v>
      </c>
      <c r="AV77" s="106">
        <v>0.3756323913847866</v>
      </c>
      <c r="AW77" s="106">
        <v>0.32327850057819191</v>
      </c>
      <c r="AX77" s="106">
        <v>0.2740310662470779</v>
      </c>
      <c r="AY77" s="106">
        <v>0.27686036084619003</v>
      </c>
      <c r="AZ77" s="106">
        <v>0.29022776156012836</v>
      </c>
    </row>
    <row r="78" spans="1:52" x14ac:dyDescent="0.2">
      <c r="A78" s="83" t="s">
        <v>182</v>
      </c>
      <c r="B78" s="115">
        <v>11.347157564425773</v>
      </c>
      <c r="C78" s="115">
        <v>44.523331741536069</v>
      </c>
      <c r="D78" s="115">
        <v>2025.6214253588555</v>
      </c>
      <c r="E78" s="115">
        <v>112.8339404244438</v>
      </c>
      <c r="F78" s="123">
        <v>2383.3447637455179</v>
      </c>
      <c r="G78" s="123">
        <v>11.512223785177314</v>
      </c>
      <c r="H78" s="123">
        <v>47.638849673713239</v>
      </c>
      <c r="I78" s="115">
        <v>1.727065515788601</v>
      </c>
      <c r="J78" s="115">
        <v>13.90368894663237</v>
      </c>
      <c r="K78" s="115">
        <v>82.138755424607012</v>
      </c>
      <c r="L78" s="115">
        <v>1.3109249024393794</v>
      </c>
      <c r="M78" s="115">
        <v>7.1189984178075036</v>
      </c>
      <c r="N78" s="115">
        <v>14.363211659755681</v>
      </c>
      <c r="O78" s="115">
        <v>0.19049167026316599</v>
      </c>
      <c r="P78" s="123">
        <v>189.54017997681834</v>
      </c>
      <c r="Q78" s="115">
        <v>10.708373707563274</v>
      </c>
      <c r="R78" s="115">
        <v>17.08637660580947</v>
      </c>
      <c r="S78" s="115">
        <v>1.6878462614952652</v>
      </c>
      <c r="T78" s="115">
        <v>5.4444126470455725</v>
      </c>
      <c r="U78" s="115">
        <v>0.66945577177384985</v>
      </c>
      <c r="V78" s="115">
        <v>0.20631019215896648</v>
      </c>
      <c r="W78" s="115">
        <v>0.52051245494242548</v>
      </c>
      <c r="X78" s="116">
        <v>6.6648567009212609E-2</v>
      </c>
      <c r="Y78" s="116">
        <v>0.29921991056186148</v>
      </c>
      <c r="Z78" s="116">
        <v>5.3113937606035062E-2</v>
      </c>
      <c r="AA78" s="116">
        <v>0.15322875592433832</v>
      </c>
      <c r="AB78" s="116">
        <v>2.0865068806871518E-2</v>
      </c>
      <c r="AC78" s="116">
        <v>0.14573681850986023</v>
      </c>
      <c r="AD78" s="116">
        <v>2.4263141327174359E-2</v>
      </c>
      <c r="AE78" s="115">
        <v>0.18865767790797175</v>
      </c>
      <c r="AF78" s="115">
        <v>0.77456341279707142</v>
      </c>
      <c r="AG78" s="115">
        <v>0.40282223776659559</v>
      </c>
      <c r="AH78" s="115">
        <v>1.1025736402154109</v>
      </c>
      <c r="AI78" s="115">
        <v>0.27179679827848663</v>
      </c>
      <c r="AJ78" s="115"/>
      <c r="AK78" s="83"/>
      <c r="AL78" s="83" t="s">
        <v>182</v>
      </c>
      <c r="AM78" s="106">
        <v>45.567547691758612</v>
      </c>
      <c r="AN78" s="106">
        <v>27.558671944853984</v>
      </c>
      <c r="AO78" s="106">
        <v>17.955811292502823</v>
      </c>
      <c r="AP78" s="106">
        <v>11.835679667490375</v>
      </c>
      <c r="AQ78" s="106">
        <v>4.4630384784923329</v>
      </c>
      <c r="AR78" s="106">
        <v>3.6194770554204645</v>
      </c>
      <c r="AS78" s="106">
        <v>2.6025622747121271</v>
      </c>
      <c r="AT78" s="106">
        <v>1.7772951202456697</v>
      </c>
      <c r="AU78" s="106">
        <v>1.1780311439443365</v>
      </c>
      <c r="AV78" s="106">
        <v>0.93675374966552138</v>
      </c>
      <c r="AW78" s="106">
        <v>0.92306479472492964</v>
      </c>
      <c r="AX78" s="106">
        <v>0.81504175026841863</v>
      </c>
      <c r="AY78" s="106">
        <v>0.8832534455143044</v>
      </c>
      <c r="AZ78" s="106">
        <v>0.95524178453442365</v>
      </c>
    </row>
    <row r="79" spans="1:52" x14ac:dyDescent="0.2">
      <c r="A79" s="83" t="s">
        <v>184</v>
      </c>
      <c r="B79" s="115">
        <v>7.9019136937462315</v>
      </c>
      <c r="C79" s="115">
        <v>35.819350759208085</v>
      </c>
      <c r="D79" s="115">
        <v>3397.937441112982</v>
      </c>
      <c r="E79" s="115">
        <v>120.26834468479024</v>
      </c>
      <c r="F79" s="123">
        <v>2328.4378878564139</v>
      </c>
      <c r="G79" s="123">
        <v>7.3679543147973634</v>
      </c>
      <c r="H79" s="123">
        <v>44.482545408651426</v>
      </c>
      <c r="I79" s="115">
        <v>1.7646064056702484</v>
      </c>
      <c r="J79" s="115">
        <v>4.5921794438087575</v>
      </c>
      <c r="K79" s="115">
        <v>57.797083769372925</v>
      </c>
      <c r="L79" s="115">
        <v>0.94121728178397368</v>
      </c>
      <c r="M79" s="115">
        <v>4.1022620396898342</v>
      </c>
      <c r="N79" s="115">
        <v>8.6224258795443358</v>
      </c>
      <c r="O79" s="115">
        <v>6.8325036121666599E-2</v>
      </c>
      <c r="P79" s="123">
        <v>102.98363542569409</v>
      </c>
      <c r="Q79" s="115">
        <v>10.420035927420058</v>
      </c>
      <c r="R79" s="115">
        <v>13.731038993713817</v>
      </c>
      <c r="S79" s="115">
        <v>1.2343091453397907</v>
      </c>
      <c r="T79" s="115">
        <v>3.7515591403611626</v>
      </c>
      <c r="U79" s="115">
        <v>0.406662885375705</v>
      </c>
      <c r="V79" s="115">
        <v>0.13683440857141316</v>
      </c>
      <c r="W79" s="115">
        <v>0.35316326449363833</v>
      </c>
      <c r="X79" s="116">
        <v>4.4915720737370886E-2</v>
      </c>
      <c r="Y79" s="116">
        <v>0.19557500709203435</v>
      </c>
      <c r="Z79" s="116">
        <v>3.5054438755539569E-2</v>
      </c>
      <c r="AA79" s="116">
        <v>9.0109016559740351E-2</v>
      </c>
      <c r="AB79" s="116">
        <v>1.1763727411724545E-2</v>
      </c>
      <c r="AC79" s="116">
        <v>7.084039276663566E-2</v>
      </c>
      <c r="AD79" s="116">
        <v>1.0987238690936854E-2</v>
      </c>
      <c r="AE79" s="115">
        <v>0.10063707395992189</v>
      </c>
      <c r="AF79" s="115">
        <v>0.3622445937303897</v>
      </c>
      <c r="AG79" s="115">
        <v>0.23230090233529552</v>
      </c>
      <c r="AH79" s="115">
        <v>0.57214698911526174</v>
      </c>
      <c r="AI79" s="115">
        <v>0.19344058524763766</v>
      </c>
      <c r="AJ79" s="115"/>
      <c r="AK79" s="83"/>
      <c r="AL79" s="83" t="s">
        <v>184</v>
      </c>
      <c r="AM79" s="106">
        <v>44.340578414553441</v>
      </c>
      <c r="AN79" s="106">
        <v>22.146837086635188</v>
      </c>
      <c r="AO79" s="106">
        <v>13.130948354678624</v>
      </c>
      <c r="AP79" s="106">
        <v>8.1555633486112225</v>
      </c>
      <c r="AQ79" s="106">
        <v>2.7110859025047001</v>
      </c>
      <c r="AR79" s="106">
        <v>2.400603659147599</v>
      </c>
      <c r="AS79" s="106">
        <v>1.7658163224681915</v>
      </c>
      <c r="AT79" s="106">
        <v>1.1977525529965569</v>
      </c>
      <c r="AU79" s="106">
        <v>0.76998034288202499</v>
      </c>
      <c r="AV79" s="106">
        <v>0.6182440697626026</v>
      </c>
      <c r="AW79" s="106">
        <v>0.54282540096229126</v>
      </c>
      <c r="AX79" s="106">
        <v>0.45952060202049</v>
      </c>
      <c r="AY79" s="106">
        <v>0.42933571373718582</v>
      </c>
      <c r="AZ79" s="106">
        <v>0.43256845239908875</v>
      </c>
    </row>
    <row r="80" spans="1:52" x14ac:dyDescent="0.2">
      <c r="A80" s="83" t="s">
        <v>186</v>
      </c>
      <c r="B80" s="115">
        <v>16.446432719722822</v>
      </c>
      <c r="C80" s="115">
        <v>67.898754943498176</v>
      </c>
      <c r="D80" s="123">
        <v>5678.5401735934656</v>
      </c>
      <c r="E80" s="123">
        <v>165.55312779840182</v>
      </c>
      <c r="F80" s="123">
        <v>3755.5302630034116</v>
      </c>
      <c r="G80" s="123">
        <v>24.385361195645725</v>
      </c>
      <c r="H80" s="123">
        <v>57.173996192339906</v>
      </c>
      <c r="I80" s="115">
        <v>2.8012193161291505</v>
      </c>
      <c r="J80" s="115">
        <v>4.0337201785327821</v>
      </c>
      <c r="K80" s="115">
        <v>60.2996330023499</v>
      </c>
      <c r="L80" s="115">
        <v>1.8257567338056837</v>
      </c>
      <c r="M80" s="115">
        <v>7.2900219125980241</v>
      </c>
      <c r="N80" s="115">
        <v>5.2931712052716886</v>
      </c>
      <c r="O80" s="115">
        <v>0.1485950118226135</v>
      </c>
      <c r="P80" s="123">
        <v>107.25786937718546</v>
      </c>
      <c r="Q80" s="115">
        <v>5.1231027299879592</v>
      </c>
      <c r="R80" s="115">
        <v>7.6585418493431998</v>
      </c>
      <c r="S80" s="115">
        <v>0.76689424225138059</v>
      </c>
      <c r="T80" s="115">
        <v>2.6032258728597415</v>
      </c>
      <c r="U80" s="115">
        <v>0.41486814869814143</v>
      </c>
      <c r="V80" s="115">
        <v>0.15898381354439975</v>
      </c>
      <c r="W80" s="115">
        <v>0.42177260986695736</v>
      </c>
      <c r="X80" s="116">
        <v>6.8262695265380341E-2</v>
      </c>
      <c r="Y80" s="116">
        <v>0.39778197631823686</v>
      </c>
      <c r="Z80" s="116">
        <v>7.4342942840161616E-2</v>
      </c>
      <c r="AA80" s="116">
        <v>0.20343546467804169</v>
      </c>
      <c r="AB80" s="116">
        <v>2.760794469059992E-2</v>
      </c>
      <c r="AC80" s="116">
        <v>0.17798141771278578</v>
      </c>
      <c r="AD80" s="116">
        <v>2.7151634588331836E-2</v>
      </c>
      <c r="AE80" s="115">
        <v>0.1935625126747498</v>
      </c>
      <c r="AF80" s="115">
        <v>0.2071413808324519</v>
      </c>
      <c r="AG80" s="115">
        <v>0.42543666927750989</v>
      </c>
      <c r="AH80" s="115">
        <v>0.27787288932563708</v>
      </c>
      <c r="AI80" s="115">
        <v>0.29614663927343482</v>
      </c>
      <c r="AJ80" s="115"/>
      <c r="AK80" s="83"/>
      <c r="AL80" s="83" t="s">
        <v>186</v>
      </c>
      <c r="AM80" s="106">
        <v>21.800437148884935</v>
      </c>
      <c r="AN80" s="106">
        <v>12.352486853779356</v>
      </c>
      <c r="AO80" s="106">
        <v>8.1584493856529843</v>
      </c>
      <c r="AP80" s="106">
        <v>5.6591866801298725</v>
      </c>
      <c r="AQ80" s="106">
        <v>2.7657876579876097</v>
      </c>
      <c r="AR80" s="106">
        <v>2.7891897113052586</v>
      </c>
      <c r="AS80" s="106">
        <v>2.1088630493347869</v>
      </c>
      <c r="AT80" s="106">
        <v>1.8203385404101424</v>
      </c>
      <c r="AU80" s="106">
        <v>1.5660707729064443</v>
      </c>
      <c r="AV80" s="106">
        <v>1.3111630130539969</v>
      </c>
      <c r="AW80" s="106">
        <v>1.2255148474580824</v>
      </c>
      <c r="AX80" s="106">
        <v>1.0784353394765593</v>
      </c>
      <c r="AY80" s="106">
        <v>1.0786752588653683</v>
      </c>
      <c r="AZ80" s="106">
        <v>1.0689619916666078</v>
      </c>
    </row>
    <row r="81" spans="1:52" x14ac:dyDescent="0.2">
      <c r="A81" s="83" t="s">
        <v>188</v>
      </c>
      <c r="B81" s="115">
        <v>7.7333910424017214</v>
      </c>
      <c r="C81" s="115">
        <v>35.011290543606108</v>
      </c>
      <c r="D81" s="123">
        <v>2607.2845143850532</v>
      </c>
      <c r="E81" s="123">
        <v>132.84747984512035</v>
      </c>
      <c r="F81" s="123">
        <v>2619.3022631197337</v>
      </c>
      <c r="G81" s="123">
        <v>13.840363388751033</v>
      </c>
      <c r="H81" s="123">
        <v>52.750352670312139</v>
      </c>
      <c r="I81" s="115">
        <v>1.1205066898796696</v>
      </c>
      <c r="J81" s="115">
        <v>10.01939182027119</v>
      </c>
      <c r="K81" s="115">
        <v>100.46046333804756</v>
      </c>
      <c r="L81" s="115">
        <v>0.8845214911314988</v>
      </c>
      <c r="M81" s="115">
        <v>5.8338908632569222</v>
      </c>
      <c r="N81" s="115">
        <v>17.739119706308923</v>
      </c>
      <c r="O81" s="115">
        <v>0.16434756376503462</v>
      </c>
      <c r="P81" s="123">
        <v>187.03305797674227</v>
      </c>
      <c r="Q81" s="115">
        <v>15.981837375249336</v>
      </c>
      <c r="R81" s="115">
        <v>26.398096959724626</v>
      </c>
      <c r="S81" s="115">
        <v>2.5713412262735074</v>
      </c>
      <c r="T81" s="115">
        <v>8.1480667534682354</v>
      </c>
      <c r="U81" s="115">
        <v>0.83587732587824781</v>
      </c>
      <c r="V81" s="115">
        <v>0.24052308360148345</v>
      </c>
      <c r="W81" s="115">
        <v>0.60882407611266209</v>
      </c>
      <c r="X81" s="116">
        <v>6.8069418973451798E-2</v>
      </c>
      <c r="Y81" s="116">
        <v>0.23103079976683313</v>
      </c>
      <c r="Z81" s="116">
        <v>3.5606960748226578E-2</v>
      </c>
      <c r="AA81" s="116">
        <v>8.4945417983612492E-2</v>
      </c>
      <c r="AB81" s="116">
        <v>1.0394400016872234E-2</v>
      </c>
      <c r="AC81" s="116">
        <v>6.1805275197740615E-2</v>
      </c>
      <c r="AD81" s="116">
        <v>9.1202745948139076E-3</v>
      </c>
      <c r="AE81" s="115">
        <v>0.1477353580725547</v>
      </c>
      <c r="AF81" s="115">
        <v>0.91020543091193529</v>
      </c>
      <c r="AG81" s="115">
        <v>0.738764003389353</v>
      </c>
      <c r="AH81" s="115">
        <v>1.5187394315556981</v>
      </c>
      <c r="AI81" s="115">
        <v>0.53970512381221247</v>
      </c>
      <c r="AJ81" s="115"/>
      <c r="AK81" s="83"/>
      <c r="AL81" s="83" t="s">
        <v>188</v>
      </c>
      <c r="AM81" s="106">
        <v>68.007818618082283</v>
      </c>
      <c r="AN81" s="106">
        <v>42.57757574149133</v>
      </c>
      <c r="AO81" s="106">
        <v>27.354693896526673</v>
      </c>
      <c r="AP81" s="106">
        <v>17.713188594496163</v>
      </c>
      <c r="AQ81" s="106">
        <v>5.5725155058549856</v>
      </c>
      <c r="AR81" s="106">
        <v>4.2197032210786567</v>
      </c>
      <c r="AS81" s="106">
        <v>3.0441203805633101</v>
      </c>
      <c r="AT81" s="106">
        <v>1.8151845059587146</v>
      </c>
      <c r="AU81" s="106">
        <v>0.90957007782217769</v>
      </c>
      <c r="AV81" s="106">
        <v>0.62798872571828179</v>
      </c>
      <c r="AW81" s="106">
        <v>0.51171938544344875</v>
      </c>
      <c r="AX81" s="106">
        <v>0.40603125065907164</v>
      </c>
      <c r="AY81" s="106">
        <v>0.37457742544085221</v>
      </c>
      <c r="AZ81" s="106">
        <v>0.35906592892968142</v>
      </c>
    </row>
    <row r="82" spans="1:52" x14ac:dyDescent="0.2">
      <c r="A82" s="83" t="s">
        <v>190</v>
      </c>
      <c r="B82" s="115">
        <v>7.4970156454851926</v>
      </c>
      <c r="C82" s="115">
        <v>36.105850870724169</v>
      </c>
      <c r="D82" s="123">
        <v>2713.2541849242057</v>
      </c>
      <c r="E82" s="123">
        <v>115.31669059220178</v>
      </c>
      <c r="F82" s="123">
        <v>2291.5255225752289</v>
      </c>
      <c r="G82" s="123">
        <v>19.259312835134942</v>
      </c>
      <c r="H82" s="123">
        <v>42.334536151801665</v>
      </c>
      <c r="I82" s="115">
        <v>1.0049719205464196</v>
      </c>
      <c r="J82" s="115">
        <v>7.5897508297176559</v>
      </c>
      <c r="K82" s="115">
        <v>87.6208385573307</v>
      </c>
      <c r="L82" s="115">
        <v>0.6502307910251125</v>
      </c>
      <c r="M82" s="115">
        <v>4.0402768403529716</v>
      </c>
      <c r="N82" s="115">
        <v>13.76014637232994</v>
      </c>
      <c r="O82" s="115">
        <v>0.10149119272612864</v>
      </c>
      <c r="P82" s="123">
        <v>120.60456600299888</v>
      </c>
      <c r="Q82" s="115">
        <v>11.961486513371273</v>
      </c>
      <c r="R82" s="115">
        <v>18.97917211795728</v>
      </c>
      <c r="S82" s="115">
        <v>1.8027812032035113</v>
      </c>
      <c r="T82" s="115">
        <v>5.7249844849271874</v>
      </c>
      <c r="U82" s="115">
        <v>0.61487100285759944</v>
      </c>
      <c r="V82" s="115">
        <v>0.17628086935058659</v>
      </c>
      <c r="W82" s="115">
        <v>0.42541611675395691</v>
      </c>
      <c r="X82" s="116">
        <v>4.897106356526041E-2</v>
      </c>
      <c r="Y82" s="116">
        <v>0.16617029133036865</v>
      </c>
      <c r="Z82" s="116">
        <v>2.6174449962824579E-2</v>
      </c>
      <c r="AA82" s="116">
        <v>6.2712027452963962E-2</v>
      </c>
      <c r="AB82" s="116">
        <v>7.4618575656468485E-3</v>
      </c>
      <c r="AC82" s="116">
        <v>5.0638769018521469E-2</v>
      </c>
      <c r="AD82" s="116">
        <v>7.9672382361343982E-3</v>
      </c>
      <c r="AE82" s="115">
        <v>0.10273273376015019</v>
      </c>
      <c r="AF82" s="115">
        <v>0.64527427125254411</v>
      </c>
      <c r="AG82" s="115">
        <v>0.58125943789379098</v>
      </c>
      <c r="AH82" s="115">
        <v>1.2156965592503015</v>
      </c>
      <c r="AI82" s="115">
        <v>0.25571133272579455</v>
      </c>
      <c r="AJ82" s="115"/>
      <c r="AK82" s="83"/>
      <c r="AL82" s="83" t="s">
        <v>190</v>
      </c>
      <c r="AM82" s="106">
        <v>50.899942610090527</v>
      </c>
      <c r="AN82" s="106">
        <v>30.611567932189161</v>
      </c>
      <c r="AO82" s="106">
        <v>19.178523438335226</v>
      </c>
      <c r="AP82" s="106">
        <v>12.445618445493885</v>
      </c>
      <c r="AQ82" s="106">
        <v>4.0991400190506635</v>
      </c>
      <c r="AR82" s="106">
        <v>3.0926468307120456</v>
      </c>
      <c r="AS82" s="106">
        <v>2.1270805837697844</v>
      </c>
      <c r="AT82" s="106">
        <v>1.3058950284069444</v>
      </c>
      <c r="AU82" s="106">
        <v>0.65421374539515209</v>
      </c>
      <c r="AV82" s="106">
        <v>0.46163051080819362</v>
      </c>
      <c r="AW82" s="106">
        <v>0.37778329790942144</v>
      </c>
      <c r="AX82" s="106">
        <v>0.29147881115808</v>
      </c>
      <c r="AY82" s="106">
        <v>0.30690163041528162</v>
      </c>
      <c r="AZ82" s="106">
        <v>0.31367079669820469</v>
      </c>
    </row>
    <row r="83" spans="1:52" x14ac:dyDescent="0.2">
      <c r="A83" s="83" t="s">
        <v>192</v>
      </c>
      <c r="B83" s="115">
        <v>22.230154906393381</v>
      </c>
      <c r="C83" s="115">
        <v>86.271078668143986</v>
      </c>
      <c r="D83" s="123">
        <v>7909.7165216941376</v>
      </c>
      <c r="E83" s="123">
        <v>107.08849028338028</v>
      </c>
      <c r="F83" s="123">
        <v>1978.9088799339245</v>
      </c>
      <c r="G83" s="123">
        <v>12.06226080815768</v>
      </c>
      <c r="H83" s="123">
        <v>41.32820428999338</v>
      </c>
      <c r="I83" s="115">
        <v>2.6086108011895508</v>
      </c>
      <c r="J83" s="115">
        <v>3.4773552466443136</v>
      </c>
      <c r="K83" s="115">
        <v>143.02904257280596</v>
      </c>
      <c r="L83" s="115">
        <v>1.9654422918899226</v>
      </c>
      <c r="M83" s="115">
        <v>8.6031371453838492</v>
      </c>
      <c r="N83" s="115">
        <v>3.9017266044895518</v>
      </c>
      <c r="O83" s="115">
        <v>0.12424449550898378</v>
      </c>
      <c r="P83" s="123">
        <v>157.61984121824261</v>
      </c>
      <c r="Q83" s="115">
        <v>6.1441316306966147</v>
      </c>
      <c r="R83" s="115">
        <v>8.6621092027354045</v>
      </c>
      <c r="S83" s="115">
        <v>0.82928480514052716</v>
      </c>
      <c r="T83" s="115">
        <v>2.7371168274481983</v>
      </c>
      <c r="U83" s="115">
        <v>0.41594288307357308</v>
      </c>
      <c r="V83" s="115">
        <v>0.15999824052834058</v>
      </c>
      <c r="W83" s="115">
        <v>0.41975957436155187</v>
      </c>
      <c r="X83" s="116">
        <v>7.0644545705891709E-2</v>
      </c>
      <c r="Y83" s="116">
        <v>0.40535289103398242</v>
      </c>
      <c r="Z83" s="116">
        <v>7.8382641612987275E-2</v>
      </c>
      <c r="AA83" s="116">
        <v>0.22007804465876288</v>
      </c>
      <c r="AB83" s="116">
        <v>3.0428553072426451E-2</v>
      </c>
      <c r="AC83" s="116">
        <v>0.19920865594716719</v>
      </c>
      <c r="AD83" s="116">
        <v>3.1734483011601769E-2</v>
      </c>
      <c r="AE83" s="115">
        <v>0.22680476369336144</v>
      </c>
      <c r="AF83" s="115">
        <v>0.20681933169274169</v>
      </c>
      <c r="AG83" s="115">
        <v>0.25360795778484174</v>
      </c>
      <c r="AH83" s="115">
        <v>0.30016739401237319</v>
      </c>
      <c r="AI83" s="115">
        <v>9.1390373989856291E-2</v>
      </c>
      <c r="AJ83" s="115"/>
      <c r="AK83" s="83"/>
      <c r="AL83" s="83" t="s">
        <v>192</v>
      </c>
      <c r="AM83" s="106">
        <v>26.145240981687724</v>
      </c>
      <c r="AN83" s="106">
        <v>13.971143875379685</v>
      </c>
      <c r="AO83" s="106">
        <v>8.8221787780907146</v>
      </c>
      <c r="AP83" s="106">
        <v>5.9502539727134742</v>
      </c>
      <c r="AQ83" s="106">
        <v>2.7729525538238207</v>
      </c>
      <c r="AR83" s="106">
        <v>2.8069866759357995</v>
      </c>
      <c r="AS83" s="106">
        <v>2.0987978718077591</v>
      </c>
      <c r="AT83" s="106">
        <v>1.8838545521571124</v>
      </c>
      <c r="AU83" s="106">
        <v>1.5958775237558362</v>
      </c>
      <c r="AV83" s="106">
        <v>1.3824099049909573</v>
      </c>
      <c r="AW83" s="106">
        <v>1.3257713533660413</v>
      </c>
      <c r="AX83" s="106">
        <v>1.1886153543916582</v>
      </c>
      <c r="AY83" s="106">
        <v>1.2073251875585891</v>
      </c>
      <c r="AZ83" s="106">
        <v>1.2493890949449515</v>
      </c>
    </row>
    <row r="84" spans="1:52" x14ac:dyDescent="0.2">
      <c r="A84" s="83" t="s">
        <v>193</v>
      </c>
      <c r="B84" s="115">
        <v>1.6090700092907417</v>
      </c>
      <c r="C84" s="115">
        <v>11.191594877522844</v>
      </c>
      <c r="D84" s="123">
        <v>432.427769386335</v>
      </c>
      <c r="E84" s="123">
        <v>155.51690772132531</v>
      </c>
      <c r="F84" s="123">
        <v>2986.1959259009182</v>
      </c>
      <c r="G84" s="123">
        <v>47.254290563246109</v>
      </c>
      <c r="H84" s="123">
        <v>56.247754823382081</v>
      </c>
      <c r="I84" s="115">
        <v>0.82708365956376972</v>
      </c>
      <c r="J84" s="115">
        <v>2.1722614192960714</v>
      </c>
      <c r="K84" s="115">
        <v>76.840276467234972</v>
      </c>
      <c r="L84" s="115">
        <v>0.44635930651835853</v>
      </c>
      <c r="M84" s="115">
        <v>1.2634246135263065</v>
      </c>
      <c r="N84" s="115">
        <v>3.1411607434480913</v>
      </c>
      <c r="O84" s="115">
        <v>8.2266386435225367E-2</v>
      </c>
      <c r="P84" s="123">
        <v>75.511412041066876</v>
      </c>
      <c r="Q84" s="115">
        <v>7.9090068897941395</v>
      </c>
      <c r="R84" s="115">
        <v>11.41395684772567</v>
      </c>
      <c r="S84" s="115">
        <v>1.0687981212202404</v>
      </c>
      <c r="T84" s="115">
        <v>3.3665501522410093</v>
      </c>
      <c r="U84" s="115">
        <v>0.32260430983658989</v>
      </c>
      <c r="V84" s="115">
        <v>0.10704535265116152</v>
      </c>
      <c r="W84" s="115">
        <v>0.25525685127810727</v>
      </c>
      <c r="X84" s="116">
        <v>2.5141863659870305E-2</v>
      </c>
      <c r="Y84" s="116">
        <v>8.5954876396088939E-2</v>
      </c>
      <c r="Z84" s="116">
        <v>1.3039037164625058E-2</v>
      </c>
      <c r="AA84" s="116">
        <v>3.1207843166372637E-2</v>
      </c>
      <c r="AB84" s="116">
        <v>3.0349115135945974E-3</v>
      </c>
      <c r="AC84" s="116">
        <v>2.0632096952617147E-2</v>
      </c>
      <c r="AD84" s="116">
        <v>2.7922812019928415E-3</v>
      </c>
      <c r="AE84" s="115">
        <v>2.5108196389395952E-2</v>
      </c>
      <c r="AF84" s="115">
        <v>0.16404360105077678</v>
      </c>
      <c r="AG84" s="115">
        <v>0.31512798443565376</v>
      </c>
      <c r="AH84" s="115">
        <v>0.22750737791771583</v>
      </c>
      <c r="AI84" s="115">
        <v>0.10518676534673442</v>
      </c>
      <c r="AJ84" s="115"/>
      <c r="AK84" s="83"/>
      <c r="AL84" s="83" t="s">
        <v>193</v>
      </c>
      <c r="AM84" s="106">
        <v>33.655348467209109</v>
      </c>
      <c r="AN84" s="106">
        <v>18.40960781891237</v>
      </c>
      <c r="AO84" s="106">
        <v>11.370192778938728</v>
      </c>
      <c r="AP84" s="106">
        <v>7.3185872874804545</v>
      </c>
      <c r="AQ84" s="106">
        <v>2.1506953989105995</v>
      </c>
      <c r="AR84" s="106">
        <v>1.8779886430028336</v>
      </c>
      <c r="AS84" s="106">
        <v>1.2762842563905363</v>
      </c>
      <c r="AT84" s="106">
        <v>0.67044969759654149</v>
      </c>
      <c r="AU84" s="106">
        <v>0.33840502518145249</v>
      </c>
      <c r="AV84" s="106">
        <v>0.2299653820921527</v>
      </c>
      <c r="AW84" s="106">
        <v>0.18799905521911225</v>
      </c>
      <c r="AX84" s="106">
        <v>0.11855123099978895</v>
      </c>
      <c r="AY84" s="106">
        <v>0.12504301183404332</v>
      </c>
      <c r="AZ84" s="106">
        <v>0.10993233078711975</v>
      </c>
    </row>
    <row r="85" spans="1:52" x14ac:dyDescent="0.2">
      <c r="A85" s="83" t="s">
        <v>195</v>
      </c>
      <c r="B85" s="115">
        <v>7.6664710879324378</v>
      </c>
      <c r="C85" s="115">
        <v>42.390870098212133</v>
      </c>
      <c r="D85" s="123">
        <v>2783.8965297088594</v>
      </c>
      <c r="E85" s="123">
        <v>100.31640951337762</v>
      </c>
      <c r="F85" s="123">
        <v>2022.4649003044328</v>
      </c>
      <c r="G85" s="123">
        <v>11.910236487277002</v>
      </c>
      <c r="H85" s="123">
        <v>41.039820733319033</v>
      </c>
      <c r="I85" s="115">
        <v>1.0019541003982011</v>
      </c>
      <c r="J85" s="115">
        <v>16.320230702821821</v>
      </c>
      <c r="K85" s="115">
        <v>128.21650817240274</v>
      </c>
      <c r="L85" s="115">
        <v>0.93611094672326423</v>
      </c>
      <c r="M85" s="115">
        <v>5.9830199607881385</v>
      </c>
      <c r="N85" s="115">
        <v>22.311326539225451</v>
      </c>
      <c r="O85" s="115">
        <v>0.22089906834117057</v>
      </c>
      <c r="P85" s="123">
        <v>231.00209874548892</v>
      </c>
      <c r="Q85" s="115">
        <v>18.228152743339677</v>
      </c>
      <c r="R85" s="115">
        <v>28.419220977876346</v>
      </c>
      <c r="S85" s="115">
        <v>2.7168806775007699</v>
      </c>
      <c r="T85" s="115">
        <v>8.6622861021317732</v>
      </c>
      <c r="U85" s="115">
        <v>0.93956118092156504</v>
      </c>
      <c r="V85" s="115">
        <v>0.27392135170801912</v>
      </c>
      <c r="W85" s="115">
        <v>0.75910253891223034</v>
      </c>
      <c r="X85" s="116">
        <v>7.3710649526017274E-2</v>
      </c>
      <c r="Y85" s="116">
        <v>0.24156645857557013</v>
      </c>
      <c r="Z85" s="116">
        <v>3.6213944982439565E-2</v>
      </c>
      <c r="AA85" s="116">
        <v>8.2707358578864354E-2</v>
      </c>
      <c r="AB85" s="116">
        <v>9.1764070140957586E-3</v>
      </c>
      <c r="AC85" s="116">
        <v>6.0184841494733944E-2</v>
      </c>
      <c r="AD85" s="116">
        <v>8.8071621213062536E-3</v>
      </c>
      <c r="AE85" s="115">
        <v>0.1579763759558282</v>
      </c>
      <c r="AF85" s="115">
        <v>1.2372825601521229</v>
      </c>
      <c r="AG85" s="115">
        <v>0.77366144824745497</v>
      </c>
      <c r="AH85" s="115">
        <v>1.9517992944329148</v>
      </c>
      <c r="AI85" s="115">
        <v>2.3728203179967138</v>
      </c>
      <c r="AJ85" s="115"/>
      <c r="AK85" s="83"/>
      <c r="AL85" s="83" t="s">
        <v>195</v>
      </c>
      <c r="AM85" s="106">
        <v>77.566607418466717</v>
      </c>
      <c r="AN85" s="106">
        <v>45.837453190123142</v>
      </c>
      <c r="AO85" s="106">
        <v>28.902985930859256</v>
      </c>
      <c r="AP85" s="106">
        <v>18.831056743764723</v>
      </c>
      <c r="AQ85" s="106">
        <v>6.2637412061437674</v>
      </c>
      <c r="AR85" s="106">
        <v>4.805637749263493</v>
      </c>
      <c r="AS85" s="106">
        <v>3.7955126945611517</v>
      </c>
      <c r="AT85" s="106">
        <v>1.9656173206937941</v>
      </c>
      <c r="AU85" s="106">
        <v>0.95104904951011859</v>
      </c>
      <c r="AV85" s="106">
        <v>0.63869391503420747</v>
      </c>
      <c r="AW85" s="106">
        <v>0.49823709987267678</v>
      </c>
      <c r="AX85" s="106">
        <v>0.35845339898811557</v>
      </c>
      <c r="AY85" s="106">
        <v>0.36475661511959967</v>
      </c>
      <c r="AZ85" s="106">
        <v>0.34673866619315963</v>
      </c>
    </row>
    <row r="86" spans="1:52" x14ac:dyDescent="0.2">
      <c r="A86" s="83" t="s">
        <v>196</v>
      </c>
      <c r="B86" s="115">
        <v>10.110706817516713</v>
      </c>
      <c r="C86" s="115">
        <v>44.352221550219873</v>
      </c>
      <c r="D86" s="123">
        <v>3500.2250692161647</v>
      </c>
      <c r="E86" s="123">
        <v>124.77826161752438</v>
      </c>
      <c r="F86" s="123">
        <v>2476.3286579936002</v>
      </c>
      <c r="G86" s="123">
        <v>17.24187218999111</v>
      </c>
      <c r="H86" s="123">
        <v>47.280149542908639</v>
      </c>
      <c r="I86" s="115">
        <v>0.98118385631734761</v>
      </c>
      <c r="J86" s="115">
        <v>9.9581029728160733</v>
      </c>
      <c r="K86" s="115">
        <v>74.230876912695251</v>
      </c>
      <c r="L86" s="115">
        <v>0.52516777462630404</v>
      </c>
      <c r="M86" s="115">
        <v>3.7463867670913453</v>
      </c>
      <c r="N86" s="115">
        <v>7.7189272401936959</v>
      </c>
      <c r="O86" s="115">
        <v>0.11054860469408691</v>
      </c>
      <c r="P86" s="123">
        <v>174.87173144299484</v>
      </c>
      <c r="Q86" s="115">
        <v>6.0613466041804216</v>
      </c>
      <c r="R86" s="115">
        <v>9.8981948291861741</v>
      </c>
      <c r="S86" s="115">
        <v>0.95212612170968791</v>
      </c>
      <c r="T86" s="115">
        <v>3.0138281514847147</v>
      </c>
      <c r="U86" s="115">
        <v>0.36507787516675327</v>
      </c>
      <c r="V86" s="115">
        <v>0.12717643541118223</v>
      </c>
      <c r="W86" s="115">
        <v>0.28064689151802669</v>
      </c>
      <c r="X86" s="116">
        <v>3.3374559911950069E-2</v>
      </c>
      <c r="Y86" s="116">
        <v>0.13007509296392963</v>
      </c>
      <c r="Z86" s="116">
        <v>2.0596271632031496E-2</v>
      </c>
      <c r="AA86" s="116">
        <v>5.2440207533602262E-2</v>
      </c>
      <c r="AB86" s="116">
        <v>6.7883860093920301E-3</v>
      </c>
      <c r="AC86" s="116">
        <v>5.0560177662928467E-2</v>
      </c>
      <c r="AD86" s="116">
        <v>8.4358940149848096E-3</v>
      </c>
      <c r="AE86" s="115">
        <v>9.7787881852355707E-2</v>
      </c>
      <c r="AF86" s="115">
        <v>0.4312086928086718</v>
      </c>
      <c r="AG86" s="115">
        <v>0.42182758545692622</v>
      </c>
      <c r="AH86" s="115">
        <v>0.65735598930022909</v>
      </c>
      <c r="AI86" s="115">
        <v>0.13469554497113129</v>
      </c>
      <c r="AJ86" s="115"/>
      <c r="AK86" s="83"/>
      <c r="AL86" s="83" t="s">
        <v>196</v>
      </c>
      <c r="AM86" s="106">
        <v>25.792964273108179</v>
      </c>
      <c r="AN86" s="106">
        <v>15.96483036965512</v>
      </c>
      <c r="AO86" s="106">
        <v>10.129001294783913</v>
      </c>
      <c r="AP86" s="106">
        <v>6.551800329314597</v>
      </c>
      <c r="AQ86" s="106">
        <v>2.4338525011116885</v>
      </c>
      <c r="AR86" s="106">
        <v>2.2311655335295129</v>
      </c>
      <c r="AS86" s="106">
        <v>1.4032344575901334</v>
      </c>
      <c r="AT86" s="106">
        <v>0.88998826431866851</v>
      </c>
      <c r="AU86" s="106">
        <v>0.5121066652123214</v>
      </c>
      <c r="AV86" s="106">
        <v>0.36324994060020277</v>
      </c>
      <c r="AW86" s="106">
        <v>0.31590486466025458</v>
      </c>
      <c r="AX86" s="106">
        <v>0.26517132849187619</v>
      </c>
      <c r="AY86" s="106">
        <v>0.30642531916926341</v>
      </c>
      <c r="AZ86" s="106">
        <v>0.33212181161357518</v>
      </c>
    </row>
    <row r="87" spans="1:52" x14ac:dyDescent="0.2">
      <c r="A87" s="83" t="s">
        <v>197</v>
      </c>
      <c r="B87" s="115">
        <v>17.284395954575359</v>
      </c>
      <c r="C87" s="115">
        <v>94.667838298253429</v>
      </c>
      <c r="D87" s="123">
        <v>4834.6762817389363</v>
      </c>
      <c r="E87" s="123">
        <v>85.324972616903963</v>
      </c>
      <c r="F87" s="123">
        <v>1695.4546915904341</v>
      </c>
      <c r="G87" s="123">
        <v>28.204813299663144</v>
      </c>
      <c r="H87" s="123">
        <v>38.73268050450433</v>
      </c>
      <c r="I87" s="115">
        <v>2.4745414880867056</v>
      </c>
      <c r="J87" s="115">
        <v>12.416892689340361</v>
      </c>
      <c r="K87" s="115">
        <v>203.03516059172074</v>
      </c>
      <c r="L87" s="115">
        <v>1.8720666029228026</v>
      </c>
      <c r="M87" s="115">
        <v>4.8067569440985256</v>
      </c>
      <c r="N87" s="115">
        <v>12.903477003191613</v>
      </c>
      <c r="O87" s="115">
        <v>0.12461360477712416</v>
      </c>
      <c r="P87" s="123">
        <v>182.81503954582107</v>
      </c>
      <c r="Q87" s="115">
        <v>15.731102975325236</v>
      </c>
      <c r="R87" s="115">
        <v>24.663034026813119</v>
      </c>
      <c r="S87" s="115">
        <v>2.4463282239663031</v>
      </c>
      <c r="T87" s="115">
        <v>7.9612162683179877</v>
      </c>
      <c r="U87" s="115">
        <v>0.89447865620067679</v>
      </c>
      <c r="V87" s="115">
        <v>0.27411540974306015</v>
      </c>
      <c r="W87" s="115">
        <v>0.56247038138145156</v>
      </c>
      <c r="X87" s="116">
        <v>8.8422784256176917E-2</v>
      </c>
      <c r="Y87" s="116">
        <v>0.40684762950682063</v>
      </c>
      <c r="Z87" s="116">
        <v>7.5877440497880005E-2</v>
      </c>
      <c r="AA87" s="116">
        <v>0.21333896510864095</v>
      </c>
      <c r="AB87" s="116">
        <v>2.8422528823672299E-2</v>
      </c>
      <c r="AC87" s="116">
        <v>0.18795291331190508</v>
      </c>
      <c r="AD87" s="116">
        <v>3.0318855372071317E-2</v>
      </c>
      <c r="AE87" s="115">
        <v>0.16573028599064493</v>
      </c>
      <c r="AF87" s="115">
        <v>0.6846503092926115</v>
      </c>
      <c r="AG87" s="115">
        <v>0.996788097541078</v>
      </c>
      <c r="AH87" s="115">
        <v>0.95710381508143882</v>
      </c>
      <c r="AI87" s="115">
        <v>0.28268370066963733</v>
      </c>
      <c r="AJ87" s="115"/>
      <c r="AK87" s="83"/>
      <c r="AL87" s="83" t="s">
        <v>197</v>
      </c>
      <c r="AM87" s="106">
        <v>66.940863724788244</v>
      </c>
      <c r="AN87" s="106">
        <v>39.779087140021161</v>
      </c>
      <c r="AO87" s="106">
        <v>26.024768340067055</v>
      </c>
      <c r="AP87" s="106">
        <v>17.306991887647797</v>
      </c>
      <c r="AQ87" s="106">
        <v>5.9631910413378453</v>
      </c>
      <c r="AR87" s="106">
        <v>4.8090422761940372</v>
      </c>
      <c r="AS87" s="106">
        <v>2.8123519069072578</v>
      </c>
      <c r="AT87" s="106">
        <v>2.3579409134980511</v>
      </c>
      <c r="AU87" s="106">
        <v>1.6017623208929945</v>
      </c>
      <c r="AV87" s="106">
        <v>1.3382264638074075</v>
      </c>
      <c r="AW87" s="106">
        <v>1.2851744886062708</v>
      </c>
      <c r="AX87" s="106">
        <v>1.1102550321746991</v>
      </c>
      <c r="AY87" s="106">
        <v>1.1391085655266975</v>
      </c>
      <c r="AZ87" s="106">
        <v>1.1936557233098943</v>
      </c>
    </row>
    <row r="88" spans="1:52" x14ac:dyDescent="0.2">
      <c r="A88" s="83" t="s">
        <v>198</v>
      </c>
      <c r="B88" s="115">
        <v>5.0445367906731127</v>
      </c>
      <c r="C88" s="115">
        <v>26.554025767200415</v>
      </c>
      <c r="D88" s="123">
        <v>2056.7434860509529</v>
      </c>
      <c r="E88" s="123">
        <v>120.29671041047114</v>
      </c>
      <c r="F88" s="123">
        <v>2404.4966748659212</v>
      </c>
      <c r="G88" s="123">
        <v>6.6020863058899613</v>
      </c>
      <c r="H88" s="123">
        <v>38.773902962433453</v>
      </c>
      <c r="I88" s="115">
        <v>0.60551244887590017</v>
      </c>
      <c r="J88" s="115">
        <v>12.249839652186528</v>
      </c>
      <c r="K88" s="115">
        <v>98.584617795620744</v>
      </c>
      <c r="L88" s="115">
        <v>0.45629586219305812</v>
      </c>
      <c r="M88" s="115">
        <v>2.2748115797263684</v>
      </c>
      <c r="N88" s="115">
        <v>8.9454662999102794</v>
      </c>
      <c r="O88" s="115">
        <v>0.45381882313514516</v>
      </c>
      <c r="P88" s="123">
        <v>75.636391781969252</v>
      </c>
      <c r="Q88" s="115">
        <v>14.046588255310564</v>
      </c>
      <c r="R88" s="115">
        <v>19.973889377950659</v>
      </c>
      <c r="S88" s="115">
        <v>1.8941056646813559</v>
      </c>
      <c r="T88" s="115">
        <v>6.0818932239915613</v>
      </c>
      <c r="U88" s="115">
        <v>0.56603195126560801</v>
      </c>
      <c r="V88" s="115">
        <v>0.17316751159318627</v>
      </c>
      <c r="W88" s="115">
        <v>0.40799112552213807</v>
      </c>
      <c r="X88" s="116">
        <v>3.8319628335425286E-2</v>
      </c>
      <c r="Y88" s="116">
        <v>0.10662747201302263</v>
      </c>
      <c r="Z88" s="116">
        <v>1.5259116011680828E-2</v>
      </c>
      <c r="AA88" s="116">
        <v>3.0367307834656281E-2</v>
      </c>
      <c r="AB88" s="116">
        <v>2.7335901729915557E-3</v>
      </c>
      <c r="AC88" s="116">
        <v>1.5529280038694334E-2</v>
      </c>
      <c r="AD88" s="116">
        <v>1.939907067625878E-3</v>
      </c>
      <c r="AE88" s="115">
        <v>5.8038847488329617E-2</v>
      </c>
      <c r="AF88" s="115">
        <v>0.52849240298956834</v>
      </c>
      <c r="AG88" s="115">
        <v>0.40148902640060335</v>
      </c>
      <c r="AH88" s="115">
        <v>0.80004846613410752</v>
      </c>
      <c r="AI88" s="115">
        <v>0.21112962631472729</v>
      </c>
      <c r="AJ88" s="115"/>
      <c r="AK88" s="83"/>
      <c r="AL88" s="83" t="s">
        <v>198</v>
      </c>
      <c r="AM88" s="106">
        <v>59.772715980044957</v>
      </c>
      <c r="AN88" s="106">
        <v>32.21595060959784</v>
      </c>
      <c r="AO88" s="106">
        <v>20.150060262567617</v>
      </c>
      <c r="AP88" s="106">
        <v>13.221507008677307</v>
      </c>
      <c r="AQ88" s="106">
        <v>3.7735463417707202</v>
      </c>
      <c r="AR88" s="106">
        <v>3.0380265191787066</v>
      </c>
      <c r="AS88" s="106">
        <v>2.03995562761069</v>
      </c>
      <c r="AT88" s="106">
        <v>1.0218567556113409</v>
      </c>
      <c r="AU88" s="106">
        <v>0.41979319690166389</v>
      </c>
      <c r="AV88" s="106">
        <v>0.2691202118462227</v>
      </c>
      <c r="AW88" s="106">
        <v>0.18293558936539928</v>
      </c>
      <c r="AX88" s="106">
        <v>0.10678086613248264</v>
      </c>
      <c r="AY88" s="106">
        <v>9.4116848719359589E-2</v>
      </c>
      <c r="AZ88" s="106">
        <v>7.6374294001018819E-2</v>
      </c>
    </row>
    <row r="89" spans="1:52" x14ac:dyDescent="0.2">
      <c r="A89" s="83" t="s">
        <v>199</v>
      </c>
      <c r="B89" s="115">
        <v>14.795318759711142</v>
      </c>
      <c r="C89" s="115">
        <v>75.629795222500391</v>
      </c>
      <c r="D89" s="123">
        <v>4620.0588084040428</v>
      </c>
      <c r="E89" s="123">
        <v>150.61805327352189</v>
      </c>
      <c r="F89" s="123">
        <v>2472.4015822641177</v>
      </c>
      <c r="G89" s="123">
        <v>34.856195718217393</v>
      </c>
      <c r="H89" s="123">
        <v>65.958740769531062</v>
      </c>
      <c r="I89" s="115">
        <v>3.3575113431391439</v>
      </c>
      <c r="J89" s="115">
        <v>10.23657941671692</v>
      </c>
      <c r="K89" s="115">
        <v>75.716797852646692</v>
      </c>
      <c r="L89" s="115">
        <v>2.1042813861170431</v>
      </c>
      <c r="M89" s="115">
        <v>6.9683695233594731</v>
      </c>
      <c r="N89" s="115">
        <v>5.1998804903913269</v>
      </c>
      <c r="O89" s="115">
        <v>1.9898507340291687</v>
      </c>
      <c r="P89" s="123">
        <v>78.657684480683372</v>
      </c>
      <c r="Q89" s="115">
        <v>10.759487235190846</v>
      </c>
      <c r="R89" s="115">
        <v>11.675259207357888</v>
      </c>
      <c r="S89" s="115">
        <v>1.05331735536045</v>
      </c>
      <c r="T89" s="115">
        <v>3.5204692450080612</v>
      </c>
      <c r="U89" s="115">
        <v>0.45627588040615064</v>
      </c>
      <c r="V89" s="115">
        <v>0.22005919066016844</v>
      </c>
      <c r="W89" s="115">
        <v>0.43308410384323059</v>
      </c>
      <c r="X89" s="116">
        <v>7.2374464612495623E-2</v>
      </c>
      <c r="Y89" s="116">
        <v>0.41707071101668453</v>
      </c>
      <c r="Z89" s="116">
        <v>8.2345367244642864E-2</v>
      </c>
      <c r="AA89" s="116">
        <v>0.23536442327879761</v>
      </c>
      <c r="AB89" s="116">
        <v>3.3468782873580287E-2</v>
      </c>
      <c r="AC89" s="116">
        <v>0.22017435606451385</v>
      </c>
      <c r="AD89" s="116">
        <v>3.5632263821601576E-2</v>
      </c>
      <c r="AE89" s="115">
        <v>0.20046640064226617</v>
      </c>
      <c r="AF89" s="115">
        <v>0.23867579581849047</v>
      </c>
      <c r="AG89" s="115">
        <v>0.37105125570801434</v>
      </c>
      <c r="AH89" s="115">
        <v>0.33160754004997306</v>
      </c>
      <c r="AI89" s="115">
        <v>8.7408997839579242E-2</v>
      </c>
      <c r="AJ89" s="115"/>
      <c r="AK89" s="83"/>
      <c r="AL89" s="83" t="s">
        <v>199</v>
      </c>
      <c r="AM89" s="106">
        <v>45.785052064641903</v>
      </c>
      <c r="AN89" s="106">
        <v>18.831063237674012</v>
      </c>
      <c r="AO89" s="106">
        <v>11.20550378043032</v>
      </c>
      <c r="AP89" s="106">
        <v>7.6531940108870895</v>
      </c>
      <c r="AQ89" s="106">
        <v>3.0418392027076711</v>
      </c>
      <c r="AR89" s="106">
        <v>3.8606875554415514</v>
      </c>
      <c r="AS89" s="106">
        <v>2.1654205192161529</v>
      </c>
      <c r="AT89" s="106">
        <v>1.9299857229998834</v>
      </c>
      <c r="AU89" s="106">
        <v>1.6420106732940336</v>
      </c>
      <c r="AV89" s="106">
        <v>1.4522992459372639</v>
      </c>
      <c r="AW89" s="106">
        <v>1.4178579715590216</v>
      </c>
      <c r="AX89" s="106">
        <v>1.3073743309992298</v>
      </c>
      <c r="AY89" s="106">
        <v>1.3343900367546293</v>
      </c>
      <c r="AZ89" s="106">
        <v>1.4028450323465187</v>
      </c>
    </row>
    <row r="90" spans="1:52" x14ac:dyDescent="0.2">
      <c r="A90" s="83" t="s">
        <v>200</v>
      </c>
      <c r="B90" s="115">
        <v>11.418068940432686</v>
      </c>
      <c r="C90" s="115">
        <v>45.035419374235715</v>
      </c>
      <c r="D90" s="123">
        <v>3725.6138938830732</v>
      </c>
      <c r="E90" s="123">
        <v>118.68885248448085</v>
      </c>
      <c r="F90" s="123">
        <v>2343.643751410702</v>
      </c>
      <c r="G90" s="123">
        <v>9.3279202502036433</v>
      </c>
      <c r="H90" s="123">
        <v>46.512833574038353</v>
      </c>
      <c r="I90" s="115">
        <v>1.3501231338120614</v>
      </c>
      <c r="J90" s="115">
        <v>3.8121947338453386</v>
      </c>
      <c r="K90" s="115">
        <v>72.370539765157218</v>
      </c>
      <c r="L90" s="115">
        <v>0.5493127803311183</v>
      </c>
      <c r="M90" s="115">
        <v>2.737491431315906</v>
      </c>
      <c r="N90" s="115">
        <v>7.5370476507171063</v>
      </c>
      <c r="O90" s="115">
        <v>4.2440277888340663E-2</v>
      </c>
      <c r="P90" s="123">
        <v>103.05368845327213</v>
      </c>
      <c r="Q90" s="115">
        <v>4.9787453551912009</v>
      </c>
      <c r="R90" s="115">
        <v>7.7676028845987597</v>
      </c>
      <c r="S90" s="115">
        <v>0.76501292741440685</v>
      </c>
      <c r="T90" s="115">
        <v>2.5062255233739172</v>
      </c>
      <c r="U90" s="115">
        <v>0.3220732809746325</v>
      </c>
      <c r="V90" s="115">
        <v>0.10943502828223094</v>
      </c>
      <c r="W90" s="115">
        <v>0.24889728874760059</v>
      </c>
      <c r="X90" s="116">
        <v>3.1247302130657892E-2</v>
      </c>
      <c r="Y90" s="116">
        <v>0.13340693678419985</v>
      </c>
      <c r="Z90" s="116">
        <v>2.2514340214912196E-2</v>
      </c>
      <c r="AA90" s="116">
        <v>5.9910010928913078E-2</v>
      </c>
      <c r="AB90" s="116">
        <v>8.0190148294125817E-3</v>
      </c>
      <c r="AC90" s="116">
        <v>5.7111368490753378E-2</v>
      </c>
      <c r="AD90" s="116">
        <v>1.0323496021945438E-2</v>
      </c>
      <c r="AE90" s="115">
        <v>6.8896535803072756E-2</v>
      </c>
      <c r="AF90" s="115">
        <v>0.41664397140383796</v>
      </c>
      <c r="AG90" s="115">
        <v>0.32985603733674024</v>
      </c>
      <c r="AH90" s="115">
        <v>0.64162901498841995</v>
      </c>
      <c r="AI90" s="115">
        <v>0.15354757973535316</v>
      </c>
      <c r="AJ90" s="115"/>
      <c r="AK90" s="83"/>
      <c r="AL90" s="83" t="s">
        <v>200</v>
      </c>
      <c r="AM90" s="106">
        <v>21.186150447622133</v>
      </c>
      <c r="AN90" s="106">
        <v>12.528391749352839</v>
      </c>
      <c r="AO90" s="106">
        <v>8.1384353980256048</v>
      </c>
      <c r="AP90" s="106">
        <v>5.4483163551606895</v>
      </c>
      <c r="AQ90" s="106">
        <v>2.1471552064975503</v>
      </c>
      <c r="AR90" s="106">
        <v>1.9199127768812445</v>
      </c>
      <c r="AS90" s="106">
        <v>1.2444864437380028</v>
      </c>
      <c r="AT90" s="106">
        <v>0.83326139015087719</v>
      </c>
      <c r="AU90" s="106">
        <v>0.52522416056771593</v>
      </c>
      <c r="AV90" s="106">
        <v>0.39707831066864546</v>
      </c>
      <c r="AW90" s="106">
        <v>0.36090368029465708</v>
      </c>
      <c r="AX90" s="106">
        <v>0.31324276677392898</v>
      </c>
      <c r="AY90" s="106">
        <v>0.34612950600456593</v>
      </c>
      <c r="AZ90" s="106">
        <v>0.40643685125769441</v>
      </c>
    </row>
    <row r="91" spans="1:52" x14ac:dyDescent="0.2">
      <c r="A91" s="83" t="s">
        <v>202</v>
      </c>
      <c r="B91" s="115">
        <v>7.7671466169809937</v>
      </c>
      <c r="C91" s="115">
        <v>31.974529658058252</v>
      </c>
      <c r="D91" s="123">
        <v>2697.3070729201636</v>
      </c>
      <c r="E91" s="123">
        <v>120.8612100926136</v>
      </c>
      <c r="F91" s="123">
        <v>2356.4608275458013</v>
      </c>
      <c r="G91" s="123">
        <v>9.2841079042812904</v>
      </c>
      <c r="H91" s="123">
        <v>46.204394217874423</v>
      </c>
      <c r="I91" s="115">
        <v>1.2733559351104276</v>
      </c>
      <c r="J91" s="115">
        <v>9.6128951027460889</v>
      </c>
      <c r="K91" s="115">
        <v>59.356263100275477</v>
      </c>
      <c r="L91" s="115">
        <v>0.55531556115506264</v>
      </c>
      <c r="M91" s="115">
        <v>4.390877087414748</v>
      </c>
      <c r="N91" s="115">
        <v>8.1850904454315199</v>
      </c>
      <c r="O91" s="115">
        <v>0.10419785518997388</v>
      </c>
      <c r="P91" s="123">
        <v>104.73464705750291</v>
      </c>
      <c r="Q91" s="115">
        <v>5.9048099134389522</v>
      </c>
      <c r="R91" s="115">
        <v>8.8890427930576568</v>
      </c>
      <c r="S91" s="115">
        <v>0.89345075064181345</v>
      </c>
      <c r="T91" s="115">
        <v>2.9468784313832641</v>
      </c>
      <c r="U91" s="115">
        <v>0.37478971490859264</v>
      </c>
      <c r="V91" s="115">
        <v>0.12602665463637772</v>
      </c>
      <c r="W91" s="115">
        <v>0.29734375675864766</v>
      </c>
      <c r="X91" s="116">
        <v>3.371466677082445E-2</v>
      </c>
      <c r="Y91" s="116">
        <v>0.13466382152911793</v>
      </c>
      <c r="Z91" s="116">
        <v>2.1677604157930269E-2</v>
      </c>
      <c r="AA91" s="116">
        <v>5.4048650367431061E-2</v>
      </c>
      <c r="AB91" s="116">
        <v>6.6159967359676478E-3</v>
      </c>
      <c r="AC91" s="116">
        <v>4.0049750719830891E-2</v>
      </c>
      <c r="AD91" s="116">
        <v>6.0624541092405065E-3</v>
      </c>
      <c r="AE91" s="115">
        <v>0.10589422104514942</v>
      </c>
      <c r="AF91" s="115">
        <v>0.40512859522027833</v>
      </c>
      <c r="AG91" s="115">
        <v>0.4732368000086184</v>
      </c>
      <c r="AH91" s="115">
        <v>0.57688358977512499</v>
      </c>
      <c r="AI91" s="115">
        <v>0.2045121241243216</v>
      </c>
      <c r="AJ91" s="115"/>
      <c r="AK91" s="83"/>
      <c r="AL91" s="83" t="s">
        <v>202</v>
      </c>
      <c r="AM91" s="106">
        <v>25.126850695484904</v>
      </c>
      <c r="AN91" s="106">
        <v>14.337165795254284</v>
      </c>
      <c r="AO91" s="106">
        <v>9.5047952195937597</v>
      </c>
      <c r="AP91" s="106">
        <v>6.4062574595288346</v>
      </c>
      <c r="AQ91" s="106">
        <v>2.4985980993906178</v>
      </c>
      <c r="AR91" s="106">
        <v>2.2109939409890829</v>
      </c>
      <c r="AS91" s="106">
        <v>1.4867187837932383</v>
      </c>
      <c r="AT91" s="106">
        <v>0.89905778055531871</v>
      </c>
      <c r="AU91" s="106">
        <v>0.53017252570518869</v>
      </c>
      <c r="AV91" s="106">
        <v>0.38232106098642449</v>
      </c>
      <c r="AW91" s="106">
        <v>0.32559427932187385</v>
      </c>
      <c r="AX91" s="106">
        <v>0.25843737249873622</v>
      </c>
      <c r="AY91" s="106">
        <v>0.24272576193836903</v>
      </c>
      <c r="AZ91" s="106">
        <v>0.23867929563939003</v>
      </c>
    </row>
    <row r="92" spans="1:52" x14ac:dyDescent="0.2">
      <c r="A92" s="83" t="s">
        <v>204</v>
      </c>
      <c r="B92" s="115">
        <v>5.3061185657324792</v>
      </c>
      <c r="C92" s="115">
        <v>25.730994877198736</v>
      </c>
      <c r="D92" s="123">
        <v>2139.2250802769404</v>
      </c>
      <c r="E92" s="123">
        <v>114.32023245667058</v>
      </c>
      <c r="F92" s="123">
        <v>2156.3553894747606</v>
      </c>
      <c r="G92" s="123">
        <v>9.1307297978124282</v>
      </c>
      <c r="H92" s="123">
        <v>42.112360118804474</v>
      </c>
      <c r="I92" s="115">
        <v>0.897789819495177</v>
      </c>
      <c r="J92" s="115">
        <v>7.0972578239706205</v>
      </c>
      <c r="K92" s="115">
        <v>112.12798308329506</v>
      </c>
      <c r="L92" s="115">
        <v>0.48134722084500975</v>
      </c>
      <c r="M92" s="115">
        <v>5.0428652382942918</v>
      </c>
      <c r="N92" s="115">
        <v>24.622980543467886</v>
      </c>
      <c r="O92" s="115">
        <v>6.2335841933279269E-2</v>
      </c>
      <c r="P92" s="123">
        <v>239.40108152133337</v>
      </c>
      <c r="Q92" s="115">
        <v>12.912579463888209</v>
      </c>
      <c r="R92" s="115">
        <v>19.840634422364669</v>
      </c>
      <c r="S92" s="115">
        <v>1.8044176349924095</v>
      </c>
      <c r="T92" s="115">
        <v>5.3803081931460399</v>
      </c>
      <c r="U92" s="115">
        <v>0.56040512347061544</v>
      </c>
      <c r="V92" s="115">
        <v>0.17647613525841727</v>
      </c>
      <c r="W92" s="115">
        <v>0.38612345595904718</v>
      </c>
      <c r="X92" s="116">
        <v>4.3705508795489699E-2</v>
      </c>
      <c r="Y92" s="116">
        <v>0.14735013665107652</v>
      </c>
      <c r="Z92" s="116">
        <v>2.229066644432378E-2</v>
      </c>
      <c r="AA92" s="116">
        <v>5.0550209272587299E-2</v>
      </c>
      <c r="AB92" s="116">
        <v>5.9725752700260561E-3</v>
      </c>
      <c r="AC92" s="116">
        <v>3.6871030254465517E-2</v>
      </c>
      <c r="AD92" s="116">
        <v>5.7048148712581159E-3</v>
      </c>
      <c r="AE92" s="115">
        <v>0.12853119381576192</v>
      </c>
      <c r="AF92" s="115">
        <v>1.4643066585341331</v>
      </c>
      <c r="AG92" s="115">
        <v>1.0380258843796679</v>
      </c>
      <c r="AH92" s="115">
        <v>1.9232706403132269</v>
      </c>
      <c r="AI92" s="115">
        <v>0.40404193988006765</v>
      </c>
      <c r="AJ92" s="115"/>
      <c r="AK92" s="83"/>
      <c r="AL92" s="83" t="s">
        <v>204</v>
      </c>
      <c r="AM92" s="106">
        <v>54.947146654843444</v>
      </c>
      <c r="AN92" s="106">
        <v>32.001023261878501</v>
      </c>
      <c r="AO92" s="106">
        <v>19.195932287153294</v>
      </c>
      <c r="AP92" s="106">
        <v>11.69632215901313</v>
      </c>
      <c r="AQ92" s="106">
        <v>3.7360341564707698</v>
      </c>
      <c r="AR92" s="106">
        <v>3.0960725483932854</v>
      </c>
      <c r="AS92" s="106">
        <v>1.9306172797952359</v>
      </c>
      <c r="AT92" s="106">
        <v>1.1654802345463919</v>
      </c>
      <c r="AU92" s="106">
        <v>0.58011864823258474</v>
      </c>
      <c r="AV92" s="106">
        <v>0.39313344698983738</v>
      </c>
      <c r="AW92" s="106">
        <v>0.30451933296739336</v>
      </c>
      <c r="AX92" s="106">
        <v>0.2333037214853928</v>
      </c>
      <c r="AY92" s="106">
        <v>0.22346078942100311</v>
      </c>
      <c r="AZ92" s="106">
        <v>0.2245990106794534</v>
      </c>
    </row>
    <row r="93" spans="1:52" x14ac:dyDescent="0.2">
      <c r="A93" s="83" t="s">
        <v>206</v>
      </c>
      <c r="B93" s="115">
        <v>7.2798109954022054</v>
      </c>
      <c r="C93" s="115">
        <v>32.476763559096106</v>
      </c>
      <c r="D93" s="123">
        <v>2639.0135428236345</v>
      </c>
      <c r="E93" s="123">
        <v>122.84538443598225</v>
      </c>
      <c r="F93" s="123">
        <v>2490.2914908312405</v>
      </c>
      <c r="G93" s="123">
        <v>10.081128707400326</v>
      </c>
      <c r="H93" s="123">
        <v>44.394026231343858</v>
      </c>
      <c r="I93" s="115">
        <v>1.1187286715074485</v>
      </c>
      <c r="J93" s="115">
        <v>1.2609876974685716</v>
      </c>
      <c r="K93" s="115">
        <v>71.235917602399326</v>
      </c>
      <c r="L93" s="115">
        <v>0.78311501746982182</v>
      </c>
      <c r="M93" s="115">
        <v>3.0307331752859059</v>
      </c>
      <c r="N93" s="115">
        <v>2.4696719013010693</v>
      </c>
      <c r="O93" s="115">
        <v>4.7274110717349153E-2</v>
      </c>
      <c r="P93" s="123">
        <v>41.61538657233536</v>
      </c>
      <c r="Q93" s="115">
        <v>2.0295067303815921</v>
      </c>
      <c r="R93" s="115">
        <v>3.1789675634076384</v>
      </c>
      <c r="S93" s="115">
        <v>0.31862420992609042</v>
      </c>
      <c r="T93" s="115">
        <v>1.0749129679559284</v>
      </c>
      <c r="U93" s="115">
        <v>0.1662112255139809</v>
      </c>
      <c r="V93" s="115">
        <v>6.0451459862771492E-2</v>
      </c>
      <c r="W93" s="115">
        <v>0.1668711391379252</v>
      </c>
      <c r="X93" s="116">
        <v>2.8068577388378875E-2</v>
      </c>
      <c r="Y93" s="116">
        <v>0.16728826437208727</v>
      </c>
      <c r="Z93" s="116">
        <v>3.1735459690082769E-2</v>
      </c>
      <c r="AA93" s="116">
        <v>8.5772376573088893E-2</v>
      </c>
      <c r="AB93" s="116">
        <v>1.1303699897504875E-2</v>
      </c>
      <c r="AC93" s="116">
        <v>6.4141984030995483E-2</v>
      </c>
      <c r="AD93" s="116">
        <v>9.9731116856507443E-3</v>
      </c>
      <c r="AE93" s="115">
        <v>8.667090729957283E-2</v>
      </c>
      <c r="AF93" s="115">
        <v>0.18685131914303701</v>
      </c>
      <c r="AG93" s="115">
        <v>0.23171350313643357</v>
      </c>
      <c r="AH93" s="115">
        <v>0.18680165217936368</v>
      </c>
      <c r="AI93" s="115">
        <v>6.4430563640123784E-2</v>
      </c>
      <c r="AJ93" s="115"/>
      <c r="AK93" s="83"/>
      <c r="AL93" s="83" t="s">
        <v>206</v>
      </c>
      <c r="AM93" s="106">
        <v>8.6361988526876274</v>
      </c>
      <c r="AN93" s="106">
        <v>5.1273670377542553</v>
      </c>
      <c r="AO93" s="106">
        <v>3.3896192545328767</v>
      </c>
      <c r="AP93" s="106">
        <v>2.3367673216433227</v>
      </c>
      <c r="AQ93" s="106">
        <v>1.1080748367598727</v>
      </c>
      <c r="AR93" s="106">
        <v>1.0605519274170436</v>
      </c>
      <c r="AS93" s="106">
        <v>0.83435569568962598</v>
      </c>
      <c r="AT93" s="106">
        <v>0.7484953970234367</v>
      </c>
      <c r="AU93" s="106">
        <v>0.65861521406333567</v>
      </c>
      <c r="AV93" s="106">
        <v>0.55970828377571025</v>
      </c>
      <c r="AW93" s="106">
        <v>0.51670106369330659</v>
      </c>
      <c r="AX93" s="106">
        <v>0.44155077724628417</v>
      </c>
      <c r="AY93" s="106">
        <v>0.38873929715754835</v>
      </c>
      <c r="AZ93" s="106">
        <v>0.39264219234845449</v>
      </c>
    </row>
    <row r="94" spans="1:52" x14ac:dyDescent="0.2">
      <c r="A94" s="83" t="s">
        <v>208</v>
      </c>
      <c r="B94" s="115">
        <v>12.444589909554304</v>
      </c>
      <c r="C94" s="115">
        <v>57.721208592319478</v>
      </c>
      <c r="D94" s="123">
        <v>2958.2307487336834</v>
      </c>
      <c r="E94" s="123">
        <v>111.45631927702627</v>
      </c>
      <c r="F94" s="123">
        <v>2200.0339216898255</v>
      </c>
      <c r="G94" s="123">
        <v>10.173152891132826</v>
      </c>
      <c r="H94" s="123">
        <v>44.079640022633434</v>
      </c>
      <c r="I94" s="115">
        <v>1.7263529251337344</v>
      </c>
      <c r="J94" s="115">
        <v>4.1536589456101991</v>
      </c>
      <c r="K94" s="115">
        <v>74.133201408423389</v>
      </c>
      <c r="L94" s="115">
        <v>1.0568278507410562</v>
      </c>
      <c r="M94" s="115">
        <v>1.8916232291610957</v>
      </c>
      <c r="N94" s="115">
        <v>4.8827715737326161</v>
      </c>
      <c r="O94" s="115">
        <v>7.8969458468964387E-2</v>
      </c>
      <c r="P94" s="123">
        <v>78.745030258367279</v>
      </c>
      <c r="Q94" s="115">
        <v>11.668660851390127</v>
      </c>
      <c r="R94" s="115">
        <v>16.337448678710675</v>
      </c>
      <c r="S94" s="115">
        <v>1.5344034352672826</v>
      </c>
      <c r="T94" s="115">
        <v>4.9346804500243762</v>
      </c>
      <c r="U94" s="115">
        <v>0.51126101301088045</v>
      </c>
      <c r="V94" s="115">
        <v>0.16943121606563155</v>
      </c>
      <c r="W94" s="115">
        <v>0.39341357558921392</v>
      </c>
      <c r="X94" s="116">
        <v>4.511478298314394E-2</v>
      </c>
      <c r="Y94" s="116">
        <v>0.18271260367353312</v>
      </c>
      <c r="Z94" s="116">
        <v>3.7232313528707636E-2</v>
      </c>
      <c r="AA94" s="116">
        <v>0.1167816453724414</v>
      </c>
      <c r="AB94" s="116">
        <v>1.8079052804244405E-2</v>
      </c>
      <c r="AC94" s="116">
        <v>0.13113321829347005</v>
      </c>
      <c r="AD94" s="116">
        <v>2.3593093429542692E-2</v>
      </c>
      <c r="AE94" s="115">
        <v>5.0198649962620669E-2</v>
      </c>
      <c r="AF94" s="115">
        <v>0.30701528344382434</v>
      </c>
      <c r="AG94" s="115">
        <v>0.2781410610149021</v>
      </c>
      <c r="AH94" s="115">
        <v>0.46383940412228836</v>
      </c>
      <c r="AI94" s="115">
        <v>0.14371131571352708</v>
      </c>
      <c r="AJ94" s="115"/>
      <c r="AK94" s="83"/>
      <c r="AL94" s="83" t="s">
        <v>208</v>
      </c>
      <c r="AM94" s="106">
        <v>49.653875963362246</v>
      </c>
      <c r="AN94" s="106">
        <v>26.3507236753398</v>
      </c>
      <c r="AO94" s="106">
        <v>16.323440800715773</v>
      </c>
      <c r="AP94" s="106">
        <v>10.727566195705165</v>
      </c>
      <c r="AQ94" s="106">
        <v>3.40840675340587</v>
      </c>
      <c r="AR94" s="106">
        <v>2.9724774748356411</v>
      </c>
      <c r="AS94" s="106">
        <v>1.9670678779460695</v>
      </c>
      <c r="AT94" s="106">
        <v>1.2030608795505051</v>
      </c>
      <c r="AU94" s="106">
        <v>0.71934095934461861</v>
      </c>
      <c r="AV94" s="106">
        <v>0.65665455958919994</v>
      </c>
      <c r="AW94" s="106">
        <v>0.70350388778579154</v>
      </c>
      <c r="AX94" s="106">
        <v>0.70621300016579702</v>
      </c>
      <c r="AY94" s="106">
        <v>0.79474677753618206</v>
      </c>
      <c r="AZ94" s="106">
        <v>0.92886194604498795</v>
      </c>
    </row>
    <row r="95" spans="1:52" x14ac:dyDescent="0.2">
      <c r="A95" s="83" t="s">
        <v>212</v>
      </c>
      <c r="B95" s="115">
        <v>5.610345826506915</v>
      </c>
      <c r="C95" s="115">
        <v>28.691834716266495</v>
      </c>
      <c r="D95" s="123">
        <v>2640.7001467463047</v>
      </c>
      <c r="E95" s="123">
        <v>112.32961710063759</v>
      </c>
      <c r="F95" s="123">
        <v>2256.6383661839641</v>
      </c>
      <c r="G95" s="123">
        <v>7.7795983274348277</v>
      </c>
      <c r="H95" s="123">
        <v>36.918304539000587</v>
      </c>
      <c r="I95" s="115">
        <v>0.56598174737677165</v>
      </c>
      <c r="J95" s="115">
        <v>1.4116620389023322</v>
      </c>
      <c r="K95" s="115">
        <v>33.526005362704481</v>
      </c>
      <c r="L95" s="115">
        <v>0.43509969970263346</v>
      </c>
      <c r="M95" s="115">
        <v>3.0503194726152749</v>
      </c>
      <c r="N95" s="115">
        <v>3.3683261802471214</v>
      </c>
      <c r="O95" s="115">
        <v>2.9688545111209871E-2</v>
      </c>
      <c r="P95" s="123">
        <v>56.990890331647556</v>
      </c>
      <c r="Q95" s="115">
        <v>3.3535426093566438</v>
      </c>
      <c r="R95" s="115">
        <v>5.137913770603328</v>
      </c>
      <c r="S95" s="115">
        <v>0.50752617385851329</v>
      </c>
      <c r="T95" s="115">
        <v>1.6611960304006019</v>
      </c>
      <c r="U95" s="115">
        <v>0.22703379480053934</v>
      </c>
      <c r="V95" s="115">
        <v>7.2755096766517521E-2</v>
      </c>
      <c r="W95" s="115">
        <v>0.18710665330511</v>
      </c>
      <c r="X95" s="116">
        <v>2.4413412027762545E-2</v>
      </c>
      <c r="Y95" s="116">
        <v>0.10852305591926172</v>
      </c>
      <c r="Z95" s="116">
        <v>1.7506692129771902E-2</v>
      </c>
      <c r="AA95" s="116">
        <v>4.2227548863218049E-2</v>
      </c>
      <c r="AB95" s="116">
        <v>4.6155676156687496E-3</v>
      </c>
      <c r="AC95" s="116">
        <v>2.9840797315029879E-2</v>
      </c>
      <c r="AD95" s="116">
        <v>4.3410597074240442E-3</v>
      </c>
      <c r="AE95" s="115">
        <v>8.8909027587481787E-2</v>
      </c>
      <c r="AF95" s="115">
        <v>0.21012256035756186</v>
      </c>
      <c r="AG95" s="115">
        <v>0.21553611004302708</v>
      </c>
      <c r="AH95" s="115">
        <v>0.31450741058634957</v>
      </c>
      <c r="AI95" s="115">
        <v>8.0475819022504599E-2</v>
      </c>
      <c r="AJ95" s="115"/>
      <c r="AK95" s="83"/>
      <c r="AL95" s="83" t="s">
        <v>212</v>
      </c>
      <c r="AM95" s="106">
        <v>14.270394082368698</v>
      </c>
      <c r="AN95" s="106">
        <v>8.2869576945214973</v>
      </c>
      <c r="AO95" s="106">
        <v>5.3992146155160992</v>
      </c>
      <c r="AP95" s="106">
        <v>3.6112957182621779</v>
      </c>
      <c r="AQ95" s="106">
        <v>1.5135586320035956</v>
      </c>
      <c r="AR95" s="106">
        <v>1.2764052064301319</v>
      </c>
      <c r="AS95" s="106">
        <v>0.93553326652555002</v>
      </c>
      <c r="AT95" s="106">
        <v>0.65102432074033456</v>
      </c>
      <c r="AU95" s="106">
        <v>0.42725612566638471</v>
      </c>
      <c r="AV95" s="106">
        <v>0.30876000228874606</v>
      </c>
      <c r="AW95" s="106">
        <v>0.25438282447721716</v>
      </c>
      <c r="AX95" s="106">
        <v>0.18029560998706051</v>
      </c>
      <c r="AY95" s="106">
        <v>0.18085331706078714</v>
      </c>
      <c r="AZ95" s="106">
        <v>0.17090786249700962</v>
      </c>
    </row>
    <row r="96" spans="1:52" x14ac:dyDescent="0.2">
      <c r="A96" s="83" t="s">
        <v>214</v>
      </c>
      <c r="B96" s="115">
        <v>7.906237878067147</v>
      </c>
      <c r="C96" s="115">
        <v>35.719332535868062</v>
      </c>
      <c r="D96" s="123">
        <v>3169.6271387650886</v>
      </c>
      <c r="E96" s="123">
        <v>101.33280464291538</v>
      </c>
      <c r="F96" s="123">
        <v>2025.0926388876535</v>
      </c>
      <c r="G96" s="123">
        <v>13.871788857782127</v>
      </c>
      <c r="H96" s="123">
        <v>40.11880634725712</v>
      </c>
      <c r="I96" s="115">
        <v>1.1559922503140294</v>
      </c>
      <c r="J96" s="115">
        <v>5.6914544925470105</v>
      </c>
      <c r="K96" s="115">
        <v>56.706623360804166</v>
      </c>
      <c r="L96" s="115">
        <v>0.45886325771731135</v>
      </c>
      <c r="M96" s="115">
        <v>3.7896471942982255</v>
      </c>
      <c r="N96" s="115">
        <v>6.9660998294783303</v>
      </c>
      <c r="O96" s="115">
        <v>6.2410545744829377E-2</v>
      </c>
      <c r="P96" s="123">
        <v>48.041316281979682</v>
      </c>
      <c r="Q96" s="115">
        <v>7.9537514572890737</v>
      </c>
      <c r="R96" s="115">
        <v>13.046039840397375</v>
      </c>
      <c r="S96" s="115">
        <v>1.2661270556053958</v>
      </c>
      <c r="T96" s="115">
        <v>4.0645257902656713</v>
      </c>
      <c r="U96" s="115">
        <v>0.44700458733134552</v>
      </c>
      <c r="V96" s="115">
        <v>0.12431366056085351</v>
      </c>
      <c r="W96" s="115">
        <v>0.31541467849251348</v>
      </c>
      <c r="X96" s="116">
        <v>3.5402332428084445E-2</v>
      </c>
      <c r="Y96" s="116">
        <v>0.12412925477514482</v>
      </c>
      <c r="Z96" s="116">
        <v>1.9007159058215081E-2</v>
      </c>
      <c r="AA96" s="116">
        <v>4.806432656341466E-2</v>
      </c>
      <c r="AB96" s="116">
        <v>5.7652221959152809E-3</v>
      </c>
      <c r="AC96" s="116">
        <v>4.1297729408419595E-2</v>
      </c>
      <c r="AD96" s="116">
        <v>6.3231562392263114E-3</v>
      </c>
      <c r="AE96" s="115">
        <v>7.7466352091820831E-2</v>
      </c>
      <c r="AF96" s="115">
        <v>0.5810755897587212</v>
      </c>
      <c r="AG96" s="115">
        <v>0.82538032973218756</v>
      </c>
      <c r="AH96" s="115">
        <v>0.96280153657488465</v>
      </c>
      <c r="AI96" s="115">
        <v>0.15251125909076885</v>
      </c>
      <c r="AJ96" s="115"/>
      <c r="AK96" s="83"/>
      <c r="AL96" s="83" t="s">
        <v>214</v>
      </c>
      <c r="AM96" s="106">
        <v>33.84575088208117</v>
      </c>
      <c r="AN96" s="106">
        <v>21.041999742576412</v>
      </c>
      <c r="AO96" s="106">
        <v>13.46943676175953</v>
      </c>
      <c r="AP96" s="106">
        <v>8.8359256310123282</v>
      </c>
      <c r="AQ96" s="106">
        <v>2.9800305822089701</v>
      </c>
      <c r="AR96" s="106">
        <v>2.1809414133483069</v>
      </c>
      <c r="AS96" s="106">
        <v>1.5770733924625673</v>
      </c>
      <c r="AT96" s="106">
        <v>0.94406219808225189</v>
      </c>
      <c r="AU96" s="106">
        <v>0.48869785344545202</v>
      </c>
      <c r="AV96" s="106">
        <v>0.33522326381331713</v>
      </c>
      <c r="AW96" s="106">
        <v>0.28954413592418471</v>
      </c>
      <c r="AX96" s="106">
        <v>0.22520399202794064</v>
      </c>
      <c r="AY96" s="106">
        <v>0.25028926914193694</v>
      </c>
      <c r="AZ96" s="106">
        <v>0.24894315902465794</v>
      </c>
    </row>
    <row r="97" spans="1:52" x14ac:dyDescent="0.2">
      <c r="A97" s="83" t="s">
        <v>217</v>
      </c>
      <c r="B97" s="115">
        <v>2.1621903392158006</v>
      </c>
      <c r="C97" s="115">
        <v>25.457145771220798</v>
      </c>
      <c r="D97" s="123">
        <v>1679.8232682054197</v>
      </c>
      <c r="E97" s="123">
        <v>104.60328486418486</v>
      </c>
      <c r="F97" s="123">
        <v>2238.067759018476</v>
      </c>
      <c r="G97" s="123">
        <v>22.935172338298198</v>
      </c>
      <c r="H97" s="123">
        <v>41.983145746649129</v>
      </c>
      <c r="I97" s="115">
        <v>1.149336334782554</v>
      </c>
      <c r="J97" s="115">
        <v>10.851165802425887</v>
      </c>
      <c r="K97" s="115">
        <v>58.111565525704449</v>
      </c>
      <c r="L97" s="115">
        <v>0.44094872048766276</v>
      </c>
      <c r="M97" s="115">
        <v>4.3841932159891055</v>
      </c>
      <c r="N97" s="115">
        <v>12.468501849293679</v>
      </c>
      <c r="O97" s="115">
        <v>0.10550990825033686</v>
      </c>
      <c r="P97" s="123">
        <v>51.096089325454287</v>
      </c>
      <c r="Q97" s="115">
        <v>11.042705655837521</v>
      </c>
      <c r="R97" s="115">
        <v>19.268433374993968</v>
      </c>
      <c r="S97" s="115">
        <v>1.8179302848923222</v>
      </c>
      <c r="T97" s="115">
        <v>5.5945354040019026</v>
      </c>
      <c r="U97" s="115">
        <v>0.57054547970604663</v>
      </c>
      <c r="V97" s="115">
        <v>0.14948906633684067</v>
      </c>
      <c r="W97" s="115">
        <v>0.38113478219636648</v>
      </c>
      <c r="X97" s="116">
        <v>4.2006952898128051E-2</v>
      </c>
      <c r="Y97" s="116">
        <v>0.12969333075636938</v>
      </c>
      <c r="Z97" s="116">
        <v>1.9613592135956894E-2</v>
      </c>
      <c r="AA97" s="116">
        <v>4.5543399859718309E-2</v>
      </c>
      <c r="AB97" s="116">
        <v>5.2617190050224761E-3</v>
      </c>
      <c r="AC97" s="116">
        <v>3.2182958718340683E-2</v>
      </c>
      <c r="AD97" s="116">
        <v>4.6582186337916541E-3</v>
      </c>
      <c r="AE97" s="115">
        <v>0.10663942650115786</v>
      </c>
      <c r="AF97" s="115">
        <v>0.86811789902534142</v>
      </c>
      <c r="AG97" s="115">
        <v>0.91294925831274909</v>
      </c>
      <c r="AH97" s="115">
        <v>1.7438116396638583</v>
      </c>
      <c r="AI97" s="115">
        <v>0.40216684285604665</v>
      </c>
      <c r="AJ97" s="115"/>
      <c r="AK97" s="83"/>
      <c r="AL97" s="83" t="s">
        <v>217</v>
      </c>
      <c r="AM97" s="106">
        <v>46.990236833351155</v>
      </c>
      <c r="AN97" s="106">
        <v>31.078118346764466</v>
      </c>
      <c r="AO97" s="106">
        <v>19.339683881833214</v>
      </c>
      <c r="AP97" s="106">
        <v>12.162033486960658</v>
      </c>
      <c r="AQ97" s="106">
        <v>3.8036365313736442</v>
      </c>
      <c r="AR97" s="106">
        <v>2.6226151988919413</v>
      </c>
      <c r="AS97" s="106">
        <v>1.9056739109818324</v>
      </c>
      <c r="AT97" s="106">
        <v>1.1201854106167481</v>
      </c>
      <c r="AU97" s="106">
        <v>0.51060366439515503</v>
      </c>
      <c r="AV97" s="106">
        <v>0.34591873255655897</v>
      </c>
      <c r="AW97" s="106">
        <v>0.27435783048023077</v>
      </c>
      <c r="AX97" s="106">
        <v>0.20553589863369046</v>
      </c>
      <c r="AY97" s="106">
        <v>0.1950482346566102</v>
      </c>
      <c r="AZ97" s="106">
        <v>0.18339443440124623</v>
      </c>
    </row>
    <row r="98" spans="1:52" x14ac:dyDescent="0.2">
      <c r="A98" s="83" t="s">
        <v>219</v>
      </c>
      <c r="B98" s="115">
        <v>15.132831724000408</v>
      </c>
      <c r="C98" s="115">
        <v>60.752509911451426</v>
      </c>
      <c r="D98" s="123">
        <v>5431.1666404345397</v>
      </c>
      <c r="E98" s="123">
        <v>183.51541389791839</v>
      </c>
      <c r="F98" s="123">
        <v>3710.7792046932236</v>
      </c>
      <c r="G98" s="123">
        <v>52.514672518850013</v>
      </c>
      <c r="H98" s="123">
        <v>71.753384279750577</v>
      </c>
      <c r="I98" s="115">
        <v>2.1232440626297859</v>
      </c>
      <c r="J98" s="115">
        <v>3.2198070488884363</v>
      </c>
      <c r="K98" s="115">
        <v>28.032200831421868</v>
      </c>
      <c r="L98" s="115">
        <v>1.4646925833025124</v>
      </c>
      <c r="M98" s="115">
        <v>6.6016003348920176</v>
      </c>
      <c r="N98" s="115">
        <v>4.6511173257856031</v>
      </c>
      <c r="O98" s="115">
        <v>8.3194208144376072E-2</v>
      </c>
      <c r="P98" s="123">
        <v>52.353508569773815</v>
      </c>
      <c r="Q98" s="115">
        <v>3.5918577240400862</v>
      </c>
      <c r="R98" s="115">
        <v>6.1644156206509502</v>
      </c>
      <c r="S98" s="115">
        <v>0.62092481693494617</v>
      </c>
      <c r="T98" s="115">
        <v>2.1140375890703793</v>
      </c>
      <c r="U98" s="115">
        <v>0.35907950175115821</v>
      </c>
      <c r="V98" s="115">
        <v>0.12863124459779363</v>
      </c>
      <c r="W98" s="115">
        <v>0.34507989888812618</v>
      </c>
      <c r="X98" s="116">
        <v>5.9012153703964329E-2</v>
      </c>
      <c r="Y98" s="116">
        <v>0.33182997624484861</v>
      </c>
      <c r="Z98" s="116">
        <v>6.0220306090744802E-2</v>
      </c>
      <c r="AA98" s="116">
        <v>0.15858138984388384</v>
      </c>
      <c r="AB98" s="116">
        <v>2.0173496653644298E-2</v>
      </c>
      <c r="AC98" s="116">
        <v>0.13416700861096692</v>
      </c>
      <c r="AD98" s="116">
        <v>2.0664667446005855E-2</v>
      </c>
      <c r="AE98" s="115">
        <v>0.17893887325079094</v>
      </c>
      <c r="AF98" s="115">
        <v>0.24109811986886681</v>
      </c>
      <c r="AG98" s="115">
        <v>0.26801090513402387</v>
      </c>
      <c r="AH98" s="115">
        <v>0.32157830423129991</v>
      </c>
      <c r="AI98" s="115">
        <v>0.13416090621571036</v>
      </c>
      <c r="AJ98" s="115"/>
      <c r="AK98" s="83"/>
      <c r="AL98" s="83" t="s">
        <v>219</v>
      </c>
      <c r="AM98" s="106">
        <v>15.28450095336207</v>
      </c>
      <c r="AN98" s="106">
        <v>9.9426058397595973</v>
      </c>
      <c r="AO98" s="106">
        <v>6.6055831588824061</v>
      </c>
      <c r="AP98" s="106">
        <v>4.5957338892834327</v>
      </c>
      <c r="AQ98" s="106">
        <v>2.3938633450077216</v>
      </c>
      <c r="AR98" s="106">
        <v>2.2566885017156775</v>
      </c>
      <c r="AS98" s="106">
        <v>1.7253994944406308</v>
      </c>
      <c r="AT98" s="106">
        <v>1.5736574321057155</v>
      </c>
      <c r="AU98" s="106">
        <v>1.3064172293104277</v>
      </c>
      <c r="AV98" s="106">
        <v>1.0620865271736297</v>
      </c>
      <c r="AW98" s="106">
        <v>0.95530957737279421</v>
      </c>
      <c r="AX98" s="106">
        <v>0.78802721303298029</v>
      </c>
      <c r="AY98" s="106">
        <v>0.81313338552101155</v>
      </c>
      <c r="AZ98" s="106">
        <v>0.81356958448841954</v>
      </c>
    </row>
    <row r="99" spans="1:52" x14ac:dyDescent="0.2">
      <c r="A99" s="83" t="s">
        <v>221</v>
      </c>
      <c r="B99" s="115">
        <v>8.6043702477775508</v>
      </c>
      <c r="C99" s="115">
        <v>39.300316618345846</v>
      </c>
      <c r="D99" s="123">
        <v>2785.5256338235408</v>
      </c>
      <c r="E99" s="123">
        <v>120.66382141246893</v>
      </c>
      <c r="F99" s="123">
        <v>2291.4178685932452</v>
      </c>
      <c r="G99" s="123">
        <v>8.6407794916053824</v>
      </c>
      <c r="H99" s="123">
        <v>50.723154038161589</v>
      </c>
      <c r="I99" s="115">
        <v>1.5182975253100903</v>
      </c>
      <c r="J99" s="115">
        <v>6.4077393311674271</v>
      </c>
      <c r="K99" s="115">
        <v>77.211368799274496</v>
      </c>
      <c r="L99" s="115">
        <v>1.0242398622737141</v>
      </c>
      <c r="M99" s="115">
        <v>4.3895945559081619</v>
      </c>
      <c r="N99" s="115">
        <v>7.3518289970447315</v>
      </c>
      <c r="O99" s="115">
        <v>0.11515429381526161</v>
      </c>
      <c r="P99" s="123">
        <v>88.755029603600448</v>
      </c>
      <c r="Q99" s="115">
        <v>11.594174836056837</v>
      </c>
      <c r="R99" s="115">
        <v>17.477822967552122</v>
      </c>
      <c r="S99" s="115">
        <v>1.6399356828508558</v>
      </c>
      <c r="T99" s="115">
        <v>5.10161690285591</v>
      </c>
      <c r="U99" s="115">
        <v>0.54901803682175254</v>
      </c>
      <c r="V99" s="115">
        <v>0.17101260051129882</v>
      </c>
      <c r="W99" s="115">
        <v>0.46167621577132301</v>
      </c>
      <c r="X99" s="116">
        <v>5.3298132865763466E-2</v>
      </c>
      <c r="Y99" s="116">
        <v>0.21654727035129859</v>
      </c>
      <c r="Z99" s="116">
        <v>3.6178215473680012E-2</v>
      </c>
      <c r="AA99" s="116">
        <v>8.8007323547010061E-2</v>
      </c>
      <c r="AB99" s="116">
        <v>1.0944849945198114E-2</v>
      </c>
      <c r="AC99" s="116">
        <v>6.9321441821900934E-2</v>
      </c>
      <c r="AD99" s="116">
        <v>1.0668260837909263E-2</v>
      </c>
      <c r="AE99" s="115">
        <v>9.9626742918133226E-2</v>
      </c>
      <c r="AF99" s="115">
        <v>0.35154439447322317</v>
      </c>
      <c r="AG99" s="115">
        <v>0.54798557518535818</v>
      </c>
      <c r="AH99" s="115">
        <v>0.53873425422345411</v>
      </c>
      <c r="AI99" s="115">
        <v>0.19510403008252905</v>
      </c>
      <c r="AJ99" s="115"/>
      <c r="AK99" s="83"/>
      <c r="AL99" s="83" t="s">
        <v>221</v>
      </c>
      <c r="AM99" s="106">
        <v>49.336914195986544</v>
      </c>
      <c r="AN99" s="106">
        <v>28.190037044438906</v>
      </c>
      <c r="AO99" s="106">
        <v>17.4461242856474</v>
      </c>
      <c r="AP99" s="106">
        <v>11.09047152794763</v>
      </c>
      <c r="AQ99" s="106">
        <v>3.6601202454783506</v>
      </c>
      <c r="AR99" s="106">
        <v>3.0002210616017337</v>
      </c>
      <c r="AS99" s="106">
        <v>2.3083810788566148</v>
      </c>
      <c r="AT99" s="106">
        <v>1.4212835430870259</v>
      </c>
      <c r="AU99" s="106">
        <v>0.85254830846967944</v>
      </c>
      <c r="AV99" s="106">
        <v>0.6380637649679014</v>
      </c>
      <c r="AW99" s="106">
        <v>0.53016459968078344</v>
      </c>
      <c r="AX99" s="106">
        <v>0.42753320098430131</v>
      </c>
      <c r="AY99" s="106">
        <v>0.42012995043576323</v>
      </c>
      <c r="AZ99" s="106">
        <v>0.42001026920902612</v>
      </c>
    </row>
    <row r="100" spans="1:52" x14ac:dyDescent="0.2">
      <c r="A100" s="83" t="s">
        <v>223</v>
      </c>
      <c r="B100" s="115">
        <v>2.9395899766126052</v>
      </c>
      <c r="C100" s="115">
        <v>19.255353121666563</v>
      </c>
      <c r="D100" s="123">
        <v>1783.1811231906779</v>
      </c>
      <c r="E100" s="123">
        <v>117.18950324597958</v>
      </c>
      <c r="F100" s="123">
        <v>2474.3262374460314</v>
      </c>
      <c r="G100" s="123">
        <v>4.9425215054357112</v>
      </c>
      <c r="H100" s="123">
        <v>39.721027174536445</v>
      </c>
      <c r="I100" s="115">
        <v>0.52338914126897684</v>
      </c>
      <c r="J100" s="115">
        <v>1.7577997384863322</v>
      </c>
      <c r="K100" s="115">
        <v>44.645137661854648</v>
      </c>
      <c r="L100" s="115">
        <v>0.29165284533887892</v>
      </c>
      <c r="M100" s="115">
        <v>1.9743207396513223</v>
      </c>
      <c r="N100" s="115">
        <v>4.5827307699316915</v>
      </c>
      <c r="O100" s="115">
        <v>3.8353755300036624E-2</v>
      </c>
      <c r="P100" s="123">
        <v>59.130130617533489</v>
      </c>
      <c r="Q100" s="115">
        <v>3.9114030400113813</v>
      </c>
      <c r="R100" s="115">
        <v>6.1241874898681434</v>
      </c>
      <c r="S100" s="115">
        <v>0.59498545357986099</v>
      </c>
      <c r="T100" s="115">
        <v>1.8864782179448387</v>
      </c>
      <c r="U100" s="115">
        <v>0.20658703562921779</v>
      </c>
      <c r="V100" s="115">
        <v>6.2994621430515679E-2</v>
      </c>
      <c r="W100" s="115">
        <v>0.1371706940760431</v>
      </c>
      <c r="X100" s="116">
        <v>1.8083850964197082E-2</v>
      </c>
      <c r="Y100" s="116">
        <v>7.1661323667290069E-2</v>
      </c>
      <c r="Z100" s="116">
        <v>1.1837756751474922E-2</v>
      </c>
      <c r="AA100" s="116">
        <v>2.9633108751813235E-2</v>
      </c>
      <c r="AB100" s="116">
        <v>3.6903092940808414E-3</v>
      </c>
      <c r="AC100" s="116">
        <v>2.4213522872059023E-2</v>
      </c>
      <c r="AD100" s="116">
        <v>3.4156530769479214E-3</v>
      </c>
      <c r="AE100" s="115">
        <v>4.9860351805947868E-2</v>
      </c>
      <c r="AF100" s="115">
        <v>0.29759457571476894</v>
      </c>
      <c r="AG100" s="115">
        <v>0.28813236670451181</v>
      </c>
      <c r="AH100" s="115">
        <v>0.42280325018201848</v>
      </c>
      <c r="AI100" s="115">
        <v>8.4229808952335714E-2</v>
      </c>
      <c r="AJ100" s="115"/>
      <c r="AK100" s="83"/>
      <c r="AL100" s="83" t="s">
        <v>223</v>
      </c>
      <c r="AM100" s="106">
        <v>16.644268255367582</v>
      </c>
      <c r="AN100" s="106">
        <v>9.8777217578518446</v>
      </c>
      <c r="AO100" s="106">
        <v>6.3296324848921381</v>
      </c>
      <c r="AP100" s="106">
        <v>4.1010396042279105</v>
      </c>
      <c r="AQ100" s="106">
        <v>1.3772469041947852</v>
      </c>
      <c r="AR100" s="106">
        <v>1.1051687970265909</v>
      </c>
      <c r="AS100" s="106">
        <v>0.68585347038021549</v>
      </c>
      <c r="AT100" s="106">
        <v>0.4822360257119222</v>
      </c>
      <c r="AU100" s="106">
        <v>0.28213119554051208</v>
      </c>
      <c r="AV100" s="106">
        <v>0.20877877868562472</v>
      </c>
      <c r="AW100" s="106">
        <v>0.1785127033241761</v>
      </c>
      <c r="AX100" s="106">
        <v>0.14415270680003286</v>
      </c>
      <c r="AY100" s="106">
        <v>0.14674862346702439</v>
      </c>
      <c r="AZ100" s="106">
        <v>0.13447453058850084</v>
      </c>
    </row>
    <row r="101" spans="1:52" x14ac:dyDescent="0.2">
      <c r="A101" s="83" t="s">
        <v>225</v>
      </c>
      <c r="B101" s="115">
        <v>8.2040350882585837</v>
      </c>
      <c r="C101" s="115">
        <v>36.082931821540242</v>
      </c>
      <c r="D101" s="123">
        <v>3305.0679983095156</v>
      </c>
      <c r="E101" s="123">
        <v>111.45026534435226</v>
      </c>
      <c r="F101" s="123">
        <v>2381.5436227573427</v>
      </c>
      <c r="G101" s="123">
        <v>8.7664400230570685</v>
      </c>
      <c r="H101" s="123">
        <v>40.088079223271727</v>
      </c>
      <c r="I101" s="115">
        <v>1.7202790229240283</v>
      </c>
      <c r="J101" s="115">
        <v>2.4520914237067069</v>
      </c>
      <c r="K101" s="115">
        <v>55.022747212233213</v>
      </c>
      <c r="L101" s="115">
        <v>0.94598804830329652</v>
      </c>
      <c r="M101" s="115">
        <v>3.4113610535712677</v>
      </c>
      <c r="N101" s="115">
        <v>4.3172324910406346</v>
      </c>
      <c r="O101" s="115">
        <v>9.5386735284454544E-2</v>
      </c>
      <c r="P101" s="123">
        <v>60.267390215186168</v>
      </c>
      <c r="Q101" s="115">
        <v>4.6578058210649935</v>
      </c>
      <c r="R101" s="115">
        <v>7.0793560509019287</v>
      </c>
      <c r="S101" s="115">
        <v>0.68472026629677674</v>
      </c>
      <c r="T101" s="115">
        <v>2.2129422127095633</v>
      </c>
      <c r="U101" s="115">
        <v>0.28937980508729844</v>
      </c>
      <c r="V101" s="115">
        <v>0.10198061437439006</v>
      </c>
      <c r="W101" s="115">
        <v>0.26241177961940171</v>
      </c>
      <c r="X101" s="116">
        <v>3.7432012310864453E-2</v>
      </c>
      <c r="Y101" s="116">
        <v>0.20202106114275273</v>
      </c>
      <c r="Z101" s="116">
        <v>3.7774615016504018E-2</v>
      </c>
      <c r="AA101" s="116">
        <v>0.10999885827093688</v>
      </c>
      <c r="AB101" s="116">
        <v>1.5066203361817016E-2</v>
      </c>
      <c r="AC101" s="116">
        <v>0.10146005633500309</v>
      </c>
      <c r="AD101" s="116">
        <v>1.5663753696107379E-2</v>
      </c>
      <c r="AE101" s="115">
        <v>8.4016476789762026E-2</v>
      </c>
      <c r="AF101" s="115">
        <v>0.19079898732922854</v>
      </c>
      <c r="AG101" s="115">
        <v>0.22129453375857169</v>
      </c>
      <c r="AH101" s="115">
        <v>0.32572947874036734</v>
      </c>
      <c r="AI101" s="115">
        <v>0.13463073657439026</v>
      </c>
      <c r="AJ101" s="115"/>
      <c r="AK101" s="83"/>
      <c r="AL101" s="83" t="s">
        <v>225</v>
      </c>
      <c r="AM101" s="106">
        <v>19.820450302404229</v>
      </c>
      <c r="AN101" s="106">
        <v>11.418316211132144</v>
      </c>
      <c r="AO101" s="106">
        <v>7.2842581520933694</v>
      </c>
      <c r="AP101" s="106">
        <v>4.8107439406729631</v>
      </c>
      <c r="AQ101" s="106">
        <v>1.9291987005819897</v>
      </c>
      <c r="AR101" s="106">
        <v>1.789133585515615</v>
      </c>
      <c r="AS101" s="106">
        <v>1.3120588980970085</v>
      </c>
      <c r="AT101" s="106">
        <v>0.99818699495638541</v>
      </c>
      <c r="AU101" s="106">
        <v>0.79535850843603439</v>
      </c>
      <c r="AV101" s="106">
        <v>0.6662189597267022</v>
      </c>
      <c r="AW101" s="106">
        <v>0.66264372452371612</v>
      </c>
      <c r="AX101" s="106">
        <v>0.58852356882097712</v>
      </c>
      <c r="AY101" s="106">
        <v>0.61490943233335205</v>
      </c>
      <c r="AZ101" s="106">
        <v>0.61668321638218027</v>
      </c>
    </row>
    <row r="102" spans="1:52" x14ac:dyDescent="0.2">
      <c r="A102" s="83"/>
      <c r="B102" s="92"/>
      <c r="C102" s="92"/>
      <c r="D102" s="126"/>
      <c r="E102" s="126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126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83"/>
      <c r="AL102" s="83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</row>
    <row r="103" spans="1:52" x14ac:dyDescent="0.2">
      <c r="A103" s="129"/>
      <c r="B103" s="128"/>
      <c r="C103" s="128"/>
      <c r="D103" s="138"/>
      <c r="E103" s="13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83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</row>
    <row r="104" spans="1:52" x14ac:dyDescent="0.2">
      <c r="A104" s="230" t="s">
        <v>228</v>
      </c>
      <c r="B104" s="128"/>
      <c r="C104" s="128"/>
      <c r="D104" s="138"/>
      <c r="E104" s="13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83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</row>
    <row r="105" spans="1:52" x14ac:dyDescent="0.2">
      <c r="A105" s="129" t="s">
        <v>231</v>
      </c>
      <c r="B105" s="115">
        <v>9.0498879918180997</v>
      </c>
      <c r="C105" s="115">
        <v>56.636940585200556</v>
      </c>
      <c r="D105" s="123">
        <v>2514.8478046303703</v>
      </c>
      <c r="E105" s="123">
        <v>93.573794218794703</v>
      </c>
      <c r="F105" s="123">
        <v>1760.3034552208799</v>
      </c>
      <c r="G105" s="123">
        <v>1.4657860088278116</v>
      </c>
      <c r="H105" s="123">
        <v>46.166180704785361</v>
      </c>
      <c r="I105" s="115">
        <v>1.3229659152299593</v>
      </c>
      <c r="J105" s="115">
        <v>6.562774720702941</v>
      </c>
      <c r="K105" s="147">
        <v>110.72539369381727</v>
      </c>
      <c r="L105" s="115">
        <v>1.3466162945845213</v>
      </c>
      <c r="M105" s="147">
        <v>7.279688305875097</v>
      </c>
      <c r="N105" s="147">
        <v>11.26528608187542</v>
      </c>
      <c r="O105" s="115">
        <v>0.11814191912332807</v>
      </c>
      <c r="P105" s="123">
        <v>447.91726580221354</v>
      </c>
      <c r="Q105" s="147">
        <v>31.247386693154169</v>
      </c>
      <c r="R105" s="147">
        <v>45.907551297956729</v>
      </c>
      <c r="S105" s="115">
        <v>3.9750360241792193</v>
      </c>
      <c r="T105" s="115">
        <v>12.077586921799876</v>
      </c>
      <c r="U105" s="115">
        <v>1.2073366072274165</v>
      </c>
      <c r="V105" s="115">
        <v>0.71142425561368383</v>
      </c>
      <c r="W105" s="115">
        <v>0.93612008798090374</v>
      </c>
      <c r="X105" s="115">
        <v>9.6681110319905256E-2</v>
      </c>
      <c r="Y105" s="115">
        <v>0.3137668328433279</v>
      </c>
      <c r="Z105" s="115">
        <v>4.6746420180761361E-2</v>
      </c>
      <c r="AA105" s="115">
        <v>0.10705903316095539</v>
      </c>
      <c r="AB105" s="115">
        <v>2.1507101904023902E-2</v>
      </c>
      <c r="AC105" s="115">
        <v>7.9680388650934506E-2</v>
      </c>
      <c r="AD105" s="115">
        <v>1.2340782891031476E-2</v>
      </c>
      <c r="AE105" s="115">
        <v>0.22207652695051211</v>
      </c>
      <c r="AF105" s="115">
        <v>0.38351622678543451</v>
      </c>
      <c r="AG105" s="115">
        <v>1.9805093926469162</v>
      </c>
      <c r="AH105" s="115">
        <v>1.06823480830415</v>
      </c>
      <c r="AI105" s="115">
        <v>7.0846735846777262</v>
      </c>
      <c r="AJ105" s="115"/>
      <c r="AK105" s="128"/>
      <c r="AL105" s="83" t="s">
        <v>231</v>
      </c>
      <c r="AM105" s="106">
        <v>132.96760294959222</v>
      </c>
      <c r="AN105" s="106">
        <v>74.044437577349569</v>
      </c>
      <c r="AO105" s="106">
        <v>42.287617278502331</v>
      </c>
      <c r="AP105" s="106">
        <v>26.255623743043206</v>
      </c>
      <c r="AQ105" s="106">
        <v>8.0489107148494448</v>
      </c>
      <c r="AR105" s="106">
        <v>12.481127291468137</v>
      </c>
      <c r="AS105" s="106">
        <v>4.6806004399045182</v>
      </c>
      <c r="AT105" s="106">
        <v>2.5781629418641403</v>
      </c>
      <c r="AU105" s="106">
        <v>1.235302491509165</v>
      </c>
      <c r="AV105" s="106">
        <v>0.82445185503988294</v>
      </c>
      <c r="AW105" s="106">
        <v>0.64493393470455052</v>
      </c>
      <c r="AX105" s="106">
        <v>0.84012116812593363</v>
      </c>
      <c r="AY105" s="106">
        <v>0.4829114463693</v>
      </c>
      <c r="AZ105" s="106">
        <v>0.48585759413509749</v>
      </c>
    </row>
    <row r="106" spans="1:52" x14ac:dyDescent="0.2">
      <c r="A106" s="129" t="s">
        <v>232</v>
      </c>
      <c r="B106" s="115">
        <v>6.1523704360455556</v>
      </c>
      <c r="C106" s="115">
        <v>38.095744716237654</v>
      </c>
      <c r="D106" s="123">
        <v>1756.6261395089057</v>
      </c>
      <c r="E106" s="123">
        <v>35.700268425381054</v>
      </c>
      <c r="F106" s="123">
        <v>2019.7703751243057</v>
      </c>
      <c r="G106" s="123">
        <v>3.9294724726102008</v>
      </c>
      <c r="H106" s="123">
        <v>69.60117241713597</v>
      </c>
      <c r="I106" s="115">
        <v>0.87436225226328379</v>
      </c>
      <c r="J106" s="115">
        <v>9.1449139124539993</v>
      </c>
      <c r="K106" s="147">
        <v>45.160905512341763</v>
      </c>
      <c r="L106" s="115">
        <v>4.6198229314501811</v>
      </c>
      <c r="M106" s="147">
        <v>17.568608366211166</v>
      </c>
      <c r="N106" s="147">
        <v>37.622598852715782</v>
      </c>
      <c r="O106" s="115">
        <v>0.19116665887662046</v>
      </c>
      <c r="P106" s="123">
        <v>142.69820194975895</v>
      </c>
      <c r="Q106" s="147">
        <v>51.801237721909246</v>
      </c>
      <c r="R106" s="147">
        <v>97.849052434113887</v>
      </c>
      <c r="S106" s="115">
        <v>8.8252436974288155</v>
      </c>
      <c r="T106" s="115">
        <v>26.639121579977449</v>
      </c>
      <c r="U106" s="115">
        <v>2.8676565807794936</v>
      </c>
      <c r="V106" s="115">
        <v>0.94699058247032641</v>
      </c>
      <c r="W106" s="115">
        <v>2.0899029001055909</v>
      </c>
      <c r="X106" s="115">
        <v>0.23930791887054378</v>
      </c>
      <c r="Y106" s="115">
        <v>0.81932938080047713</v>
      </c>
      <c r="Z106" s="115">
        <v>0.13000885843767282</v>
      </c>
      <c r="AA106" s="115">
        <v>0.30559290825563529</v>
      </c>
      <c r="AB106" s="115">
        <v>3.4362630382202886E-2</v>
      </c>
      <c r="AC106" s="115">
        <v>0.19373718672309051</v>
      </c>
      <c r="AD106" s="115">
        <v>2.6895880300792884E-2</v>
      </c>
      <c r="AE106" s="115">
        <v>0.45963195076651858</v>
      </c>
      <c r="AF106" s="115">
        <v>1.7264585240871961</v>
      </c>
      <c r="AG106" s="115">
        <v>13.024917717290398</v>
      </c>
      <c r="AH106" s="115">
        <v>5.0346853457747356</v>
      </c>
      <c r="AI106" s="115">
        <v>5.0626617036919557</v>
      </c>
      <c r="AJ106" s="115"/>
      <c r="AK106" s="128"/>
      <c r="AL106" s="83" t="s">
        <v>232</v>
      </c>
      <c r="AM106" s="106">
        <v>220.4307988166351</v>
      </c>
      <c r="AN106" s="106">
        <v>157.82105231308691</v>
      </c>
      <c r="AO106" s="106">
        <v>93.885571249242716</v>
      </c>
      <c r="AP106" s="106">
        <v>57.911133869516192</v>
      </c>
      <c r="AQ106" s="106">
        <v>19.117710538529959</v>
      </c>
      <c r="AR106" s="106">
        <v>16.613869867900462</v>
      </c>
      <c r="AS106" s="106">
        <v>10.449514500527954</v>
      </c>
      <c r="AT106" s="106">
        <v>6.3815445032145011</v>
      </c>
      <c r="AU106" s="106">
        <v>3.2257062236239258</v>
      </c>
      <c r="AV106" s="106">
        <v>2.2929251929042826</v>
      </c>
      <c r="AW106" s="106">
        <v>1.8409211340700919</v>
      </c>
      <c r="AX106" s="106">
        <v>1.3422902493048001</v>
      </c>
      <c r="AY106" s="106">
        <v>1.1741647680187304</v>
      </c>
      <c r="AZ106" s="106">
        <v>1.0588929252280663</v>
      </c>
    </row>
    <row r="107" spans="1:52" x14ac:dyDescent="0.2">
      <c r="A107" s="129" t="s">
        <v>233</v>
      </c>
      <c r="B107" s="115">
        <v>13.719285860030148</v>
      </c>
      <c r="C107" s="115">
        <v>65.84522223089121</v>
      </c>
      <c r="D107" s="123">
        <v>4064.5345775734381</v>
      </c>
      <c r="E107" s="123">
        <v>64.988410634643031</v>
      </c>
      <c r="F107" s="123">
        <v>1392.8001227732966</v>
      </c>
      <c r="G107" s="123">
        <v>15.961501607260983</v>
      </c>
      <c r="H107" s="123">
        <v>34.852460557492329</v>
      </c>
      <c r="I107" s="115">
        <v>2.4478866289356667</v>
      </c>
      <c r="J107" s="115">
        <v>20.075671451113937</v>
      </c>
      <c r="K107" s="147">
        <v>258.73295890912397</v>
      </c>
      <c r="L107" s="115">
        <v>4.5505354221159635</v>
      </c>
      <c r="M107" s="147">
        <v>45.008652193496303</v>
      </c>
      <c r="N107" s="147">
        <v>94.451286200423084</v>
      </c>
      <c r="O107" s="115">
        <v>0.40491473913371723</v>
      </c>
      <c r="P107" s="123">
        <v>607.04427789784563</v>
      </c>
      <c r="Q107" s="147">
        <v>84.286339664621337</v>
      </c>
      <c r="R107" s="147">
        <v>149.11910321955241</v>
      </c>
      <c r="S107" s="115">
        <v>13.778730686413784</v>
      </c>
      <c r="T107" s="115">
        <v>41.478296926997317</v>
      </c>
      <c r="U107" s="115">
        <v>4.178224786521274</v>
      </c>
      <c r="V107" s="115">
        <v>1.1773233364682418</v>
      </c>
      <c r="W107" s="115">
        <v>2.7839728253301512</v>
      </c>
      <c r="X107" s="115">
        <v>0.33213878121468743</v>
      </c>
      <c r="Y107" s="115">
        <v>1.1418863590208135</v>
      </c>
      <c r="Z107" s="115">
        <v>0.18741070003589741</v>
      </c>
      <c r="AA107" s="115">
        <v>0.49118167470862939</v>
      </c>
      <c r="AB107" s="115">
        <v>6.367681887911332E-2</v>
      </c>
      <c r="AC107" s="115">
        <v>0.42178195723253448</v>
      </c>
      <c r="AD107" s="115">
        <v>6.51406465180389E-2</v>
      </c>
      <c r="AE107" s="115">
        <v>1.1876142594434602</v>
      </c>
      <c r="AF107" s="115">
        <v>4.1262265238053919</v>
      </c>
      <c r="AG107" s="115">
        <v>4.2682376830464994</v>
      </c>
      <c r="AH107" s="115">
        <v>11.399890492355196</v>
      </c>
      <c r="AI107" s="115">
        <v>1.735906654292505</v>
      </c>
      <c r="AJ107" s="115"/>
      <c r="AK107" s="128"/>
      <c r="AL107" s="83" t="s">
        <v>233</v>
      </c>
      <c r="AM107" s="106">
        <v>358.66527516860145</v>
      </c>
      <c r="AN107" s="106">
        <v>240.5146826121813</v>
      </c>
      <c r="AO107" s="106">
        <v>146.58224134482748</v>
      </c>
      <c r="AP107" s="106">
        <v>90.170210710863728</v>
      </c>
      <c r="AQ107" s="106">
        <v>27.854831910141829</v>
      </c>
      <c r="AR107" s="106">
        <v>20.654795376635821</v>
      </c>
      <c r="AS107" s="106">
        <v>13.919864126650756</v>
      </c>
      <c r="AT107" s="106">
        <v>8.8570341657249987</v>
      </c>
      <c r="AU107" s="106">
        <v>4.4956155866961156</v>
      </c>
      <c r="AV107" s="106">
        <v>3.3053033516031287</v>
      </c>
      <c r="AW107" s="106">
        <v>2.9589257512568032</v>
      </c>
      <c r="AX107" s="106">
        <v>2.487375737465364</v>
      </c>
      <c r="AY107" s="106">
        <v>2.5562542862577846</v>
      </c>
      <c r="AZ107" s="106">
        <v>2.5645923825999568</v>
      </c>
    </row>
    <row r="108" spans="1:52" x14ac:dyDescent="0.2">
      <c r="A108" s="129" t="s">
        <v>234</v>
      </c>
      <c r="B108" s="115">
        <v>11.516955208431209</v>
      </c>
      <c r="C108" s="115">
        <v>53.842145788665825</v>
      </c>
      <c r="D108" s="123">
        <v>2490.837369624664</v>
      </c>
      <c r="E108" s="123">
        <v>81.206589801811219</v>
      </c>
      <c r="F108" s="123">
        <v>1947.6568184624357</v>
      </c>
      <c r="G108" s="123">
        <v>14.74052557576748</v>
      </c>
      <c r="H108" s="123">
        <v>40.777027858146212</v>
      </c>
      <c r="I108" s="115">
        <v>2.0236976147441301</v>
      </c>
      <c r="J108" s="115">
        <v>11.748283223419351</v>
      </c>
      <c r="K108" s="147">
        <v>72.648114209782435</v>
      </c>
      <c r="L108" s="115">
        <v>3.752006737300547</v>
      </c>
      <c r="M108" s="147">
        <v>15.839856441303173</v>
      </c>
      <c r="N108" s="147">
        <v>28.62384966408635</v>
      </c>
      <c r="O108" s="115">
        <v>0.24151300698052861</v>
      </c>
      <c r="P108" s="123">
        <v>134.94128191957265</v>
      </c>
      <c r="Q108" s="147">
        <v>41.187100371301092</v>
      </c>
      <c r="R108" s="147">
        <v>68.018471410600796</v>
      </c>
      <c r="S108" s="115">
        <v>6.0382788992712735</v>
      </c>
      <c r="T108" s="115">
        <v>17.852026762252752</v>
      </c>
      <c r="U108" s="115">
        <v>1.8442890625596087</v>
      </c>
      <c r="V108" s="115">
        <v>0.78633543272486961</v>
      </c>
      <c r="W108" s="115">
        <v>1.3072924092704292</v>
      </c>
      <c r="X108" s="115">
        <v>0.17503905324939512</v>
      </c>
      <c r="Y108" s="115">
        <v>0.74104595962297182</v>
      </c>
      <c r="Z108" s="115">
        <v>0.13760388964306131</v>
      </c>
      <c r="AA108" s="115">
        <v>0.38459293226891816</v>
      </c>
      <c r="AB108" s="115">
        <v>5.3173984675387656E-2</v>
      </c>
      <c r="AC108" s="115">
        <v>0.33596940608885539</v>
      </c>
      <c r="AD108" s="115">
        <v>5.4285998842875459E-2</v>
      </c>
      <c r="AE108" s="115">
        <v>0.39592443206421102</v>
      </c>
      <c r="AF108" s="115">
        <v>0.97020435679860106</v>
      </c>
      <c r="AG108" s="115">
        <v>10.491653250649593</v>
      </c>
      <c r="AH108" s="115">
        <v>2.3808023443700641</v>
      </c>
      <c r="AI108" s="115">
        <v>1.638680757225391</v>
      </c>
      <c r="AJ108" s="115"/>
      <c r="AK108" s="128"/>
      <c r="AL108" s="83" t="s">
        <v>234</v>
      </c>
      <c r="AM108" s="106">
        <v>175.26425689915359</v>
      </c>
      <c r="AN108" s="106">
        <v>109.70721195258193</v>
      </c>
      <c r="AO108" s="106">
        <v>64.23700956671567</v>
      </c>
      <c r="AP108" s="106">
        <v>38.808753830984244</v>
      </c>
      <c r="AQ108" s="106">
        <v>12.295260417064059</v>
      </c>
      <c r="AR108" s="106">
        <v>13.79535846885736</v>
      </c>
      <c r="AS108" s="106">
        <v>6.5364620463521454</v>
      </c>
      <c r="AT108" s="106">
        <v>4.6677080866505367</v>
      </c>
      <c r="AU108" s="106">
        <v>2.917503778043196</v>
      </c>
      <c r="AV108" s="106">
        <v>2.4268763605478183</v>
      </c>
      <c r="AW108" s="106">
        <v>2.3168248931862538</v>
      </c>
      <c r="AX108" s="106">
        <v>2.0771087763823304</v>
      </c>
      <c r="AY108" s="106">
        <v>2.0361782187203357</v>
      </c>
      <c r="AZ108" s="106">
        <v>2.137244048932105</v>
      </c>
    </row>
    <row r="109" spans="1:52" x14ac:dyDescent="0.2">
      <c r="A109" s="129" t="s">
        <v>236</v>
      </c>
      <c r="B109" s="115">
        <v>5.2946139509450276</v>
      </c>
      <c r="C109" s="115">
        <v>29.449686027513831</v>
      </c>
      <c r="D109" s="123">
        <v>1997.0150486417606</v>
      </c>
      <c r="E109" s="123">
        <v>97.520359716221037</v>
      </c>
      <c r="F109" s="123">
        <v>2079.0439428514906</v>
      </c>
      <c r="G109" s="123">
        <v>3.6812583477944156</v>
      </c>
      <c r="H109" s="123">
        <v>30.259078609902907</v>
      </c>
      <c r="I109" s="115">
        <v>0.58123398881034161</v>
      </c>
      <c r="J109" s="115">
        <v>13.401311393450923</v>
      </c>
      <c r="K109" s="147">
        <v>119.57962185428521</v>
      </c>
      <c r="L109" s="115">
        <v>1.1208235327020966</v>
      </c>
      <c r="M109" s="147">
        <v>4.6637399047132018</v>
      </c>
      <c r="N109" s="147">
        <v>9.1596592073996366</v>
      </c>
      <c r="O109" s="115">
        <v>0.30120648052127386</v>
      </c>
      <c r="P109" s="123">
        <v>681.7227081008084</v>
      </c>
      <c r="Q109" s="147">
        <v>26.226780992726049</v>
      </c>
      <c r="R109" s="147">
        <v>30.232686362732171</v>
      </c>
      <c r="S109" s="115">
        <v>2.5808769512761538</v>
      </c>
      <c r="T109" s="115">
        <v>7.720984415438056</v>
      </c>
      <c r="U109" s="115">
        <v>0.8349747490253574</v>
      </c>
      <c r="V109" s="115">
        <v>0.45001787151941874</v>
      </c>
      <c r="W109" s="115">
        <v>0.7624996334933335</v>
      </c>
      <c r="X109" s="115">
        <v>7.6783368139964406E-2</v>
      </c>
      <c r="Y109" s="115">
        <v>0.28041163356200249</v>
      </c>
      <c r="Z109" s="115">
        <v>4.2851035805005308E-2</v>
      </c>
      <c r="AA109" s="115">
        <v>0.10296170201255325</v>
      </c>
      <c r="AB109" s="115">
        <v>1.2242460394480254E-2</v>
      </c>
      <c r="AC109" s="115">
        <v>8.0614428880646793E-2</v>
      </c>
      <c r="AD109" s="115">
        <v>1.2700205088410977E-2</v>
      </c>
      <c r="AE109" s="115">
        <v>0.11779462531403768</v>
      </c>
      <c r="AF109" s="115">
        <v>0.371262133545678</v>
      </c>
      <c r="AG109" s="115">
        <v>0.97066560035895721</v>
      </c>
      <c r="AH109" s="115">
        <v>0.68401208831258842</v>
      </c>
      <c r="AI109" s="115">
        <v>0.17205649569527523</v>
      </c>
      <c r="AJ109" s="115"/>
      <c r="AK109" s="128"/>
      <c r="AL109" s="83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</row>
    <row r="110" spans="1:52" x14ac:dyDescent="0.2">
      <c r="A110" s="129" t="s">
        <v>237</v>
      </c>
      <c r="B110" s="115">
        <v>8.5524644398349459</v>
      </c>
      <c r="C110" s="115">
        <v>34.553922274644201</v>
      </c>
      <c r="D110" s="123">
        <v>3021.6524602529485</v>
      </c>
      <c r="E110" s="123">
        <v>65.735643689964803</v>
      </c>
      <c r="F110" s="123">
        <v>1865.7432458371673</v>
      </c>
      <c r="G110" s="123">
        <v>3.2089872166087301</v>
      </c>
      <c r="H110" s="123">
        <v>59.639836868800678</v>
      </c>
      <c r="I110" s="115">
        <v>1.2446853734761443</v>
      </c>
      <c r="J110" s="115">
        <v>6.8154049307115727</v>
      </c>
      <c r="K110" s="147">
        <v>93.646099220523382</v>
      </c>
      <c r="L110" s="115">
        <v>2.9917027418357289</v>
      </c>
      <c r="M110" s="147">
        <v>8.0241019341084971</v>
      </c>
      <c r="N110" s="147">
        <v>28.855221385287045</v>
      </c>
      <c r="O110" s="115">
        <v>0.19085989463287348</v>
      </c>
      <c r="P110" s="123">
        <v>106.38315108360759</v>
      </c>
      <c r="Q110" s="147">
        <v>37.762790335893719</v>
      </c>
      <c r="R110" s="147">
        <v>74.074737515996773</v>
      </c>
      <c r="S110" s="115">
        <v>7.2712444727140317</v>
      </c>
      <c r="T110" s="115">
        <v>23.228840564451815</v>
      </c>
      <c r="U110" s="115">
        <v>2.8173078672996241</v>
      </c>
      <c r="V110" s="115">
        <v>0.83453962778234536</v>
      </c>
      <c r="W110" s="115">
        <v>2.0024944914793368</v>
      </c>
      <c r="X110" s="115">
        <v>0.20589460039112731</v>
      </c>
      <c r="Y110" s="115">
        <v>0.63344108398521326</v>
      </c>
      <c r="Z110" s="115">
        <v>9.1516806996351813E-2</v>
      </c>
      <c r="AA110" s="115">
        <v>0.19124824696520037</v>
      </c>
      <c r="AB110" s="115">
        <v>1.9628930313910008E-2</v>
      </c>
      <c r="AC110" s="115">
        <v>0.12297882125595169</v>
      </c>
      <c r="AD110" s="115">
        <v>1.8069275112484844E-2</v>
      </c>
      <c r="AE110" s="115">
        <v>0.2302172774861998</v>
      </c>
      <c r="AF110" s="115">
        <v>1.201516299435454</v>
      </c>
      <c r="AG110" s="115">
        <v>0.85307370874482558</v>
      </c>
      <c r="AH110" s="115">
        <v>3.509002824583288</v>
      </c>
      <c r="AI110" s="115">
        <v>1.3121734668089282</v>
      </c>
      <c r="AJ110" s="115"/>
      <c r="AK110" s="128"/>
      <c r="AL110" s="83" t="s">
        <v>237</v>
      </c>
      <c r="AM110" s="106">
        <v>160.69272483359029</v>
      </c>
      <c r="AN110" s="106">
        <v>119.47538309031738</v>
      </c>
      <c r="AO110" s="106">
        <v>77.353664603340761</v>
      </c>
      <c r="AP110" s="106">
        <v>50.497479487938726</v>
      </c>
      <c r="AQ110" s="106">
        <v>18.78205244866416</v>
      </c>
      <c r="AR110" s="106">
        <v>14.641046101444655</v>
      </c>
      <c r="AS110" s="106">
        <v>10.012472457396683</v>
      </c>
      <c r="AT110" s="106">
        <v>5.4905226770967284</v>
      </c>
      <c r="AU110" s="106">
        <v>2.4938625353748551</v>
      </c>
      <c r="AV110" s="106">
        <v>1.6140530334453582</v>
      </c>
      <c r="AW110" s="106">
        <v>1.1520978732843397</v>
      </c>
      <c r="AX110" s="106">
        <v>0.76675509038710965</v>
      </c>
      <c r="AY110" s="106">
        <v>0.74532618943001028</v>
      </c>
      <c r="AZ110" s="106">
        <v>0.71138878395609628</v>
      </c>
    </row>
    <row r="111" spans="1:52" x14ac:dyDescent="0.2">
      <c r="A111" s="129" t="s">
        <v>238</v>
      </c>
      <c r="B111" s="115">
        <v>6.7937279012600422</v>
      </c>
      <c r="C111" s="115">
        <v>32.095531467372197</v>
      </c>
      <c r="D111" s="123">
        <v>2850.8134435667389</v>
      </c>
      <c r="E111" s="123">
        <v>55.929990411783407</v>
      </c>
      <c r="F111" s="123">
        <v>1884.8318643673745</v>
      </c>
      <c r="G111" s="123">
        <v>4.0124996196806508</v>
      </c>
      <c r="H111" s="123">
        <v>38.965667143997514</v>
      </c>
      <c r="I111" s="115">
        <v>0.87225760697237209</v>
      </c>
      <c r="J111" s="115">
        <v>4.4904003386741191</v>
      </c>
      <c r="K111" s="147">
        <v>37.456532683547231</v>
      </c>
      <c r="L111" s="115">
        <v>1.6769822417760074</v>
      </c>
      <c r="M111" s="147">
        <v>2.9223598302188871</v>
      </c>
      <c r="N111" s="147">
        <v>8.6020327381803678</v>
      </c>
      <c r="O111" s="115">
        <v>9.8433652406324956E-2</v>
      </c>
      <c r="P111" s="123">
        <v>27.076983757400605</v>
      </c>
      <c r="Q111" s="147">
        <v>28.217625260170312</v>
      </c>
      <c r="R111" s="147">
        <v>57.318361062407767</v>
      </c>
      <c r="S111" s="115">
        <v>5.2779253973577687</v>
      </c>
      <c r="T111" s="115">
        <v>16.11227576672114</v>
      </c>
      <c r="U111" s="115">
        <v>1.6294487475023538</v>
      </c>
      <c r="V111" s="115">
        <v>0.84152555196860768</v>
      </c>
      <c r="W111" s="115">
        <v>1.1214624541855776</v>
      </c>
      <c r="X111" s="115">
        <v>0.12055957902747581</v>
      </c>
      <c r="Y111" s="115">
        <v>0.34796017303384869</v>
      </c>
      <c r="Z111" s="115">
        <v>4.9109626955636192E-2</v>
      </c>
      <c r="AA111" s="115">
        <v>9.9522227627838647E-2</v>
      </c>
      <c r="AB111" s="115">
        <v>9.3560024309680065E-3</v>
      </c>
      <c r="AC111" s="115">
        <v>6.082164266371886E-2</v>
      </c>
      <c r="AD111" s="115">
        <v>8.7671736681055809E-3</v>
      </c>
      <c r="AE111" s="115">
        <v>7.7704718559758593E-2</v>
      </c>
      <c r="AF111" s="115">
        <v>0.33840196978892079</v>
      </c>
      <c r="AG111" s="115">
        <v>0.77049590735885254</v>
      </c>
      <c r="AH111" s="115">
        <v>0.86599925448667991</v>
      </c>
      <c r="AI111" s="115">
        <v>0.95125009971793195</v>
      </c>
      <c r="AJ111" s="115"/>
      <c r="AK111" s="128"/>
      <c r="AL111" s="83" t="s">
        <v>238</v>
      </c>
      <c r="AM111" s="106">
        <v>120.07500110710772</v>
      </c>
      <c r="AN111" s="106">
        <v>92.448969455496396</v>
      </c>
      <c r="AO111" s="106">
        <v>56.148142525082648</v>
      </c>
      <c r="AP111" s="106">
        <v>35.026686449393779</v>
      </c>
      <c r="AQ111" s="106">
        <v>10.862991650015692</v>
      </c>
      <c r="AR111" s="106">
        <v>14.763606174887853</v>
      </c>
      <c r="AS111" s="106">
        <v>5.6073122709278875</v>
      </c>
      <c r="AT111" s="106">
        <v>3.2149221073993552</v>
      </c>
      <c r="AU111" s="106">
        <v>1.3699219410781445</v>
      </c>
      <c r="AV111" s="106">
        <v>0.8661309868718905</v>
      </c>
      <c r="AW111" s="106">
        <v>0.59953149173396769</v>
      </c>
      <c r="AX111" s="106">
        <v>0.36546884495968773</v>
      </c>
      <c r="AY111" s="106">
        <v>0.36861601614375067</v>
      </c>
      <c r="AZ111" s="106">
        <v>0.34516431764195205</v>
      </c>
    </row>
    <row r="112" spans="1:52" x14ac:dyDescent="0.2">
      <c r="A112" s="129" t="s">
        <v>239</v>
      </c>
      <c r="B112" s="115">
        <v>5.4367738432750938</v>
      </c>
      <c r="C112" s="115">
        <v>33.591939995756832</v>
      </c>
      <c r="D112" s="123">
        <v>1511.75519679883</v>
      </c>
      <c r="E112" s="123">
        <v>63.222550528378321</v>
      </c>
      <c r="F112" s="123">
        <v>1946.9872544250138</v>
      </c>
      <c r="G112" s="123">
        <v>7.1832164945139469</v>
      </c>
      <c r="H112" s="123">
        <v>34.024093376772882</v>
      </c>
      <c r="I112" s="115">
        <v>1.1373076161565079</v>
      </c>
      <c r="J112" s="115">
        <v>2.6008859862883567</v>
      </c>
      <c r="K112" s="147">
        <v>50.107505837998993</v>
      </c>
      <c r="L112" s="115">
        <v>2.9012875877987465</v>
      </c>
      <c r="M112" s="147">
        <v>6.978577381900787</v>
      </c>
      <c r="N112" s="147">
        <v>10.539640745820769</v>
      </c>
      <c r="O112" s="115">
        <v>6.810325998345132E-2</v>
      </c>
      <c r="P112" s="123">
        <v>27.370760304770677</v>
      </c>
      <c r="Q112" s="147">
        <v>32.648863572246576</v>
      </c>
      <c r="R112" s="147">
        <v>68.979539668536404</v>
      </c>
      <c r="S112" s="115">
        <v>6.6849928019342588</v>
      </c>
      <c r="T112" s="115">
        <v>21.103889116414489</v>
      </c>
      <c r="U112" s="115">
        <v>2.5661906455379957</v>
      </c>
      <c r="V112" s="115">
        <v>0.91786190071446883</v>
      </c>
      <c r="W112" s="115">
        <v>1.8596728229868442</v>
      </c>
      <c r="X112" s="115">
        <v>0.18861918539114808</v>
      </c>
      <c r="Y112" s="115">
        <v>0.59229130201092739</v>
      </c>
      <c r="Z112" s="115">
        <v>8.7262494459903459E-2</v>
      </c>
      <c r="AA112" s="115">
        <v>0.18295123721401049</v>
      </c>
      <c r="AB112" s="115">
        <v>1.8660323281633841E-2</v>
      </c>
      <c r="AC112" s="115">
        <v>0.11676811948152258</v>
      </c>
      <c r="AD112" s="115">
        <v>1.68715909060476E-2</v>
      </c>
      <c r="AE112" s="115">
        <v>0.20384939075732617</v>
      </c>
      <c r="AF112" s="115">
        <v>0.3989554587550368</v>
      </c>
      <c r="AG112" s="115">
        <v>0.78130172548887844</v>
      </c>
      <c r="AH112" s="115">
        <v>1.230541592402377</v>
      </c>
      <c r="AI112" s="115">
        <v>1.188511762621884</v>
      </c>
      <c r="AJ112" s="115"/>
      <c r="AK112" s="83"/>
      <c r="AL112" s="83" t="s">
        <v>239</v>
      </c>
      <c r="AM112" s="106">
        <v>138.93133434998543</v>
      </c>
      <c r="AN112" s="106">
        <v>111.25732204602646</v>
      </c>
      <c r="AO112" s="106">
        <v>71.116944701428281</v>
      </c>
      <c r="AP112" s="106">
        <v>45.878019818292366</v>
      </c>
      <c r="AQ112" s="106">
        <v>17.107937636919971</v>
      </c>
      <c r="AR112" s="106">
        <v>16.102840363411733</v>
      </c>
      <c r="AS112" s="106">
        <v>9.2983641149342198</v>
      </c>
      <c r="AT112" s="106">
        <v>5.0298449437639494</v>
      </c>
      <c r="AU112" s="106">
        <v>2.3318555197280606</v>
      </c>
      <c r="AV112" s="106">
        <v>1.5390210663122303</v>
      </c>
      <c r="AW112" s="106">
        <v>1.1021158868313885</v>
      </c>
      <c r="AX112" s="106">
        <v>0.72891887818882184</v>
      </c>
      <c r="AY112" s="106">
        <v>0.70768557261528831</v>
      </c>
      <c r="AZ112" s="106">
        <v>0.66423586244281896</v>
      </c>
    </row>
    <row r="113" spans="1:52" x14ac:dyDescent="0.2">
      <c r="A113" s="129" t="s">
        <v>241</v>
      </c>
      <c r="B113" s="115">
        <v>5.8546989681251809</v>
      </c>
      <c r="C113" s="115">
        <v>42.617617663289124</v>
      </c>
      <c r="D113" s="123">
        <v>2296.083628295858</v>
      </c>
      <c r="E113" s="123">
        <v>83.712832641448273</v>
      </c>
      <c r="F113" s="123">
        <v>2192.181641718736</v>
      </c>
      <c r="G113" s="123">
        <v>5.8038645235847728</v>
      </c>
      <c r="H113" s="123">
        <v>66.012703105859003</v>
      </c>
      <c r="I113" s="115">
        <v>0.50712688553338259</v>
      </c>
      <c r="J113" s="115">
        <v>11.031716012869266</v>
      </c>
      <c r="K113" s="147">
        <v>68.948252915535946</v>
      </c>
      <c r="L113" s="115">
        <v>1.7498371463535434</v>
      </c>
      <c r="M113" s="147">
        <v>11.352306073267219</v>
      </c>
      <c r="N113" s="147">
        <v>22.175116873608555</v>
      </c>
      <c r="O113" s="115">
        <v>0.26144357740669311</v>
      </c>
      <c r="P113" s="123">
        <v>54.072419975508097</v>
      </c>
      <c r="Q113" s="147">
        <v>30.672849266975547</v>
      </c>
      <c r="R113" s="147">
        <v>43.69316720009482</v>
      </c>
      <c r="S113" s="115">
        <v>3.8102484820478884</v>
      </c>
      <c r="T113" s="115">
        <v>11.485115147982684</v>
      </c>
      <c r="U113" s="115">
        <v>1.3004681824304798</v>
      </c>
      <c r="V113" s="115">
        <v>0.6342942333702567</v>
      </c>
      <c r="W113" s="115">
        <v>0.97356555696585667</v>
      </c>
      <c r="X113" s="115">
        <v>0.11495328805208425</v>
      </c>
      <c r="Y113" s="115">
        <v>0.4124806594701011</v>
      </c>
      <c r="Z113" s="115">
        <v>6.3324362641961465E-2</v>
      </c>
      <c r="AA113" s="115">
        <v>0.14374468029548648</v>
      </c>
      <c r="AB113" s="115">
        <v>1.5335594404505057E-2</v>
      </c>
      <c r="AC113" s="115">
        <v>9.0934832271455976E-2</v>
      </c>
      <c r="AD113" s="115">
        <v>1.1682935436087907E-2</v>
      </c>
      <c r="AE113" s="115">
        <v>0.2638326986838343</v>
      </c>
      <c r="AF113" s="115">
        <v>0.78112943505436538</v>
      </c>
      <c r="AG113" s="115">
        <v>4.4077061718841009</v>
      </c>
      <c r="AH113" s="115">
        <v>1.8750623662975761</v>
      </c>
      <c r="AI113" s="115">
        <v>0.53594428196426958</v>
      </c>
      <c r="AJ113" s="115"/>
      <c r="AK113" s="83"/>
      <c r="AL113" s="83" t="s">
        <v>241</v>
      </c>
      <c r="AM113" s="106">
        <v>130.52276283819381</v>
      </c>
      <c r="AN113" s="106">
        <v>70.472850322733578</v>
      </c>
      <c r="AO113" s="106">
        <v>40.534558319658387</v>
      </c>
      <c r="AP113" s="106">
        <v>24.967641626049314</v>
      </c>
      <c r="AQ113" s="106">
        <v>8.6697878828698656</v>
      </c>
      <c r="AR113" s="106">
        <v>11.12796900649573</v>
      </c>
      <c r="AS113" s="106">
        <v>4.8678277848292835</v>
      </c>
      <c r="AT113" s="106">
        <v>3.0654210147222467</v>
      </c>
      <c r="AU113" s="106">
        <v>1.6239396042129963</v>
      </c>
      <c r="AV113" s="106">
        <v>1.1168317926271862</v>
      </c>
      <c r="AW113" s="106">
        <v>0.86593180900895461</v>
      </c>
      <c r="AX113" s="106">
        <v>0.59904665642597876</v>
      </c>
      <c r="AY113" s="106">
        <v>0.5511201955845817</v>
      </c>
      <c r="AZ113" s="106">
        <v>0.45995808803495702</v>
      </c>
    </row>
    <row r="114" spans="1:52" x14ac:dyDescent="0.2">
      <c r="A114" s="129" t="s">
        <v>242</v>
      </c>
      <c r="B114" s="115">
        <v>11.07878648345114</v>
      </c>
      <c r="C114" s="115">
        <v>45.73345741174893</v>
      </c>
      <c r="D114" s="123">
        <v>3813.4719264784994</v>
      </c>
      <c r="E114" s="123">
        <v>78.236033496034352</v>
      </c>
      <c r="F114" s="123">
        <v>2067.4831333296215</v>
      </c>
      <c r="G114" s="123">
        <v>10.404884168832998</v>
      </c>
      <c r="H114" s="123">
        <v>44.325225652535451</v>
      </c>
      <c r="I114" s="115">
        <v>0.87523970804884443</v>
      </c>
      <c r="J114" s="115">
        <v>6.2095072538655351</v>
      </c>
      <c r="K114" s="147">
        <v>12.872753184238006</v>
      </c>
      <c r="L114" s="115">
        <v>1.4322851269867654</v>
      </c>
      <c r="M114" s="147">
        <v>4.6041026308417639</v>
      </c>
      <c r="N114" s="147">
        <v>8.2074909476741329</v>
      </c>
      <c r="O114" s="115">
        <v>0.14972124805692424</v>
      </c>
      <c r="P114" s="123">
        <v>33.907583679774653</v>
      </c>
      <c r="Q114" s="147">
        <v>21.365513891183905</v>
      </c>
      <c r="R114" s="147">
        <v>27.253661180386839</v>
      </c>
      <c r="S114" s="115">
        <v>2.250725110062183</v>
      </c>
      <c r="T114" s="115">
        <v>6.7244797887152332</v>
      </c>
      <c r="U114" s="115">
        <v>0.74194519483745069</v>
      </c>
      <c r="V114" s="115">
        <v>0.61944626724179319</v>
      </c>
      <c r="W114" s="115">
        <v>0.61542742530612238</v>
      </c>
      <c r="X114" s="115">
        <v>7.0008836676721614E-2</v>
      </c>
      <c r="Y114" s="115">
        <v>0.28283836317956529</v>
      </c>
      <c r="Z114" s="115">
        <v>4.7748052830486491E-2</v>
      </c>
      <c r="AA114" s="115">
        <v>0.12991122540597713</v>
      </c>
      <c r="AB114" s="115">
        <v>1.7599043822403602E-2</v>
      </c>
      <c r="AC114" s="115">
        <v>0.1259278263630359</v>
      </c>
      <c r="AD114" s="115">
        <v>2.114674895247759E-2</v>
      </c>
      <c r="AE114" s="115">
        <v>0.12514482599204402</v>
      </c>
      <c r="AF114" s="115">
        <v>0.35512410659546656</v>
      </c>
      <c r="AG114" s="115">
        <v>4.3685190794303237</v>
      </c>
      <c r="AH114" s="115">
        <v>0.83233177360239663</v>
      </c>
      <c r="AI114" s="115">
        <v>0.28010613346484325</v>
      </c>
      <c r="AJ114" s="115"/>
      <c r="AK114" s="83"/>
      <c r="AL114" s="83" t="s">
        <v>242</v>
      </c>
      <c r="AM114" s="106">
        <v>90.917080388016629</v>
      </c>
      <c r="AN114" s="106">
        <v>43.957518032882</v>
      </c>
      <c r="AO114" s="106">
        <v>23.943884149597693</v>
      </c>
      <c r="AP114" s="106">
        <v>14.618434323293984</v>
      </c>
      <c r="AQ114" s="106">
        <v>4.946301298916338</v>
      </c>
      <c r="AR114" s="106">
        <v>10.867478372663038</v>
      </c>
      <c r="AS114" s="106">
        <v>3.0771371265306118</v>
      </c>
      <c r="AT114" s="106">
        <v>1.8669023113792431</v>
      </c>
      <c r="AU114" s="106">
        <v>1.1135368629116744</v>
      </c>
      <c r="AV114" s="106">
        <v>0.84211733387101395</v>
      </c>
      <c r="AW114" s="106">
        <v>0.78259774340950072</v>
      </c>
      <c r="AX114" s="106">
        <v>0.68746264931264067</v>
      </c>
      <c r="AY114" s="106">
        <v>0.76319894765476304</v>
      </c>
      <c r="AZ114" s="106">
        <v>0.83254917135738549</v>
      </c>
    </row>
    <row r="115" spans="1:52" x14ac:dyDescent="0.2">
      <c r="A115" s="129" t="s">
        <v>244</v>
      </c>
      <c r="B115" s="115">
        <v>6.5356147709330985</v>
      </c>
      <c r="C115" s="115">
        <v>31.87967479298818</v>
      </c>
      <c r="D115" s="123">
        <v>2061.9338628180249</v>
      </c>
      <c r="E115" s="123">
        <v>64.802135688614968</v>
      </c>
      <c r="F115" s="123">
        <v>1994.2440546847085</v>
      </c>
      <c r="G115" s="123">
        <v>4.8250120097898916</v>
      </c>
      <c r="H115" s="123">
        <v>43.534114460221204</v>
      </c>
      <c r="I115" s="115">
        <v>0.59937887543506507</v>
      </c>
      <c r="J115" s="115">
        <v>2.4696700281553126</v>
      </c>
      <c r="K115" s="147">
        <v>12.160695345272062</v>
      </c>
      <c r="L115" s="115">
        <v>1.1723069330559444</v>
      </c>
      <c r="M115" s="147">
        <v>3.1902423492213243</v>
      </c>
      <c r="N115" s="147">
        <v>6.5340289237149465</v>
      </c>
      <c r="O115" s="115">
        <v>7.7439686795238508E-2</v>
      </c>
      <c r="P115" s="123">
        <v>11.137427313393522</v>
      </c>
      <c r="Q115" s="147">
        <v>21.814353067732949</v>
      </c>
      <c r="R115" s="147">
        <v>23.451096992134364</v>
      </c>
      <c r="S115" s="115">
        <v>1.9143587517795804</v>
      </c>
      <c r="T115" s="115">
        <v>5.5841902907308212</v>
      </c>
      <c r="U115" s="115">
        <v>0.591640373831958</v>
      </c>
      <c r="V115" s="115">
        <v>0.98722408887685875</v>
      </c>
      <c r="W115" s="115">
        <v>0.49796443436574961</v>
      </c>
      <c r="X115" s="115">
        <v>5.6365676143980095E-2</v>
      </c>
      <c r="Y115" s="115">
        <v>0.23393809522998724</v>
      </c>
      <c r="Z115" s="115">
        <v>4.0123181021233328E-2</v>
      </c>
      <c r="AA115" s="115">
        <v>0.10482010602794764</v>
      </c>
      <c r="AB115" s="115">
        <v>1.3746444811771589E-2</v>
      </c>
      <c r="AC115" s="115">
        <v>9.1083193295049172E-2</v>
      </c>
      <c r="AD115" s="115">
        <v>1.3643247189200517E-2</v>
      </c>
      <c r="AE115" s="115">
        <v>8.3391728704094392E-2</v>
      </c>
      <c r="AF115" s="115">
        <v>0.35399808840969432</v>
      </c>
      <c r="AG115" s="115">
        <v>3.41417033086086</v>
      </c>
      <c r="AH115" s="115">
        <v>0.9267434115585278</v>
      </c>
      <c r="AI115" s="115">
        <v>0.20385026208101983</v>
      </c>
      <c r="AJ115" s="115"/>
      <c r="AK115" s="83"/>
      <c r="AL115" s="83" t="s">
        <v>244</v>
      </c>
      <c r="AM115" s="106">
        <v>92.827034330778517</v>
      </c>
      <c r="AN115" s="106">
        <v>37.824349987313489</v>
      </c>
      <c r="AO115" s="106">
        <v>20.365518635952984</v>
      </c>
      <c r="AP115" s="106">
        <v>12.139544110284394</v>
      </c>
      <c r="AQ115" s="106">
        <v>3.9442691588797203</v>
      </c>
      <c r="AR115" s="106">
        <v>17.31972085748875</v>
      </c>
      <c r="AS115" s="106">
        <v>2.4898221718287479</v>
      </c>
      <c r="AT115" s="106">
        <v>1.5030846971728027</v>
      </c>
      <c r="AU115" s="106">
        <v>0.92101612295270563</v>
      </c>
      <c r="AV115" s="106">
        <v>0.70763987691769537</v>
      </c>
      <c r="AW115" s="106">
        <v>0.63144642185510624</v>
      </c>
      <c r="AX115" s="106">
        <v>0.53697050045982764</v>
      </c>
      <c r="AY115" s="106">
        <v>0.5520193533033283</v>
      </c>
      <c r="AZ115" s="106">
        <v>0.53713571611025657</v>
      </c>
    </row>
    <row r="116" spans="1:52" x14ac:dyDescent="0.2">
      <c r="A116" s="129" t="s">
        <v>245</v>
      </c>
      <c r="B116" s="115">
        <v>9.990631118014587</v>
      </c>
      <c r="C116" s="115">
        <v>47.305215481784309</v>
      </c>
      <c r="D116" s="123">
        <v>2432.7067405706166</v>
      </c>
      <c r="E116" s="123">
        <v>81.621612779128569</v>
      </c>
      <c r="F116" s="123">
        <v>1686.3579091825216</v>
      </c>
      <c r="G116" s="123">
        <v>9.2399654428012159</v>
      </c>
      <c r="H116" s="123">
        <v>31.576852293839888</v>
      </c>
      <c r="I116" s="115">
        <v>1.4202667087718144</v>
      </c>
      <c r="J116" s="115">
        <v>15.370950086458278</v>
      </c>
      <c r="K116" s="147">
        <v>139.40972163466571</v>
      </c>
      <c r="L116" s="115">
        <v>2.2064417333671238</v>
      </c>
      <c r="M116" s="147">
        <v>14.580011668591251</v>
      </c>
      <c r="N116" s="147">
        <v>18.890699836637669</v>
      </c>
      <c r="O116" s="115">
        <v>0.2143653950482087</v>
      </c>
      <c r="P116" s="123">
        <v>120.74733702838903</v>
      </c>
      <c r="Q116" s="147">
        <v>24.974506396278795</v>
      </c>
      <c r="R116" s="147">
        <v>38.674215800942314</v>
      </c>
      <c r="S116" s="115">
        <v>3.4735143892608971</v>
      </c>
      <c r="T116" s="115">
        <v>10.384894090213296</v>
      </c>
      <c r="U116" s="115">
        <v>1.1281244198368741</v>
      </c>
      <c r="V116" s="115">
        <v>0.49120471288204653</v>
      </c>
      <c r="W116" s="115">
        <v>0.91837887409774466</v>
      </c>
      <c r="X116" s="115">
        <v>0.1088262916594372</v>
      </c>
      <c r="Y116" s="115">
        <v>0.45698770786091381</v>
      </c>
      <c r="Z116" s="115">
        <v>7.903828196118784E-2</v>
      </c>
      <c r="AA116" s="115">
        <v>0.2118919098092327</v>
      </c>
      <c r="AB116" s="115">
        <v>2.7964400485782085E-2</v>
      </c>
      <c r="AC116" s="115">
        <v>0.18469414952104182</v>
      </c>
      <c r="AD116" s="115">
        <v>2.907489660379161E-2</v>
      </c>
      <c r="AE116" s="115">
        <v>0.36709665098879163</v>
      </c>
      <c r="AF116" s="115">
        <v>0.82036477070228397</v>
      </c>
      <c r="AG116" s="115">
        <v>8.6064227633865258</v>
      </c>
      <c r="AH116" s="115">
        <v>2.2533108767945764</v>
      </c>
      <c r="AI116" s="115">
        <v>0.40981421997981382</v>
      </c>
      <c r="AJ116" s="115"/>
      <c r="AK116" s="83"/>
      <c r="AL116" s="83" t="s">
        <v>245</v>
      </c>
      <c r="AM116" s="106">
        <v>106.27449530331403</v>
      </c>
      <c r="AN116" s="106">
        <v>62.377767420874697</v>
      </c>
      <c r="AO116" s="106">
        <v>36.952280736818054</v>
      </c>
      <c r="AP116" s="106">
        <v>22.57585671785499</v>
      </c>
      <c r="AQ116" s="106">
        <v>7.520829465579161</v>
      </c>
      <c r="AR116" s="106">
        <v>8.6176265417902904</v>
      </c>
      <c r="AS116" s="106">
        <v>4.5918943704887232</v>
      </c>
      <c r="AT116" s="106">
        <v>2.902034444251659</v>
      </c>
      <c r="AU116" s="106">
        <v>1.7991642041768259</v>
      </c>
      <c r="AV116" s="106">
        <v>1.3939732268287097</v>
      </c>
      <c r="AW116" s="106">
        <v>1.2764572880074259</v>
      </c>
      <c r="AX116" s="106">
        <v>1.0923593939758627</v>
      </c>
      <c r="AY116" s="106">
        <v>1.1193584819457079</v>
      </c>
      <c r="AZ116" s="106">
        <v>1.1446809686532131</v>
      </c>
    </row>
    <row r="117" spans="1:52" x14ac:dyDescent="0.2">
      <c r="A117" s="129" t="s">
        <v>246</v>
      </c>
      <c r="B117" s="115"/>
      <c r="C117" s="115"/>
      <c r="D117" s="123"/>
      <c r="E117" s="123"/>
      <c r="F117" s="123"/>
      <c r="G117" s="123"/>
      <c r="H117" s="123"/>
      <c r="I117" s="115"/>
      <c r="J117" s="115"/>
      <c r="K117" s="147"/>
      <c r="L117" s="115"/>
      <c r="M117" s="147"/>
      <c r="N117" s="147"/>
      <c r="O117" s="115"/>
      <c r="P117" s="123"/>
      <c r="Q117" s="147"/>
      <c r="R117" s="147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83"/>
      <c r="AL117" s="83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</row>
    <row r="118" spans="1:52" x14ac:dyDescent="0.2">
      <c r="A118" s="83"/>
      <c r="B118" s="115"/>
      <c r="C118" s="115"/>
      <c r="D118" s="123"/>
      <c r="E118" s="123"/>
      <c r="F118" s="123"/>
      <c r="G118" s="123"/>
      <c r="H118" s="123"/>
      <c r="I118" s="115"/>
      <c r="J118" s="115"/>
      <c r="K118" s="115"/>
      <c r="L118" s="115"/>
      <c r="M118" s="115"/>
      <c r="N118" s="115"/>
      <c r="O118" s="115"/>
      <c r="P118" s="123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83"/>
      <c r="AL118" s="83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</row>
    <row r="119" spans="1:52" x14ac:dyDescent="0.2">
      <c r="A119" s="129" t="s">
        <v>249</v>
      </c>
      <c r="B119" s="115"/>
      <c r="C119" s="115"/>
      <c r="D119" s="123"/>
      <c r="E119" s="123"/>
      <c r="F119" s="123"/>
      <c r="G119" s="123"/>
      <c r="H119" s="123"/>
      <c r="I119" s="115"/>
      <c r="J119" s="115"/>
      <c r="K119" s="115"/>
      <c r="L119" s="115"/>
      <c r="M119" s="115"/>
      <c r="N119" s="115"/>
      <c r="O119" s="115"/>
      <c r="P119" s="123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83"/>
      <c r="AL119" s="83"/>
      <c r="AM119" s="106" t="s">
        <v>55</v>
      </c>
      <c r="AN119" s="106" t="s">
        <v>56</v>
      </c>
      <c r="AO119" s="106" t="s">
        <v>57</v>
      </c>
      <c r="AP119" s="106" t="s">
        <v>58</v>
      </c>
      <c r="AQ119" s="106" t="s">
        <v>59</v>
      </c>
      <c r="AR119" s="106" t="s">
        <v>60</v>
      </c>
      <c r="AS119" s="106" t="s">
        <v>61</v>
      </c>
      <c r="AT119" s="106" t="s">
        <v>62</v>
      </c>
      <c r="AU119" s="106" t="s">
        <v>63</v>
      </c>
      <c r="AV119" s="106" t="s">
        <v>64</v>
      </c>
      <c r="AW119" s="106" t="s">
        <v>65</v>
      </c>
      <c r="AX119" s="106" t="s">
        <v>66</v>
      </c>
      <c r="AY119" s="106" t="s">
        <v>67</v>
      </c>
      <c r="AZ119" s="106" t="s">
        <v>68</v>
      </c>
    </row>
    <row r="120" spans="1:52" x14ac:dyDescent="0.2">
      <c r="A120" s="129" t="s">
        <v>254</v>
      </c>
      <c r="B120" s="115">
        <v>5.2229733645137326</v>
      </c>
      <c r="C120" s="115">
        <v>23.089825247120352</v>
      </c>
      <c r="D120" s="123">
        <v>2335.4428096494057</v>
      </c>
      <c r="E120" s="123">
        <v>119.50610380611585</v>
      </c>
      <c r="F120" s="123">
        <v>2379.5713728250385</v>
      </c>
      <c r="G120" s="123">
        <v>6.0511316470089378</v>
      </c>
      <c r="H120" s="123">
        <v>42.021361223856999</v>
      </c>
      <c r="I120" s="115">
        <v>0.33246909931525265</v>
      </c>
      <c r="J120" s="115">
        <v>1.2842548980378892</v>
      </c>
      <c r="K120" s="115">
        <v>14.791285590278179</v>
      </c>
      <c r="L120" s="115">
        <v>4.2495793252982847E-2</v>
      </c>
      <c r="M120" s="115">
        <v>0.46319418132828533</v>
      </c>
      <c r="N120" s="115">
        <v>0.98131877670000112</v>
      </c>
      <c r="O120" s="115">
        <v>2.8041624920541606E-2</v>
      </c>
      <c r="P120" s="123">
        <v>14.280547769249601</v>
      </c>
      <c r="Q120" s="116">
        <v>0.66265204094770824</v>
      </c>
      <c r="R120" s="116">
        <v>0.98460136154785105</v>
      </c>
      <c r="S120" s="116">
        <v>9.1625321286000899E-2</v>
      </c>
      <c r="T120" s="116">
        <v>0.28939615848363459</v>
      </c>
      <c r="U120" s="116">
        <v>3.3924498955962903E-2</v>
      </c>
      <c r="V120" s="116">
        <v>1.2392202722973499E-2</v>
      </c>
      <c r="W120" s="116">
        <v>2.40203483772547E-2</v>
      </c>
      <c r="X120" s="116">
        <v>2.5099752755553179E-3</v>
      </c>
      <c r="Y120" s="116">
        <v>9.7446455526816397E-3</v>
      </c>
      <c r="Z120" s="116">
        <v>1.3136379336365965E-3</v>
      </c>
      <c r="AA120" s="116">
        <v>4.5642484934881773E-3</v>
      </c>
      <c r="AB120" s="116">
        <v>7.9066893869221924E-4</v>
      </c>
      <c r="AC120" s="116">
        <v>1.0209045035945385E-2</v>
      </c>
      <c r="AD120" s="116">
        <v>2.3792372491758724E-3</v>
      </c>
      <c r="AE120" s="115">
        <v>9.2068829157114281E-3</v>
      </c>
      <c r="AF120" s="115">
        <v>6.8576797670694453E-2</v>
      </c>
      <c r="AG120" s="115">
        <v>0.32620643914810404</v>
      </c>
      <c r="AH120" s="115">
        <v>4.4300750164442834E-2</v>
      </c>
      <c r="AI120" s="115">
        <v>4.2970035668832292E-2</v>
      </c>
      <c r="AJ120" s="115"/>
      <c r="AK120" s="83"/>
      <c r="AL120" s="83" t="s">
        <v>254</v>
      </c>
      <c r="AM120" s="106">
        <v>2.8197959189264181</v>
      </c>
      <c r="AN120" s="106">
        <v>1.5880667121739533</v>
      </c>
      <c r="AO120" s="106">
        <v>0.97473746048937127</v>
      </c>
      <c r="AP120" s="106">
        <v>0.62912208366007516</v>
      </c>
      <c r="AQ120" s="106">
        <v>0.22616332637308603</v>
      </c>
      <c r="AR120" s="106">
        <v>0.21740706531532453</v>
      </c>
      <c r="AS120" s="106">
        <v>0.1201017418862735</v>
      </c>
      <c r="AT120" s="106">
        <v>6.6932674014808485E-2</v>
      </c>
      <c r="AU120" s="106">
        <v>3.8364746270400159E-2</v>
      </c>
      <c r="AV120" s="106">
        <v>2.3168217524454963E-2</v>
      </c>
      <c r="AW120" s="106">
        <v>2.7495472852338415E-2</v>
      </c>
      <c r="AX120" s="106">
        <v>3.0885505417664813E-2</v>
      </c>
      <c r="AY120" s="106">
        <v>6.1873000217850818E-2</v>
      </c>
      <c r="AZ120" s="106">
        <v>9.3670757841569779E-2</v>
      </c>
    </row>
    <row r="121" spans="1:52" x14ac:dyDescent="0.2">
      <c r="A121" s="129" t="s">
        <v>256</v>
      </c>
      <c r="B121" s="115">
        <v>4.7528166421687965</v>
      </c>
      <c r="C121" s="115">
        <v>17.264693276993619</v>
      </c>
      <c r="D121" s="123">
        <v>1623.002363264497</v>
      </c>
      <c r="E121" s="123">
        <v>112.19257403449744</v>
      </c>
      <c r="F121" s="123">
        <v>2304.1606948694634</v>
      </c>
      <c r="G121" s="123">
        <v>1.6430037816106429</v>
      </c>
      <c r="H121" s="123">
        <v>37.522641048895771</v>
      </c>
      <c r="I121" s="115">
        <v>0.32401161883680168</v>
      </c>
      <c r="J121" s="115">
        <v>2.1185112567535338</v>
      </c>
      <c r="K121" s="115">
        <v>16.77491336958926</v>
      </c>
      <c r="L121" s="115">
        <v>8.1302144936383394E-2</v>
      </c>
      <c r="M121" s="115">
        <v>1.0409316339527293</v>
      </c>
      <c r="N121" s="115">
        <v>1.1505225861556716</v>
      </c>
      <c r="O121" s="115">
        <v>4.9590425752991954E-2</v>
      </c>
      <c r="P121" s="123">
        <v>174.03072109495855</v>
      </c>
      <c r="Q121" s="116">
        <v>0.98180354220078447</v>
      </c>
      <c r="R121" s="116">
        <v>1.3615587718880702</v>
      </c>
      <c r="S121" s="116">
        <v>0.12675322517989851</v>
      </c>
      <c r="T121" s="116">
        <v>0.41693788767282547</v>
      </c>
      <c r="U121" s="116">
        <v>5.0874608636368966E-2</v>
      </c>
      <c r="V121" s="116">
        <v>3.7500158319319882E-2</v>
      </c>
      <c r="W121" s="116">
        <v>2.9992408892827817E-2</v>
      </c>
      <c r="X121" s="116">
        <v>4.4300729860250534E-3</v>
      </c>
      <c r="Y121" s="116">
        <v>1.6211260176532186E-2</v>
      </c>
      <c r="Z121" s="116">
        <v>3.3390855295100507E-3</v>
      </c>
      <c r="AA121" s="116">
        <v>9.1791385409979876E-3</v>
      </c>
      <c r="AB121" s="116">
        <v>2.1549001088130592E-3</v>
      </c>
      <c r="AC121" s="116">
        <v>1.3838609096301279E-2</v>
      </c>
      <c r="AD121" s="116">
        <v>3.589588549066759E-3</v>
      </c>
      <c r="AE121" s="115">
        <v>1.796418965753856E-2</v>
      </c>
      <c r="AF121" s="115">
        <v>0.17995114329594561</v>
      </c>
      <c r="AG121" s="115">
        <v>0.21736314374820176</v>
      </c>
      <c r="AH121" s="115">
        <v>0.12274019077522269</v>
      </c>
      <c r="AI121" s="115">
        <v>0.13572465142433471</v>
      </c>
      <c r="AJ121" s="115"/>
      <c r="AK121" s="83"/>
      <c r="AL121" s="83" t="s">
        <v>256</v>
      </c>
      <c r="AM121" s="106">
        <v>4.1778874136203594</v>
      </c>
      <c r="AN121" s="106">
        <v>2.1960625353033389</v>
      </c>
      <c r="AO121" s="106">
        <v>1.3484385657436011</v>
      </c>
      <c r="AP121" s="106">
        <v>0.90638671233222923</v>
      </c>
      <c r="AQ121" s="106">
        <v>0.3391640575757931</v>
      </c>
      <c r="AR121" s="106">
        <v>0.65789751437403299</v>
      </c>
      <c r="AS121" s="106">
        <v>0.14996204446413908</v>
      </c>
      <c r="AT121" s="106">
        <v>0.11813527962733476</v>
      </c>
      <c r="AU121" s="106">
        <v>6.3823858962725147E-2</v>
      </c>
      <c r="AV121" s="106">
        <v>5.8890397345856271E-2</v>
      </c>
      <c r="AW121" s="106">
        <v>5.5296015307216791E-2</v>
      </c>
      <c r="AX121" s="106">
        <v>8.4175785500510122E-2</v>
      </c>
      <c r="AY121" s="106">
        <v>8.3870358159401692E-2</v>
      </c>
      <c r="AZ121" s="106">
        <v>0.14132238382152595</v>
      </c>
    </row>
    <row r="122" spans="1:52" x14ac:dyDescent="0.2">
      <c r="A122" s="129" t="s">
        <v>258</v>
      </c>
      <c r="B122" s="115">
        <v>5.0174906084386075</v>
      </c>
      <c r="C122" s="115">
        <v>15.281872816928871</v>
      </c>
      <c r="D122" s="123">
        <v>864.4449069526878</v>
      </c>
      <c r="E122" s="123">
        <v>113.76040513877361</v>
      </c>
      <c r="F122" s="123">
        <v>2311.9035306044279</v>
      </c>
      <c r="G122" s="123">
        <v>8.9558183994505072</v>
      </c>
      <c r="H122" s="123">
        <v>30.857896920525711</v>
      </c>
      <c r="I122" s="115">
        <v>0.22129192817776269</v>
      </c>
      <c r="J122" s="115">
        <v>1.2202518945927678</v>
      </c>
      <c r="K122" s="115">
        <v>17.108927723366552</v>
      </c>
      <c r="L122" s="115">
        <v>0.15977199376890946</v>
      </c>
      <c r="M122" s="115">
        <v>1.5006283089414949</v>
      </c>
      <c r="N122" s="115">
        <v>2.455951361477466</v>
      </c>
      <c r="O122" s="115">
        <v>3.09459779623712E-2</v>
      </c>
      <c r="P122" s="123">
        <v>15.463800997981902</v>
      </c>
      <c r="Q122" s="115">
        <v>2.0195618037460599</v>
      </c>
      <c r="R122" s="116">
        <v>3.3511670709318797</v>
      </c>
      <c r="S122" s="116">
        <v>0.33445699192376038</v>
      </c>
      <c r="T122" s="116">
        <v>1.08458763747955</v>
      </c>
      <c r="U122" s="116">
        <v>0.12959053296769232</v>
      </c>
      <c r="V122" s="116">
        <v>3.665974298682155E-2</v>
      </c>
      <c r="W122" s="116">
        <v>8.2143960902735833E-2</v>
      </c>
      <c r="X122" s="116">
        <v>9.4789239161449813E-3</v>
      </c>
      <c r="Y122" s="116">
        <v>3.4888674398746454E-2</v>
      </c>
      <c r="Z122" s="116">
        <v>5.4893382739209353E-3</v>
      </c>
      <c r="AA122" s="116">
        <v>1.7528460854438016E-2</v>
      </c>
      <c r="AB122" s="116">
        <v>2.5570859743941961E-3</v>
      </c>
      <c r="AC122" s="116">
        <v>2.4051334975886546E-2</v>
      </c>
      <c r="AD122" s="116">
        <v>4.3823095123123306E-3</v>
      </c>
      <c r="AE122" s="115">
        <v>3.2323820008639738E-2</v>
      </c>
      <c r="AF122" s="115">
        <v>0.12734868776450681</v>
      </c>
      <c r="AG122" s="115">
        <v>0.80499258996263401</v>
      </c>
      <c r="AH122" s="115">
        <v>0.27195522674070288</v>
      </c>
      <c r="AI122" s="115">
        <v>0.10838960593373582</v>
      </c>
      <c r="AJ122" s="115"/>
      <c r="AK122" s="83"/>
      <c r="AL122" s="83" t="s">
        <v>258</v>
      </c>
      <c r="AM122" s="106">
        <v>8.5938800159406803</v>
      </c>
      <c r="AN122" s="106">
        <v>5.4051081789223865</v>
      </c>
      <c r="AO122" s="106">
        <v>3.5580531055719189</v>
      </c>
      <c r="AP122" s="106">
        <v>2.3577992119120652</v>
      </c>
      <c r="AQ122" s="106">
        <v>0.86393688645128219</v>
      </c>
      <c r="AR122" s="106">
        <v>0.64315338573371139</v>
      </c>
      <c r="AS122" s="106">
        <v>0.41071980451367912</v>
      </c>
      <c r="AT122" s="106">
        <v>0.25277130443053286</v>
      </c>
      <c r="AU122" s="106">
        <v>0.13735698582183642</v>
      </c>
      <c r="AV122" s="106">
        <v>9.6813726171445069E-2</v>
      </c>
      <c r="AW122" s="106">
        <v>0.10559313767733744</v>
      </c>
      <c r="AX122" s="106">
        <v>9.9886170874773278E-2</v>
      </c>
      <c r="AY122" s="106">
        <v>0.1457656665205245</v>
      </c>
      <c r="AZ122" s="106">
        <v>0.1725318705634776</v>
      </c>
    </row>
    <row r="123" spans="1:52" x14ac:dyDescent="0.2">
      <c r="A123" s="129" t="s">
        <v>259</v>
      </c>
      <c r="B123" s="115">
        <v>11.347279084914211</v>
      </c>
      <c r="C123" s="115">
        <v>39.297894850820455</v>
      </c>
      <c r="D123" s="123">
        <v>3178.6344081095763</v>
      </c>
      <c r="E123" s="123">
        <v>148.09430701271964</v>
      </c>
      <c r="F123" s="123">
        <v>2855.5378544262194</v>
      </c>
      <c r="G123" s="123">
        <v>14.48505015578621</v>
      </c>
      <c r="H123" s="123">
        <v>50.826209918198181</v>
      </c>
      <c r="I123" s="115">
        <v>0.90122738590595275</v>
      </c>
      <c r="J123" s="115">
        <v>6.0393854653869941</v>
      </c>
      <c r="K123" s="115">
        <v>110.72525788418807</v>
      </c>
      <c r="L123" s="115">
        <v>0.96757869570017196</v>
      </c>
      <c r="M123" s="115">
        <v>13.405185153877154</v>
      </c>
      <c r="N123" s="115">
        <v>23.366522805388577</v>
      </c>
      <c r="O123" s="115">
        <v>0.1394691378106348</v>
      </c>
      <c r="P123" s="123">
        <v>156.73388326087709</v>
      </c>
      <c r="Q123" s="115">
        <v>18.148938644086151</v>
      </c>
      <c r="R123" s="116">
        <v>31.869442784204139</v>
      </c>
      <c r="S123" s="116">
        <v>3.162405232905082</v>
      </c>
      <c r="T123" s="116">
        <v>10.280846182437624</v>
      </c>
      <c r="U123" s="116">
        <v>1.1815641948266835</v>
      </c>
      <c r="V123" s="116">
        <v>0.31698052744551825</v>
      </c>
      <c r="W123" s="116">
        <v>0.74514297737920743</v>
      </c>
      <c r="X123" s="116">
        <v>8.6200433800165163E-2</v>
      </c>
      <c r="Y123" s="116">
        <v>0.27885158740480293</v>
      </c>
      <c r="Z123" s="116">
        <v>3.9700742103125554E-2</v>
      </c>
      <c r="AA123" s="116">
        <v>8.9948794135313911E-2</v>
      </c>
      <c r="AB123" s="116">
        <v>1.0983545348132132E-2</v>
      </c>
      <c r="AC123" s="116">
        <v>7.5706856366430764E-2</v>
      </c>
      <c r="AD123" s="116">
        <v>1.2014713620891805E-2</v>
      </c>
      <c r="AE123" s="115">
        <v>0.32618318055322293</v>
      </c>
      <c r="AF123" s="115">
        <v>0.92585399753696129</v>
      </c>
      <c r="AG123" s="115">
        <v>1.8353812581010978</v>
      </c>
      <c r="AH123" s="115">
        <v>2.4125205845402804</v>
      </c>
      <c r="AI123" s="115">
        <v>0.69546383057475802</v>
      </c>
      <c r="AJ123" s="115"/>
      <c r="AK123" s="83"/>
      <c r="AL123" s="83" t="s">
        <v>259</v>
      </c>
      <c r="AM123" s="106">
        <v>77.229526145047458</v>
      </c>
      <c r="AN123" s="106">
        <v>51.402327071297002</v>
      </c>
      <c r="AO123" s="106">
        <v>33.642608860692363</v>
      </c>
      <c r="AP123" s="106">
        <v>22.349665613994834</v>
      </c>
      <c r="AQ123" s="106">
        <v>7.8770946321778901</v>
      </c>
      <c r="AR123" s="106">
        <v>5.5610618850090923</v>
      </c>
      <c r="AS123" s="106">
        <v>3.725714886896037</v>
      </c>
      <c r="AT123" s="106">
        <v>2.2986782346710712</v>
      </c>
      <c r="AU123" s="106">
        <v>1.0978408952944998</v>
      </c>
      <c r="AV123" s="106">
        <v>0.70018945508157948</v>
      </c>
      <c r="AW123" s="106">
        <v>0.54186020563442117</v>
      </c>
      <c r="AX123" s="106">
        <v>0.42904474016141136</v>
      </c>
      <c r="AY123" s="106">
        <v>0.4588294325238228</v>
      </c>
      <c r="AZ123" s="106">
        <v>0.47302022129495297</v>
      </c>
    </row>
    <row r="124" spans="1:52" x14ac:dyDescent="0.2">
      <c r="A124" s="129" t="s">
        <v>260</v>
      </c>
      <c r="B124" s="115">
        <v>7.0880194052803933</v>
      </c>
      <c r="C124" s="115">
        <v>36.016080999681073</v>
      </c>
      <c r="D124" s="123">
        <v>2629.9059976400986</v>
      </c>
      <c r="E124" s="123">
        <v>98.146293616154168</v>
      </c>
      <c r="F124" s="123">
        <v>2004.3035350674081</v>
      </c>
      <c r="G124" s="123">
        <v>1.0235988740626345</v>
      </c>
      <c r="H124" s="123">
        <v>36.997299881811536</v>
      </c>
      <c r="I124" s="115">
        <v>0.34364376609398384</v>
      </c>
      <c r="J124" s="115">
        <v>3.1690038056403211</v>
      </c>
      <c r="K124" s="115">
        <v>17.103125162279436</v>
      </c>
      <c r="L124" s="115">
        <v>5.3281459418222911E-2</v>
      </c>
      <c r="M124" s="115">
        <v>0.56615121656335454</v>
      </c>
      <c r="N124" s="115">
        <v>0.91431739973085691</v>
      </c>
      <c r="O124" s="115">
        <v>5.1243123673412994E-2</v>
      </c>
      <c r="P124" s="123">
        <v>29.222105152608123</v>
      </c>
      <c r="Q124" s="116">
        <v>0.70868288010519764</v>
      </c>
      <c r="R124" s="116">
        <v>1.1331371357835673</v>
      </c>
      <c r="S124" s="116">
        <v>0.11198866790976955</v>
      </c>
      <c r="T124" s="116">
        <v>0.35911476031417355</v>
      </c>
      <c r="U124" s="116">
        <v>4.3076913998074846E-2</v>
      </c>
      <c r="V124" s="116">
        <v>1.4827568268553654E-2</v>
      </c>
      <c r="W124" s="116">
        <v>2.9210477306549538E-2</v>
      </c>
      <c r="X124" s="116">
        <v>2.8042776643274862E-3</v>
      </c>
      <c r="Y124" s="116">
        <v>1.1702971232125565E-2</v>
      </c>
      <c r="Z124" s="116">
        <v>1.4895458934741062E-3</v>
      </c>
      <c r="AA124" s="116">
        <v>5.0847336116516435E-3</v>
      </c>
      <c r="AB124" s="116">
        <v>4.5663509483269849E-4</v>
      </c>
      <c r="AC124" s="116">
        <v>9.3212310715453505E-3</v>
      </c>
      <c r="AD124" s="116">
        <v>1.8459762455321806E-3</v>
      </c>
      <c r="AE124" s="115">
        <v>1.0103738943530024E-2</v>
      </c>
      <c r="AF124" s="115">
        <v>5.125416497151699E-2</v>
      </c>
      <c r="AG124" s="115">
        <v>0.24117680283139573</v>
      </c>
      <c r="AH124" s="115">
        <v>8.4432101471945104E-2</v>
      </c>
      <c r="AI124" s="115">
        <v>4.5423760240460374E-2</v>
      </c>
      <c r="AJ124" s="115"/>
      <c r="AK124" s="83"/>
      <c r="AL124" s="83" t="s">
        <v>260</v>
      </c>
      <c r="AM124" s="106">
        <v>3.0156718302348837</v>
      </c>
      <c r="AN124" s="106">
        <v>1.827640541586399</v>
      </c>
      <c r="AO124" s="106">
        <v>1.1913688075507398</v>
      </c>
      <c r="AP124" s="106">
        <v>0.78068426155255122</v>
      </c>
      <c r="AQ124" s="106">
        <v>0.28717942665383234</v>
      </c>
      <c r="AR124" s="106">
        <v>0.2601327766412922</v>
      </c>
      <c r="AS124" s="106">
        <v>0.14605238653274769</v>
      </c>
      <c r="AT124" s="106">
        <v>7.4780737715399642E-2</v>
      </c>
      <c r="AU124" s="106">
        <v>4.6074689890258126E-2</v>
      </c>
      <c r="AV124" s="106">
        <v>2.6270650678555666E-2</v>
      </c>
      <c r="AW124" s="106">
        <v>3.0630925371395442E-2</v>
      </c>
      <c r="AX124" s="106">
        <v>1.7837308391902285E-2</v>
      </c>
      <c r="AY124" s="106">
        <v>5.6492309524517274E-2</v>
      </c>
      <c r="AZ124" s="106">
        <v>7.2676230139062228E-2</v>
      </c>
    </row>
    <row r="125" spans="1:52" x14ac:dyDescent="0.2">
      <c r="A125" s="129" t="s">
        <v>262</v>
      </c>
      <c r="B125" s="115">
        <v>7.0146847550196254</v>
      </c>
      <c r="C125" s="115">
        <v>23.018604132180126</v>
      </c>
      <c r="D125" s="123">
        <v>1601.9362713550877</v>
      </c>
      <c r="E125" s="123">
        <v>111.28076293276344</v>
      </c>
      <c r="F125" s="123">
        <v>2226.7430349951278</v>
      </c>
      <c r="G125" s="123">
        <v>1.8675947011705432</v>
      </c>
      <c r="H125" s="123">
        <v>35.86299090772183</v>
      </c>
      <c r="I125" s="115">
        <v>0.29811393999137153</v>
      </c>
      <c r="J125" s="115">
        <v>2.1936048839326308</v>
      </c>
      <c r="K125" s="115">
        <v>17.537525848856774</v>
      </c>
      <c r="L125" s="115">
        <v>0.1030694664660777</v>
      </c>
      <c r="M125" s="115">
        <v>0.86961645774049035</v>
      </c>
      <c r="N125" s="115">
        <v>1.1242405668918842</v>
      </c>
      <c r="O125" s="115">
        <v>3.7539551873014665E-2</v>
      </c>
      <c r="P125" s="123">
        <v>42.48054513163467</v>
      </c>
      <c r="Q125" s="116">
        <v>0.80069466551820889</v>
      </c>
      <c r="R125" s="116">
        <v>1.2063075403852372</v>
      </c>
      <c r="S125" s="116">
        <v>0.11511328755699632</v>
      </c>
      <c r="T125" s="116">
        <v>0.38169192836437638</v>
      </c>
      <c r="U125" s="116">
        <v>4.8048745905141022E-2</v>
      </c>
      <c r="V125" s="116">
        <v>2.0294371560331741E-2</v>
      </c>
      <c r="W125" s="116">
        <v>3.3997031531548198E-2</v>
      </c>
      <c r="X125" s="116">
        <v>3.8585894361644634E-3</v>
      </c>
      <c r="Y125" s="116">
        <v>1.8112187931681945E-2</v>
      </c>
      <c r="Z125" s="116">
        <v>3.1188313445639775E-3</v>
      </c>
      <c r="AA125" s="116">
        <v>1.2026490991894928E-2</v>
      </c>
      <c r="AB125" s="116">
        <v>1.894710313778988E-3</v>
      </c>
      <c r="AC125" s="116">
        <v>1.9930017646262354E-2</v>
      </c>
      <c r="AD125" s="116">
        <v>3.8936221276030408E-3</v>
      </c>
      <c r="AE125" s="115">
        <v>1.5773800244900979E-2</v>
      </c>
      <c r="AF125" s="115">
        <v>5.5479613526688835E-2</v>
      </c>
      <c r="AG125" s="115">
        <v>0.32411795443674246</v>
      </c>
      <c r="AH125" s="115">
        <v>7.8032975260095144E-2</v>
      </c>
      <c r="AI125" s="115">
        <v>4.4264077844354835E-2</v>
      </c>
      <c r="AJ125" s="115"/>
      <c r="AK125" s="83"/>
      <c r="AL125" s="83" t="s">
        <v>262</v>
      </c>
      <c r="AM125" s="106">
        <v>3.4072113426306765</v>
      </c>
      <c r="AN125" s="106">
        <v>1.9456573232019956</v>
      </c>
      <c r="AO125" s="106">
        <v>1.2246094420957054</v>
      </c>
      <c r="AP125" s="106">
        <v>0.82976506166168773</v>
      </c>
      <c r="AQ125" s="106">
        <v>0.32032497270094018</v>
      </c>
      <c r="AR125" s="106">
        <v>0.35604160632160947</v>
      </c>
      <c r="AS125" s="106">
        <v>0.16998515765774097</v>
      </c>
      <c r="AT125" s="106">
        <v>0.10289571829771903</v>
      </c>
      <c r="AU125" s="106">
        <v>7.1307826502684829E-2</v>
      </c>
      <c r="AV125" s="106">
        <v>5.5005843819470504E-2</v>
      </c>
      <c r="AW125" s="106">
        <v>7.2448740915029688E-2</v>
      </c>
      <c r="AX125" s="106">
        <v>7.4012121631991709E-2</v>
      </c>
      <c r="AY125" s="106">
        <v>0.12078798573492334</v>
      </c>
      <c r="AZ125" s="106">
        <v>0.15329220974815122</v>
      </c>
    </row>
    <row r="126" spans="1:52" x14ac:dyDescent="0.2">
      <c r="A126" s="129" t="s">
        <v>264</v>
      </c>
      <c r="B126" s="115">
        <v>5.8283530389750826</v>
      </c>
      <c r="C126" s="115">
        <v>23.735506536688852</v>
      </c>
      <c r="D126" s="123">
        <v>1690.4067448974288</v>
      </c>
      <c r="E126" s="123">
        <v>105.7748791284026</v>
      </c>
      <c r="F126" s="123">
        <v>2119.8945912450663</v>
      </c>
      <c r="G126" s="123">
        <v>0.89552332356589437</v>
      </c>
      <c r="H126" s="123">
        <v>36.37065724363751</v>
      </c>
      <c r="I126" s="115">
        <v>0.23177134038774649</v>
      </c>
      <c r="J126" s="115">
        <v>1.4081756827640701</v>
      </c>
      <c r="K126" s="115">
        <v>16.556652398643141</v>
      </c>
      <c r="L126" s="115">
        <v>4.4571755774392374E-2</v>
      </c>
      <c r="M126" s="115">
        <v>0.53614163765994638</v>
      </c>
      <c r="N126" s="115">
        <v>1.0033470096046502</v>
      </c>
      <c r="O126" s="115">
        <v>3.1489146910407079E-2</v>
      </c>
      <c r="P126" s="123">
        <v>16.465500203167405</v>
      </c>
      <c r="Q126" s="116">
        <v>0.70116011274157963</v>
      </c>
      <c r="R126" s="116">
        <v>1.0881237973107107</v>
      </c>
      <c r="S126" s="116">
        <v>0.10385754562780808</v>
      </c>
      <c r="T126" s="116">
        <v>0.33285057408888197</v>
      </c>
      <c r="U126" s="116">
        <v>3.963328037906845E-2</v>
      </c>
      <c r="V126" s="116">
        <v>1.3376579559722062E-2</v>
      </c>
      <c r="W126" s="116">
        <v>2.6543878220333803E-2</v>
      </c>
      <c r="X126" s="116">
        <v>2.5252049345585738E-3</v>
      </c>
      <c r="Y126" s="116">
        <v>9.890102800436347E-3</v>
      </c>
      <c r="Z126" s="116">
        <v>1.1779074735906634E-3</v>
      </c>
      <c r="AA126" s="116">
        <v>4.8663912903994201E-3</v>
      </c>
      <c r="AB126" s="116">
        <v>5.2291398628929867E-4</v>
      </c>
      <c r="AC126" s="116">
        <v>1.0559419394076243E-2</v>
      </c>
      <c r="AD126" s="116">
        <v>2.2168691534501595E-3</v>
      </c>
      <c r="AE126" s="115">
        <v>8.9707694944402769E-3</v>
      </c>
      <c r="AF126" s="115">
        <v>4.5953878535729367E-2</v>
      </c>
      <c r="AG126" s="115">
        <v>0.32821566886617126</v>
      </c>
      <c r="AH126" s="115">
        <v>5.6713699483060986E-2</v>
      </c>
      <c r="AI126" s="115">
        <v>4.790947466107541E-2</v>
      </c>
      <c r="AJ126" s="115"/>
      <c r="AK126" s="83"/>
      <c r="AL126" s="83" t="s">
        <v>264</v>
      </c>
      <c r="AM126" s="106">
        <v>2.983660054219488</v>
      </c>
      <c r="AN126" s="106">
        <v>1.7550383827592109</v>
      </c>
      <c r="AO126" s="106">
        <v>1.1048675066788094</v>
      </c>
      <c r="AP126" s="106">
        <v>0.72358820454104777</v>
      </c>
      <c r="AQ126" s="106">
        <v>0.2642218691937897</v>
      </c>
      <c r="AR126" s="106">
        <v>0.2346768343810888</v>
      </c>
      <c r="AS126" s="106">
        <v>0.132719391101669</v>
      </c>
      <c r="AT126" s="106">
        <v>6.7338798254895305E-2</v>
      </c>
      <c r="AU126" s="106">
        <v>3.89374126001431E-2</v>
      </c>
      <c r="AV126" s="106">
        <v>2.0774382250276249E-2</v>
      </c>
      <c r="AW126" s="106">
        <v>2.9315610183129035E-2</v>
      </c>
      <c r="AX126" s="106">
        <v>2.0426327589425728E-2</v>
      </c>
      <c r="AY126" s="106">
        <v>6.3996481176219644E-2</v>
      </c>
      <c r="AZ126" s="106">
        <v>8.7278313127959042E-2</v>
      </c>
    </row>
    <row r="127" spans="1:52" x14ac:dyDescent="0.2">
      <c r="A127" s="210" t="s">
        <v>265</v>
      </c>
      <c r="B127" s="165">
        <v>5.9042561989561912</v>
      </c>
      <c r="C127" s="165">
        <v>31.52582959540317</v>
      </c>
      <c r="D127" s="222">
        <v>6894.0670362201954</v>
      </c>
      <c r="E127" s="222">
        <v>111.28577778805364</v>
      </c>
      <c r="F127" s="222">
        <v>2056.256925463877</v>
      </c>
      <c r="G127" s="222">
        <v>3.1007328957350602</v>
      </c>
      <c r="H127" s="222">
        <v>58.413822444792672</v>
      </c>
      <c r="I127" s="165">
        <v>0.34338132928715809</v>
      </c>
      <c r="J127" s="165">
        <v>1.2823386251752131</v>
      </c>
      <c r="K127" s="165">
        <v>6.6314547017378036</v>
      </c>
      <c r="L127" s="165">
        <v>4.1407826329679431E-2</v>
      </c>
      <c r="M127" s="165">
        <v>0.39419597443456433</v>
      </c>
      <c r="N127" s="165">
        <v>0.58092375781402816</v>
      </c>
      <c r="O127" s="165">
        <v>4.3608637095159206E-2</v>
      </c>
      <c r="P127" s="222">
        <v>4.6363833049826164</v>
      </c>
      <c r="Q127" s="223">
        <v>0.49656185306685868</v>
      </c>
      <c r="R127" s="223">
        <v>0.74089641811201412</v>
      </c>
      <c r="S127" s="223">
        <v>7.1609718380387197E-2</v>
      </c>
      <c r="T127" s="223">
        <v>0.2404861865312945</v>
      </c>
      <c r="U127" s="223">
        <v>3.1415680852909404E-2</v>
      </c>
      <c r="V127" s="223">
        <v>9.6624527466286341E-3</v>
      </c>
      <c r="W127" s="223">
        <v>1.9484713594536192E-2</v>
      </c>
      <c r="X127" s="223">
        <v>2.801745323408981E-3</v>
      </c>
      <c r="Y127" s="223">
        <v>1.0017229600931333E-2</v>
      </c>
      <c r="Z127" s="223">
        <v>1.6630636064519947E-3</v>
      </c>
      <c r="AA127" s="223">
        <v>3.9425842428039972E-3</v>
      </c>
      <c r="AB127" s="223">
        <v>6.168465535339074E-4</v>
      </c>
      <c r="AC127" s="223">
        <v>4.3303457649462185E-3</v>
      </c>
      <c r="AD127" s="223">
        <v>1.1805280036549031E-3</v>
      </c>
      <c r="AE127" s="165">
        <v>7.6975776564296924E-3</v>
      </c>
      <c r="AF127" s="165">
        <v>7.1346418250880686E-2</v>
      </c>
      <c r="AG127" s="165">
        <v>0.44992015047427464</v>
      </c>
      <c r="AH127" s="165">
        <v>5.5679323805333657E-2</v>
      </c>
      <c r="AI127" s="165">
        <v>4.2084887684796297E-2</v>
      </c>
      <c r="AJ127" s="165"/>
      <c r="AK127" s="154"/>
      <c r="AL127" s="154" t="s">
        <v>265</v>
      </c>
      <c r="AM127" s="224">
        <v>2.1130291619866326</v>
      </c>
      <c r="AN127" s="224">
        <v>1.1949942227613131</v>
      </c>
      <c r="AO127" s="224">
        <v>0.76180551468497015</v>
      </c>
      <c r="AP127" s="224">
        <v>0.5227960576767271</v>
      </c>
      <c r="AQ127" s="224">
        <v>0.20943787235272937</v>
      </c>
      <c r="AR127" s="224">
        <v>0.16951671485313394</v>
      </c>
      <c r="AS127" s="224">
        <v>9.7423567972680952E-2</v>
      </c>
      <c r="AT127" s="224">
        <v>7.4713208624239497E-2</v>
      </c>
      <c r="AU127" s="224">
        <v>3.9437911814690287E-2</v>
      </c>
      <c r="AV127" s="224">
        <v>2.9330927803386149E-2</v>
      </c>
      <c r="AW127" s="224">
        <v>2.3750507486771065E-2</v>
      </c>
      <c r="AX127" s="224">
        <v>2.4095568497418257E-2</v>
      </c>
      <c r="AY127" s="224">
        <v>2.624451978755284E-2</v>
      </c>
      <c r="AZ127" s="224">
        <v>4.6477480458854456E-2</v>
      </c>
    </row>
    <row r="128" spans="1:52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9"/>
      <c r="AD128" s="79"/>
      <c r="AE128" s="79"/>
      <c r="AF128" s="78"/>
      <c r="AG128" s="78"/>
      <c r="AH128" s="78"/>
      <c r="AI128" s="78"/>
      <c r="AJ128" s="78"/>
    </row>
    <row r="129" spans="2:36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9"/>
      <c r="AD129" s="79"/>
      <c r="AE129" s="79"/>
      <c r="AF129" s="78"/>
      <c r="AG129" s="78"/>
      <c r="AH129" s="78"/>
      <c r="AI129" s="78"/>
      <c r="AJ129" s="78"/>
    </row>
    <row r="130" spans="2:36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9"/>
      <c r="AD130" s="79"/>
      <c r="AE130" s="79"/>
      <c r="AF130" s="78"/>
      <c r="AG130" s="78"/>
      <c r="AH130" s="78"/>
      <c r="AI130" s="78"/>
      <c r="AJ130" s="78"/>
    </row>
    <row r="131" spans="2:36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9"/>
      <c r="AD131" s="79"/>
      <c r="AE131" s="79"/>
      <c r="AF131" s="78"/>
      <c r="AG131" s="78"/>
      <c r="AH131" s="78"/>
      <c r="AI131" s="78"/>
      <c r="AJ131" s="78"/>
    </row>
    <row r="132" spans="2:36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9"/>
      <c r="AD132" s="79"/>
      <c r="AE132" s="79"/>
      <c r="AF132" s="78"/>
      <c r="AG132" s="78"/>
      <c r="AH132" s="78"/>
      <c r="AI132" s="78"/>
      <c r="AJ132" s="78"/>
    </row>
    <row r="133" spans="2:36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9"/>
      <c r="AD133" s="79"/>
      <c r="AE133" s="79"/>
      <c r="AF133" s="78"/>
      <c r="AG133" s="78"/>
      <c r="AH133" s="78"/>
      <c r="AI133" s="78"/>
      <c r="AJ133" s="78"/>
    </row>
    <row r="134" spans="2:36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9"/>
      <c r="AD134" s="79"/>
      <c r="AE134" s="79"/>
      <c r="AF134" s="78"/>
      <c r="AG134" s="78"/>
      <c r="AH134" s="78"/>
      <c r="AI134" s="78"/>
      <c r="AJ134" s="78"/>
    </row>
    <row r="135" spans="2:36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9"/>
      <c r="AD135" s="79"/>
      <c r="AE135" s="79"/>
      <c r="AF135" s="78"/>
      <c r="AG135" s="78"/>
      <c r="AH135" s="78"/>
      <c r="AI135" s="78"/>
      <c r="AJ135" s="78"/>
    </row>
    <row r="136" spans="2:36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9"/>
      <c r="AD136" s="79"/>
      <c r="AE136" s="79"/>
      <c r="AF136" s="78"/>
      <c r="AG136" s="78"/>
      <c r="AH136" s="78"/>
      <c r="AI136" s="78"/>
      <c r="AJ136" s="78"/>
    </row>
    <row r="137" spans="2:36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9"/>
      <c r="AD137" s="79"/>
      <c r="AE137" s="79"/>
      <c r="AF137" s="78"/>
      <c r="AG137" s="78"/>
      <c r="AH137" s="78"/>
      <c r="AI137" s="78"/>
      <c r="AJ137" s="78"/>
    </row>
    <row r="138" spans="2:36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9"/>
      <c r="AD138" s="79"/>
      <c r="AE138" s="79"/>
      <c r="AF138" s="78"/>
      <c r="AG138" s="78"/>
      <c r="AH138" s="78"/>
      <c r="AI138" s="78"/>
      <c r="AJ138" s="78"/>
    </row>
    <row r="139" spans="2:36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9"/>
      <c r="AD139" s="79"/>
      <c r="AE139" s="79"/>
      <c r="AF139" s="78"/>
      <c r="AG139" s="78"/>
      <c r="AH139" s="78"/>
      <c r="AI139" s="78"/>
      <c r="AJ139" s="78"/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workbookViewId="0"/>
  </sheetViews>
  <sheetFormatPr defaultRowHeight="13.5" x14ac:dyDescent="0.2"/>
  <cols>
    <col min="1" max="1" width="15.5" style="67" customWidth="1"/>
    <col min="2" max="2" width="24.75" style="70" customWidth="1"/>
    <col min="3" max="3" width="21" style="70" customWidth="1"/>
  </cols>
  <sheetData>
    <row r="1" spans="1:3" ht="15.75" x14ac:dyDescent="0.25">
      <c r="A1" s="220" t="s">
        <v>736</v>
      </c>
      <c r="B1" s="219"/>
      <c r="C1" s="219"/>
    </row>
    <row r="2" spans="1:3" ht="27.75" customHeight="1" x14ac:dyDescent="0.2">
      <c r="A2" s="228" t="s">
        <v>735</v>
      </c>
      <c r="B2" s="229"/>
      <c r="C2" s="229"/>
    </row>
    <row r="3" spans="1:3" x14ac:dyDescent="0.2">
      <c r="B3" s="69"/>
      <c r="C3" s="69"/>
    </row>
    <row r="4" spans="1:3" x14ac:dyDescent="0.2">
      <c r="A4" s="67" t="s">
        <v>7</v>
      </c>
      <c r="B4" s="67" t="s">
        <v>67</v>
      </c>
      <c r="C4" s="67" t="s">
        <v>68</v>
      </c>
    </row>
    <row r="5" spans="1:3" x14ac:dyDescent="0.2">
      <c r="A5" s="83" t="s">
        <v>76</v>
      </c>
      <c r="B5" s="83"/>
      <c r="C5" s="83"/>
    </row>
    <row r="6" spans="1:3" x14ac:dyDescent="0.2">
      <c r="A6" s="83" t="s">
        <v>81</v>
      </c>
      <c r="B6" s="104">
        <v>0.38172515110996952</v>
      </c>
      <c r="C6" s="104">
        <v>5.0951127026657106E-2</v>
      </c>
    </row>
    <row r="7" spans="1:3" x14ac:dyDescent="0.2">
      <c r="A7" s="83" t="s">
        <v>82</v>
      </c>
      <c r="B7" s="104">
        <v>0.38138141260516734</v>
      </c>
      <c r="C7" s="104">
        <v>5.6562611770439711E-2</v>
      </c>
    </row>
    <row r="8" spans="1:3" x14ac:dyDescent="0.2">
      <c r="A8" s="83" t="s">
        <v>83</v>
      </c>
      <c r="B8" s="104">
        <v>0.21175556127744843</v>
      </c>
      <c r="C8" s="104">
        <v>3.0004164715154727E-2</v>
      </c>
    </row>
    <row r="9" spans="1:3" x14ac:dyDescent="0.2">
      <c r="A9" s="83" t="s">
        <v>84</v>
      </c>
      <c r="B9" s="104">
        <v>0.28147165424997278</v>
      </c>
      <c r="C9" s="104">
        <v>3.9715238548753862E-2</v>
      </c>
    </row>
    <row r="10" spans="1:3" x14ac:dyDescent="0.2">
      <c r="A10" s="83" t="s">
        <v>85</v>
      </c>
      <c r="B10" s="104">
        <v>0.22666294603738385</v>
      </c>
      <c r="C10" s="104">
        <v>3.1970900124090151E-2</v>
      </c>
    </row>
    <row r="11" spans="1:3" x14ac:dyDescent="0.2">
      <c r="A11" s="83" t="s">
        <v>86</v>
      </c>
      <c r="B11" s="104">
        <v>0.31268964832152302</v>
      </c>
      <c r="C11" s="104">
        <v>4.4375461936639299E-2</v>
      </c>
    </row>
    <row r="12" spans="1:3" x14ac:dyDescent="0.2">
      <c r="A12" s="83" t="s">
        <v>87</v>
      </c>
      <c r="B12" s="104">
        <v>0.1897162918355268</v>
      </c>
      <c r="C12" s="104">
        <v>2.7435309257988066E-2</v>
      </c>
    </row>
    <row r="13" spans="1:3" x14ac:dyDescent="0.2">
      <c r="A13" s="83" t="s">
        <v>88</v>
      </c>
      <c r="B13" s="104">
        <v>0.29028444916759372</v>
      </c>
      <c r="C13" s="104">
        <v>4.2773175087387934E-2</v>
      </c>
    </row>
    <row r="14" spans="1:3" x14ac:dyDescent="0.2">
      <c r="A14" s="83" t="s">
        <v>89</v>
      </c>
      <c r="B14" s="104">
        <v>0.3413648584347726</v>
      </c>
      <c r="C14" s="104">
        <v>5.5308979812190573E-2</v>
      </c>
    </row>
    <row r="15" spans="1:3" x14ac:dyDescent="0.2">
      <c r="A15" s="83" t="s">
        <v>90</v>
      </c>
      <c r="B15" s="104">
        <v>0.29347776778576173</v>
      </c>
      <c r="C15" s="104">
        <v>4.5342425771389944E-2</v>
      </c>
    </row>
    <row r="16" spans="1:3" x14ac:dyDescent="0.2">
      <c r="A16" s="83" t="s">
        <v>91</v>
      </c>
      <c r="B16" s="104">
        <v>0.3760999738673439</v>
      </c>
      <c r="C16" s="104">
        <v>5.7258392958964607E-2</v>
      </c>
    </row>
    <row r="17" spans="1:3" x14ac:dyDescent="0.2">
      <c r="A17" s="83" t="s">
        <v>92</v>
      </c>
      <c r="B17" s="104">
        <v>6.4257609109650782E-2</v>
      </c>
      <c r="C17" s="104">
        <v>1.0007649712081233E-2</v>
      </c>
    </row>
    <row r="18" spans="1:3" x14ac:dyDescent="0.2">
      <c r="A18" s="83" t="s">
        <v>93</v>
      </c>
      <c r="B18" s="104">
        <v>0.23806997628036142</v>
      </c>
      <c r="C18" s="104">
        <v>3.7524101649446077E-2</v>
      </c>
    </row>
    <row r="19" spans="1:3" x14ac:dyDescent="0.2">
      <c r="A19" s="83" t="s">
        <v>267</v>
      </c>
      <c r="B19" s="83"/>
      <c r="C19" s="83"/>
    </row>
    <row r="20" spans="1:3" x14ac:dyDescent="0.2">
      <c r="A20" s="83" t="s">
        <v>94</v>
      </c>
      <c r="B20" s="110">
        <v>0.37296084661191797</v>
      </c>
      <c r="C20" s="110">
        <v>5.4672885384461078E-2</v>
      </c>
    </row>
    <row r="21" spans="1:3" x14ac:dyDescent="0.2">
      <c r="A21" s="83" t="s">
        <v>95</v>
      </c>
      <c r="B21" s="104">
        <v>0.33423271916629504</v>
      </c>
      <c r="C21" s="104">
        <v>4.6167421541473221E-2</v>
      </c>
    </row>
    <row r="22" spans="1:3" x14ac:dyDescent="0.2">
      <c r="A22" s="83" t="s">
        <v>96</v>
      </c>
      <c r="B22" s="104">
        <v>0.4651229937524739</v>
      </c>
      <c r="C22" s="104">
        <v>6.75500917668376E-2</v>
      </c>
    </row>
    <row r="23" spans="1:3" x14ac:dyDescent="0.2">
      <c r="A23" s="83" t="s">
        <v>97</v>
      </c>
      <c r="B23" s="104">
        <v>0.35335969557500596</v>
      </c>
      <c r="C23" s="104">
        <v>5.0308355435579787E-2</v>
      </c>
    </row>
    <row r="24" spans="1:3" x14ac:dyDescent="0.2">
      <c r="A24" s="83" t="s">
        <v>268</v>
      </c>
      <c r="B24" s="83"/>
      <c r="C24" s="83"/>
    </row>
    <row r="25" spans="1:3" x14ac:dyDescent="0.2">
      <c r="A25" s="83" t="s">
        <v>98</v>
      </c>
      <c r="B25" s="104">
        <v>0.29725383230191438</v>
      </c>
      <c r="C25" s="104">
        <v>4.2503967443780384E-2</v>
      </c>
    </row>
    <row r="26" spans="1:3" x14ac:dyDescent="0.2">
      <c r="A26" s="83" t="s">
        <v>99</v>
      </c>
      <c r="B26" s="110">
        <v>0.39133901251345071</v>
      </c>
      <c r="C26" s="110">
        <v>5.5859401592900718E-2</v>
      </c>
    </row>
    <row r="27" spans="1:3" x14ac:dyDescent="0.2">
      <c r="A27" s="83" t="s">
        <v>100</v>
      </c>
      <c r="B27" s="104">
        <v>0.48442754570609475</v>
      </c>
      <c r="C27" s="104">
        <v>6.9903232120913372E-2</v>
      </c>
    </row>
    <row r="28" spans="1:3" x14ac:dyDescent="0.2">
      <c r="A28" s="83" t="s">
        <v>101</v>
      </c>
      <c r="B28" s="104">
        <v>0.30351587714347716</v>
      </c>
      <c r="C28" s="104">
        <v>4.3660376471456333E-2</v>
      </c>
    </row>
    <row r="29" spans="1:3" x14ac:dyDescent="0.2">
      <c r="A29" s="83" t="s">
        <v>102</v>
      </c>
      <c r="B29" s="104">
        <v>0.5156762203730344</v>
      </c>
      <c r="C29" s="104">
        <v>7.5817422812535673E-2</v>
      </c>
    </row>
    <row r="30" spans="1:3" x14ac:dyDescent="0.2">
      <c r="A30" s="83" t="s">
        <v>103</v>
      </c>
      <c r="B30" s="104">
        <v>0.32937362984412177</v>
      </c>
      <c r="C30" s="104">
        <v>4.8116347270049015E-2</v>
      </c>
    </row>
    <row r="31" spans="1:3" x14ac:dyDescent="0.2">
      <c r="A31" s="83" t="s">
        <v>104</v>
      </c>
      <c r="B31" s="104">
        <v>0.27600820519210256</v>
      </c>
      <c r="C31" s="104">
        <v>3.9245405926308152E-2</v>
      </c>
    </row>
    <row r="32" spans="1:3" x14ac:dyDescent="0.2">
      <c r="A32" s="83" t="s">
        <v>105</v>
      </c>
      <c r="B32" s="104">
        <v>0.48308742993694842</v>
      </c>
      <c r="C32" s="104">
        <v>7.0379456136754073E-2</v>
      </c>
    </row>
    <row r="33" spans="1:3" x14ac:dyDescent="0.2">
      <c r="A33" s="83" t="s">
        <v>106</v>
      </c>
      <c r="B33" s="104">
        <v>0.30363996329908655</v>
      </c>
      <c r="C33" s="104">
        <v>4.3135174441429884E-2</v>
      </c>
    </row>
    <row r="34" spans="1:3" x14ac:dyDescent="0.2">
      <c r="A34" s="83" t="s">
        <v>107</v>
      </c>
      <c r="B34" s="104">
        <v>0.37281070634354224</v>
      </c>
      <c r="C34" s="104">
        <v>5.4151366211185908E-2</v>
      </c>
    </row>
    <row r="35" spans="1:3" x14ac:dyDescent="0.2">
      <c r="A35" s="83" t="s">
        <v>108</v>
      </c>
      <c r="B35" s="104">
        <v>0.34957768342151818</v>
      </c>
      <c r="C35" s="104">
        <v>5.0621233220049619E-2</v>
      </c>
    </row>
    <row r="36" spans="1:3" x14ac:dyDescent="0.2">
      <c r="A36" s="83" t="s">
        <v>109</v>
      </c>
      <c r="B36" s="104">
        <v>0.43</v>
      </c>
      <c r="C36" s="104">
        <v>6.8000000000000005E-2</v>
      </c>
    </row>
    <row r="37" spans="1:3" x14ac:dyDescent="0.2">
      <c r="A37" s="83" t="s">
        <v>110</v>
      </c>
      <c r="B37" s="104">
        <v>0.30570693128173743</v>
      </c>
      <c r="C37" s="104">
        <v>4.2502101358541516E-2</v>
      </c>
    </row>
    <row r="38" spans="1:3" x14ac:dyDescent="0.2">
      <c r="A38" s="83"/>
      <c r="B38" s="92"/>
      <c r="C38" s="92"/>
    </row>
    <row r="39" spans="1:3" x14ac:dyDescent="0.2">
      <c r="A39" s="83" t="s">
        <v>112</v>
      </c>
      <c r="B39" s="92"/>
      <c r="C39" s="92"/>
    </row>
    <row r="40" spans="1:3" x14ac:dyDescent="0.2">
      <c r="A40" s="83" t="s">
        <v>115</v>
      </c>
      <c r="B40" s="116">
        <v>6.0000000000000001E-3</v>
      </c>
      <c r="C40" s="116">
        <v>1E-3</v>
      </c>
    </row>
    <row r="41" spans="1:3" x14ac:dyDescent="0.2">
      <c r="A41" s="83" t="s">
        <v>117</v>
      </c>
      <c r="B41" s="116">
        <v>0.01</v>
      </c>
      <c r="C41" s="116">
        <v>1E-3</v>
      </c>
    </row>
    <row r="42" spans="1:3" x14ac:dyDescent="0.2">
      <c r="A42" s="83" t="s">
        <v>118</v>
      </c>
      <c r="B42" s="116">
        <v>2.3E-2</v>
      </c>
      <c r="C42" s="116">
        <v>4.0000000000000001E-3</v>
      </c>
    </row>
    <row r="43" spans="1:3" x14ac:dyDescent="0.2">
      <c r="A43" s="83" t="s">
        <v>120</v>
      </c>
      <c r="B43" s="116">
        <v>2.4E-2</v>
      </c>
      <c r="C43" s="116">
        <v>4.0000000000000001E-3</v>
      </c>
    </row>
    <row r="44" spans="1:3" x14ac:dyDescent="0.2">
      <c r="A44" s="83" t="s">
        <v>121</v>
      </c>
      <c r="B44" s="116">
        <v>6.0000000000000001E-3</v>
      </c>
      <c r="C44" s="116">
        <v>1E-3</v>
      </c>
    </row>
    <row r="45" spans="1:3" x14ac:dyDescent="0.2">
      <c r="A45" s="83" t="s">
        <v>122</v>
      </c>
      <c r="B45" s="116">
        <v>5.0000000000000001E-3</v>
      </c>
      <c r="C45" s="116">
        <v>1E-3</v>
      </c>
    </row>
    <row r="46" spans="1:3" x14ac:dyDescent="0.2">
      <c r="A46" s="83" t="s">
        <v>123</v>
      </c>
      <c r="B46" s="116">
        <v>5.0000000000000001E-3</v>
      </c>
      <c r="C46" s="116">
        <v>1E-3</v>
      </c>
    </row>
    <row r="47" spans="1:3" x14ac:dyDescent="0.2">
      <c r="A47" s="83" t="s">
        <v>124</v>
      </c>
      <c r="B47" s="116">
        <v>9.7000000000000003E-2</v>
      </c>
      <c r="C47" s="116">
        <v>1.6E-2</v>
      </c>
    </row>
    <row r="48" spans="1:3" x14ac:dyDescent="0.2">
      <c r="A48" s="83" t="s">
        <v>125</v>
      </c>
      <c r="B48" s="116">
        <v>1.2999999999999999E-2</v>
      </c>
      <c r="C48" s="116">
        <v>2E-3</v>
      </c>
    </row>
    <row r="49" spans="1:3" x14ac:dyDescent="0.2">
      <c r="A49" s="83" t="s">
        <v>126</v>
      </c>
      <c r="B49" s="116">
        <v>9.7000000000000003E-2</v>
      </c>
      <c r="C49" s="116">
        <v>1.7999999999999999E-2</v>
      </c>
    </row>
    <row r="50" spans="1:3" x14ac:dyDescent="0.2">
      <c r="A50" s="83" t="s">
        <v>127</v>
      </c>
      <c r="B50" s="116">
        <v>3.6999999999999998E-2</v>
      </c>
      <c r="C50" s="116">
        <v>5.0000000000000001E-3</v>
      </c>
    </row>
    <row r="51" spans="1:3" x14ac:dyDescent="0.2">
      <c r="A51" s="83" t="s">
        <v>129</v>
      </c>
      <c r="B51" s="116">
        <v>6.0999999999999999E-2</v>
      </c>
      <c r="C51" s="116">
        <v>0.01</v>
      </c>
    </row>
    <row r="52" spans="1:3" x14ac:dyDescent="0.2">
      <c r="A52" s="83" t="s">
        <v>130</v>
      </c>
      <c r="B52" s="116">
        <v>0.04</v>
      </c>
      <c r="C52" s="116">
        <v>6.0000000000000001E-3</v>
      </c>
    </row>
    <row r="53" spans="1:3" x14ac:dyDescent="0.2">
      <c r="A53" s="83" t="s">
        <v>131</v>
      </c>
      <c r="B53" s="116">
        <v>1.2999999999999999E-2</v>
      </c>
      <c r="C53" s="116">
        <v>2E-3</v>
      </c>
    </row>
    <row r="54" spans="1:3" x14ac:dyDescent="0.2">
      <c r="A54" s="83" t="s">
        <v>132</v>
      </c>
      <c r="B54" s="116">
        <v>1.0999999999999999E-2</v>
      </c>
      <c r="C54" s="116">
        <v>2E-3</v>
      </c>
    </row>
    <row r="55" spans="1:3" x14ac:dyDescent="0.2">
      <c r="A55" s="83" t="s">
        <v>133</v>
      </c>
      <c r="B55" s="116">
        <v>4.2999999999999997E-2</v>
      </c>
      <c r="C55" s="116">
        <v>7.0000000000000001E-3</v>
      </c>
    </row>
    <row r="56" spans="1:3" x14ac:dyDescent="0.2">
      <c r="A56" s="83" t="s">
        <v>134</v>
      </c>
      <c r="B56" s="116">
        <v>2.7E-2</v>
      </c>
      <c r="C56" s="116">
        <v>3.0000000000000001E-3</v>
      </c>
    </row>
    <row r="57" spans="1:3" x14ac:dyDescent="0.2">
      <c r="A57" s="83" t="s">
        <v>135</v>
      </c>
      <c r="B57" s="116">
        <v>1.6E-2</v>
      </c>
      <c r="C57" s="116">
        <v>3.0000000000000001E-3</v>
      </c>
    </row>
    <row r="58" spans="1:3" x14ac:dyDescent="0.2">
      <c r="A58" s="83" t="s">
        <v>136</v>
      </c>
      <c r="B58" s="116">
        <v>3.5000000000000003E-2</v>
      </c>
      <c r="C58" s="116">
        <v>5.0000000000000001E-3</v>
      </c>
    </row>
    <row r="59" spans="1:3" x14ac:dyDescent="0.2">
      <c r="A59" s="83" t="s">
        <v>137</v>
      </c>
      <c r="B59" s="116">
        <v>2.3E-2</v>
      </c>
      <c r="C59" s="116">
        <v>4.0000000000000001E-3</v>
      </c>
    </row>
    <row r="60" spans="1:3" x14ac:dyDescent="0.2">
      <c r="A60" s="83" t="s">
        <v>139</v>
      </c>
      <c r="B60" s="116">
        <v>0.441</v>
      </c>
      <c r="C60" s="116">
        <v>7.3999999999999996E-2</v>
      </c>
    </row>
    <row r="61" spans="1:3" x14ac:dyDescent="0.2">
      <c r="A61" s="83" t="s">
        <v>140</v>
      </c>
      <c r="B61" s="116">
        <v>1.4E-2</v>
      </c>
      <c r="C61" s="116">
        <v>2E-3</v>
      </c>
    </row>
    <row r="62" spans="1:3" x14ac:dyDescent="0.2">
      <c r="A62" s="83" t="s">
        <v>141</v>
      </c>
      <c r="B62" s="116">
        <v>0.151</v>
      </c>
      <c r="C62" s="116">
        <v>2.5000000000000001E-2</v>
      </c>
    </row>
    <row r="63" spans="1:3" x14ac:dyDescent="0.2">
      <c r="A63" s="83" t="s">
        <v>142</v>
      </c>
      <c r="B63" s="116">
        <v>3.6999999999999998E-2</v>
      </c>
      <c r="C63" s="116">
        <v>6.0000000000000001E-3</v>
      </c>
    </row>
    <row r="64" spans="1:3" x14ac:dyDescent="0.2">
      <c r="A64" s="83" t="s">
        <v>143</v>
      </c>
      <c r="B64" s="116">
        <v>2.5999999999999999E-2</v>
      </c>
      <c r="C64" s="116">
        <v>4.0000000000000001E-3</v>
      </c>
    </row>
    <row r="65" spans="1:3" x14ac:dyDescent="0.2">
      <c r="A65" s="83" t="s">
        <v>144</v>
      </c>
      <c r="B65" s="116">
        <v>0.158</v>
      </c>
      <c r="C65" s="116">
        <v>2.5000000000000001E-2</v>
      </c>
    </row>
    <row r="66" spans="1:3" x14ac:dyDescent="0.2">
      <c r="A66" s="83" t="s">
        <v>145</v>
      </c>
      <c r="B66" s="116">
        <v>0.121</v>
      </c>
      <c r="C66" s="116">
        <v>1.9E-2</v>
      </c>
    </row>
    <row r="67" spans="1:3" x14ac:dyDescent="0.2">
      <c r="A67" s="83" t="s">
        <v>146</v>
      </c>
      <c r="B67" s="116">
        <v>5.8000000000000003E-2</v>
      </c>
      <c r="C67" s="116">
        <v>8.9999999999999993E-3</v>
      </c>
    </row>
    <row r="68" spans="1:3" x14ac:dyDescent="0.2">
      <c r="A68" s="83" t="s">
        <v>147</v>
      </c>
      <c r="B68" s="116">
        <v>3.6999999999999998E-2</v>
      </c>
      <c r="C68" s="116">
        <v>6.0000000000000001E-3</v>
      </c>
    </row>
    <row r="69" spans="1:3" x14ac:dyDescent="0.2">
      <c r="A69" s="83" t="s">
        <v>148</v>
      </c>
      <c r="B69" s="116">
        <v>5.6000000000000001E-2</v>
      </c>
      <c r="C69" s="116">
        <v>0.01</v>
      </c>
    </row>
    <row r="70" spans="1:3" x14ac:dyDescent="0.2">
      <c r="A70" s="83"/>
      <c r="B70" s="83"/>
      <c r="C70" s="83"/>
    </row>
    <row r="71" spans="1:3" x14ac:dyDescent="0.2">
      <c r="A71" s="83" t="s">
        <v>168</v>
      </c>
      <c r="B71" s="83"/>
      <c r="C71" s="83"/>
    </row>
    <row r="72" spans="1:3" x14ac:dyDescent="0.2">
      <c r="A72" s="83" t="s">
        <v>170</v>
      </c>
      <c r="B72" s="116">
        <v>0.43628773664096299</v>
      </c>
      <c r="C72" s="116">
        <v>6.9424914749058264E-2</v>
      </c>
    </row>
    <row r="73" spans="1:3" x14ac:dyDescent="0.2">
      <c r="A73" s="83" t="s">
        <v>172</v>
      </c>
      <c r="B73" s="116">
        <v>4.3534652771832744E-2</v>
      </c>
      <c r="C73" s="116">
        <v>7.1260521063118802E-3</v>
      </c>
    </row>
    <row r="74" spans="1:3" x14ac:dyDescent="0.2">
      <c r="A74" s="83" t="s">
        <v>173</v>
      </c>
      <c r="B74" s="116">
        <v>0.26662417963710233</v>
      </c>
      <c r="C74" s="116">
        <v>4.2316725734036088E-2</v>
      </c>
    </row>
    <row r="75" spans="1:3" x14ac:dyDescent="0.2">
      <c r="A75" s="83" t="s">
        <v>175</v>
      </c>
      <c r="B75" s="116">
        <v>3.4107252553671343E-2</v>
      </c>
      <c r="C75" s="116">
        <v>5.9399877460174586E-3</v>
      </c>
    </row>
    <row r="76" spans="1:3" x14ac:dyDescent="0.2">
      <c r="A76" s="83" t="s">
        <v>176</v>
      </c>
      <c r="B76" s="116">
        <v>0.10328460843105476</v>
      </c>
      <c r="C76" s="116">
        <v>1.5430826391723143E-2</v>
      </c>
    </row>
    <row r="77" spans="1:3" x14ac:dyDescent="0.2">
      <c r="A77" s="83" t="s">
        <v>179</v>
      </c>
      <c r="B77" s="116">
        <v>0.20232037266175043</v>
      </c>
      <c r="C77" s="116">
        <v>3.203666614573631E-2</v>
      </c>
    </row>
    <row r="78" spans="1:3" x14ac:dyDescent="0.2">
      <c r="A78" s="83" t="s">
        <v>180</v>
      </c>
      <c r="B78" s="116">
        <v>4.5681959539621356E-2</v>
      </c>
      <c r="C78" s="116">
        <v>7.3717851436272607E-3</v>
      </c>
    </row>
    <row r="79" spans="1:3" x14ac:dyDescent="0.2">
      <c r="A79" s="83" t="s">
        <v>182</v>
      </c>
      <c r="B79" s="116">
        <v>0.14573681850986023</v>
      </c>
      <c r="C79" s="116">
        <v>2.4263141327174359E-2</v>
      </c>
    </row>
    <row r="80" spans="1:3" x14ac:dyDescent="0.2">
      <c r="A80" s="83" t="s">
        <v>184</v>
      </c>
      <c r="B80" s="116">
        <v>7.084039276663566E-2</v>
      </c>
      <c r="C80" s="116">
        <v>1.0987238690936854E-2</v>
      </c>
    </row>
    <row r="81" spans="1:3" x14ac:dyDescent="0.2">
      <c r="A81" s="83" t="s">
        <v>186</v>
      </c>
      <c r="B81" s="116">
        <v>0.17798141771278578</v>
      </c>
      <c r="C81" s="116">
        <v>2.7151634588331836E-2</v>
      </c>
    </row>
    <row r="82" spans="1:3" x14ac:dyDescent="0.2">
      <c r="A82" s="83" t="s">
        <v>188</v>
      </c>
      <c r="B82" s="116">
        <v>6.1805275197740615E-2</v>
      </c>
      <c r="C82" s="116">
        <v>9.1202745948139076E-3</v>
      </c>
    </row>
    <row r="83" spans="1:3" x14ac:dyDescent="0.2">
      <c r="A83" s="83" t="s">
        <v>190</v>
      </c>
      <c r="B83" s="116">
        <v>5.0638769018521469E-2</v>
      </c>
      <c r="C83" s="116">
        <v>7.9672382361343982E-3</v>
      </c>
    </row>
    <row r="84" spans="1:3" x14ac:dyDescent="0.2">
      <c r="A84" s="83" t="s">
        <v>192</v>
      </c>
      <c r="B84" s="116">
        <v>0.19920865594716719</v>
      </c>
      <c r="C84" s="116">
        <v>3.1734483011601769E-2</v>
      </c>
    </row>
    <row r="85" spans="1:3" x14ac:dyDescent="0.2">
      <c r="A85" s="83" t="s">
        <v>193</v>
      </c>
      <c r="B85" s="116">
        <v>2.0632096952617147E-2</v>
      </c>
      <c r="C85" s="116">
        <v>2.7922812019928415E-3</v>
      </c>
    </row>
    <row r="86" spans="1:3" x14ac:dyDescent="0.2">
      <c r="A86" s="83" t="s">
        <v>195</v>
      </c>
      <c r="B86" s="116">
        <v>6.0184841494733944E-2</v>
      </c>
      <c r="C86" s="116">
        <v>8.8071621213062536E-3</v>
      </c>
    </row>
    <row r="87" spans="1:3" x14ac:dyDescent="0.2">
      <c r="A87" s="83" t="s">
        <v>196</v>
      </c>
      <c r="B87" s="116">
        <v>5.0560177662928467E-2</v>
      </c>
      <c r="C87" s="116">
        <v>8.4358940149848096E-3</v>
      </c>
    </row>
    <row r="88" spans="1:3" x14ac:dyDescent="0.2">
      <c r="A88" s="83" t="s">
        <v>197</v>
      </c>
      <c r="B88" s="116">
        <v>0.18795291331190508</v>
      </c>
      <c r="C88" s="116">
        <v>3.0318855372071317E-2</v>
      </c>
    </row>
    <row r="89" spans="1:3" x14ac:dyDescent="0.2">
      <c r="A89" s="83" t="s">
        <v>198</v>
      </c>
      <c r="B89" s="116">
        <v>1.5529280038694334E-2</v>
      </c>
      <c r="C89" s="116">
        <v>1.939907067625878E-3</v>
      </c>
    </row>
    <row r="90" spans="1:3" x14ac:dyDescent="0.2">
      <c r="A90" s="83" t="s">
        <v>199</v>
      </c>
      <c r="B90" s="116">
        <v>0.22017435606451385</v>
      </c>
      <c r="C90" s="116">
        <v>3.5632263821601576E-2</v>
      </c>
    </row>
    <row r="91" spans="1:3" x14ac:dyDescent="0.2">
      <c r="A91" s="83" t="s">
        <v>200</v>
      </c>
      <c r="B91" s="116">
        <v>5.7111368490753378E-2</v>
      </c>
      <c r="C91" s="116">
        <v>1.0323496021945438E-2</v>
      </c>
    </row>
    <row r="92" spans="1:3" x14ac:dyDescent="0.2">
      <c r="A92" s="83" t="s">
        <v>202</v>
      </c>
      <c r="B92" s="116">
        <v>4.0049750719830891E-2</v>
      </c>
      <c r="C92" s="116">
        <v>6.0624541092405065E-3</v>
      </c>
    </row>
    <row r="93" spans="1:3" x14ac:dyDescent="0.2">
      <c r="A93" s="83" t="s">
        <v>204</v>
      </c>
      <c r="B93" s="116">
        <v>3.6871030254465517E-2</v>
      </c>
      <c r="C93" s="116">
        <v>5.7048148712581159E-3</v>
      </c>
    </row>
    <row r="94" spans="1:3" x14ac:dyDescent="0.2">
      <c r="A94" s="83" t="s">
        <v>206</v>
      </c>
      <c r="B94" s="116">
        <v>6.4141984030995483E-2</v>
      </c>
      <c r="C94" s="116">
        <v>9.9731116856507443E-3</v>
      </c>
    </row>
    <row r="95" spans="1:3" x14ac:dyDescent="0.2">
      <c r="A95" s="83" t="s">
        <v>208</v>
      </c>
      <c r="B95" s="116">
        <v>0.13113321829347005</v>
      </c>
      <c r="C95" s="116">
        <v>2.3593093429542692E-2</v>
      </c>
    </row>
    <row r="96" spans="1:3" x14ac:dyDescent="0.2">
      <c r="A96" s="83" t="s">
        <v>212</v>
      </c>
      <c r="B96" s="116">
        <v>2.9840797315029879E-2</v>
      </c>
      <c r="C96" s="116">
        <v>4.3410597074240442E-3</v>
      </c>
    </row>
    <row r="97" spans="1:3" x14ac:dyDescent="0.2">
      <c r="A97" s="83" t="s">
        <v>214</v>
      </c>
      <c r="B97" s="116">
        <v>4.1297729408419595E-2</v>
      </c>
      <c r="C97" s="116">
        <v>6.3231562392263114E-3</v>
      </c>
    </row>
    <row r="98" spans="1:3" x14ac:dyDescent="0.2">
      <c r="A98" s="83" t="s">
        <v>217</v>
      </c>
      <c r="B98" s="116">
        <v>3.2182958718340683E-2</v>
      </c>
      <c r="C98" s="116">
        <v>4.6582186337916541E-3</v>
      </c>
    </row>
    <row r="99" spans="1:3" x14ac:dyDescent="0.2">
      <c r="A99" s="83" t="s">
        <v>219</v>
      </c>
      <c r="B99" s="116">
        <v>0.13416700861096692</v>
      </c>
      <c r="C99" s="116">
        <v>2.0664667446005855E-2</v>
      </c>
    </row>
    <row r="100" spans="1:3" x14ac:dyDescent="0.2">
      <c r="A100" s="83" t="s">
        <v>221</v>
      </c>
      <c r="B100" s="116">
        <v>6.9321441821900934E-2</v>
      </c>
      <c r="C100" s="116">
        <v>1.0668260837909263E-2</v>
      </c>
    </row>
    <row r="101" spans="1:3" x14ac:dyDescent="0.2">
      <c r="A101" s="83" t="s">
        <v>223</v>
      </c>
      <c r="B101" s="116">
        <v>2.4213522872059023E-2</v>
      </c>
      <c r="C101" s="116">
        <v>3.4156530769479214E-3</v>
      </c>
    </row>
    <row r="102" spans="1:3" x14ac:dyDescent="0.2">
      <c r="A102" s="83" t="s">
        <v>225</v>
      </c>
      <c r="B102" s="116">
        <v>0.10146005633500309</v>
      </c>
      <c r="C102" s="116">
        <v>1.5663753696107379E-2</v>
      </c>
    </row>
    <row r="103" spans="1:3" x14ac:dyDescent="0.2">
      <c r="A103" s="83"/>
      <c r="B103" s="92"/>
      <c r="C103" s="92"/>
    </row>
    <row r="104" spans="1:3" x14ac:dyDescent="0.2">
      <c r="A104" s="129"/>
      <c r="B104" s="128"/>
      <c r="C104" s="128"/>
    </row>
    <row r="105" spans="1:3" x14ac:dyDescent="0.2">
      <c r="A105" s="230" t="s">
        <v>228</v>
      </c>
      <c r="B105" s="128"/>
      <c r="C105" s="128"/>
    </row>
    <row r="106" spans="1:3" x14ac:dyDescent="0.2">
      <c r="A106" s="129" t="s">
        <v>231</v>
      </c>
      <c r="B106" s="115">
        <v>7.9680388650934506E-2</v>
      </c>
      <c r="C106" s="115">
        <v>1.2340782891031476E-2</v>
      </c>
    </row>
    <row r="107" spans="1:3" x14ac:dyDescent="0.2">
      <c r="A107" s="129" t="s">
        <v>232</v>
      </c>
      <c r="B107" s="115">
        <v>0.19373718672309051</v>
      </c>
      <c r="C107" s="115">
        <v>2.6895880300792884E-2</v>
      </c>
    </row>
    <row r="108" spans="1:3" x14ac:dyDescent="0.2">
      <c r="A108" s="129" t="s">
        <v>233</v>
      </c>
      <c r="B108" s="115">
        <v>0.42178195723253448</v>
      </c>
      <c r="C108" s="115">
        <v>6.51406465180389E-2</v>
      </c>
    </row>
    <row r="109" spans="1:3" x14ac:dyDescent="0.2">
      <c r="A109" s="129" t="s">
        <v>234</v>
      </c>
      <c r="B109" s="115">
        <v>0.33596940608885539</v>
      </c>
      <c r="C109" s="115">
        <v>5.4285998842875459E-2</v>
      </c>
    </row>
    <row r="110" spans="1:3" x14ac:dyDescent="0.2">
      <c r="A110" s="129" t="s">
        <v>236</v>
      </c>
      <c r="B110" s="115">
        <v>8.0614428880646793E-2</v>
      </c>
      <c r="C110" s="115">
        <v>1.2700205088410977E-2</v>
      </c>
    </row>
    <row r="111" spans="1:3" x14ac:dyDescent="0.2">
      <c r="A111" s="129" t="s">
        <v>237</v>
      </c>
      <c r="B111" s="115">
        <v>0.12297882125595169</v>
      </c>
      <c r="C111" s="115">
        <v>1.8069275112484844E-2</v>
      </c>
    </row>
    <row r="112" spans="1:3" x14ac:dyDescent="0.2">
      <c r="A112" s="129" t="s">
        <v>238</v>
      </c>
      <c r="B112" s="115">
        <v>6.082164266371886E-2</v>
      </c>
      <c r="C112" s="115">
        <v>8.7671736681055809E-3</v>
      </c>
    </row>
    <row r="113" spans="1:3" x14ac:dyDescent="0.2">
      <c r="A113" s="129" t="s">
        <v>239</v>
      </c>
      <c r="B113" s="115">
        <v>0.11676811948152258</v>
      </c>
      <c r="C113" s="115">
        <v>1.68715909060476E-2</v>
      </c>
    </row>
    <row r="114" spans="1:3" x14ac:dyDescent="0.2">
      <c r="A114" s="129" t="s">
        <v>241</v>
      </c>
      <c r="B114" s="115">
        <v>9.0934832271455976E-2</v>
      </c>
      <c r="C114" s="115">
        <v>1.1682935436087907E-2</v>
      </c>
    </row>
    <row r="115" spans="1:3" x14ac:dyDescent="0.2">
      <c r="A115" s="129" t="s">
        <v>242</v>
      </c>
      <c r="B115" s="115">
        <v>0.1259278263630359</v>
      </c>
      <c r="C115" s="115">
        <v>2.114674895247759E-2</v>
      </c>
    </row>
    <row r="116" spans="1:3" x14ac:dyDescent="0.2">
      <c r="A116" s="129" t="s">
        <v>244</v>
      </c>
      <c r="B116" s="115">
        <v>9.1083193295049172E-2</v>
      </c>
      <c r="C116" s="115">
        <v>1.3643247189200517E-2</v>
      </c>
    </row>
    <row r="117" spans="1:3" x14ac:dyDescent="0.2">
      <c r="A117" s="129" t="s">
        <v>245</v>
      </c>
      <c r="B117" s="115">
        <v>0.18469414952104182</v>
      </c>
      <c r="C117" s="115">
        <v>2.907489660379161E-2</v>
      </c>
    </row>
    <row r="118" spans="1:3" x14ac:dyDescent="0.2">
      <c r="A118" s="83"/>
      <c r="B118" s="115"/>
      <c r="C118" s="115"/>
    </row>
    <row r="119" spans="1:3" x14ac:dyDescent="0.2">
      <c r="A119" s="129" t="s">
        <v>249</v>
      </c>
      <c r="B119" s="115"/>
      <c r="C119" s="115"/>
    </row>
    <row r="120" spans="1:3" x14ac:dyDescent="0.2">
      <c r="A120" s="129" t="s">
        <v>254</v>
      </c>
      <c r="B120" s="116">
        <v>1.0209045035945385E-2</v>
      </c>
      <c r="C120" s="116">
        <v>2.3792372491758724E-3</v>
      </c>
    </row>
    <row r="121" spans="1:3" x14ac:dyDescent="0.2">
      <c r="A121" s="129" t="s">
        <v>256</v>
      </c>
      <c r="B121" s="116">
        <v>1.3838609096301279E-2</v>
      </c>
      <c r="C121" s="116">
        <v>3.589588549066759E-3</v>
      </c>
    </row>
    <row r="122" spans="1:3" x14ac:dyDescent="0.2">
      <c r="A122" s="129" t="s">
        <v>258</v>
      </c>
      <c r="B122" s="116">
        <v>2.4051334975886546E-2</v>
      </c>
      <c r="C122" s="116">
        <v>4.3823095123123306E-3</v>
      </c>
    </row>
    <row r="123" spans="1:3" x14ac:dyDescent="0.2">
      <c r="A123" s="129" t="s">
        <v>259</v>
      </c>
      <c r="B123" s="116">
        <v>7.5706856366430764E-2</v>
      </c>
      <c r="C123" s="116">
        <v>1.2014713620891805E-2</v>
      </c>
    </row>
    <row r="124" spans="1:3" x14ac:dyDescent="0.2">
      <c r="A124" s="129" t="s">
        <v>260</v>
      </c>
      <c r="B124" s="116">
        <v>9.3212310715453505E-3</v>
      </c>
      <c r="C124" s="116">
        <v>1.8459762455321806E-3</v>
      </c>
    </row>
    <row r="125" spans="1:3" x14ac:dyDescent="0.2">
      <c r="A125" s="129" t="s">
        <v>262</v>
      </c>
      <c r="B125" s="116">
        <v>1.9930017646262354E-2</v>
      </c>
      <c r="C125" s="116">
        <v>3.8936221276030408E-3</v>
      </c>
    </row>
    <row r="126" spans="1:3" x14ac:dyDescent="0.2">
      <c r="A126" s="129" t="s">
        <v>264</v>
      </c>
      <c r="B126" s="116">
        <v>1.0559419394076243E-2</v>
      </c>
      <c r="C126" s="116">
        <v>2.2168691534501595E-3</v>
      </c>
    </row>
    <row r="127" spans="1:3" x14ac:dyDescent="0.2">
      <c r="A127" s="210" t="s">
        <v>265</v>
      </c>
      <c r="B127" s="223">
        <v>4.3303457649462185E-3</v>
      </c>
      <c r="C127" s="223">
        <v>1.1805280036549031E-3</v>
      </c>
    </row>
    <row r="128" spans="1:3" x14ac:dyDescent="0.2">
      <c r="B128" s="79"/>
      <c r="C128" s="79"/>
    </row>
    <row r="129" spans="2:3" x14ac:dyDescent="0.2">
      <c r="B129" s="79"/>
      <c r="C129" s="79"/>
    </row>
    <row r="130" spans="2:3" x14ac:dyDescent="0.2">
      <c r="B130" s="79"/>
      <c r="C130" s="79"/>
    </row>
    <row r="131" spans="2:3" x14ac:dyDescent="0.2">
      <c r="B131" s="79"/>
      <c r="C131" s="79"/>
    </row>
    <row r="132" spans="2:3" x14ac:dyDescent="0.2">
      <c r="B132" s="79"/>
      <c r="C132" s="79"/>
    </row>
    <row r="133" spans="2:3" x14ac:dyDescent="0.2">
      <c r="B133" s="79"/>
      <c r="C133" s="79"/>
    </row>
    <row r="134" spans="2:3" x14ac:dyDescent="0.2">
      <c r="B134" s="79"/>
      <c r="C134" s="79"/>
    </row>
    <row r="135" spans="2:3" x14ac:dyDescent="0.2">
      <c r="B135" s="79"/>
      <c r="C135" s="79"/>
    </row>
    <row r="136" spans="2:3" x14ac:dyDescent="0.2">
      <c r="B136" s="79"/>
      <c r="C136" s="79"/>
    </row>
    <row r="137" spans="2:3" x14ac:dyDescent="0.2">
      <c r="B137" s="79"/>
      <c r="C137" s="79"/>
    </row>
    <row r="138" spans="2:3" x14ac:dyDescent="0.2">
      <c r="B138" s="79"/>
      <c r="C138" s="79"/>
    </row>
    <row r="139" spans="2:3" x14ac:dyDescent="0.2">
      <c r="B139" s="79"/>
      <c r="C139" s="79"/>
    </row>
  </sheetData>
  <mergeCells count="1">
    <mergeCell ref="A2:C2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/>
  </sheetViews>
  <sheetFormatPr defaultRowHeight="13.5" x14ac:dyDescent="0.2"/>
  <cols>
    <col min="1" max="1" width="15.5" style="67" customWidth="1"/>
    <col min="2" max="2" width="17.5" style="3" customWidth="1"/>
    <col min="3" max="3" width="11.875" style="70" customWidth="1"/>
  </cols>
  <sheetData>
    <row r="1" spans="1:3" ht="15.75" x14ac:dyDescent="0.25">
      <c r="A1" s="220" t="s">
        <v>739</v>
      </c>
      <c r="B1" s="185"/>
      <c r="C1" s="184"/>
    </row>
    <row r="2" spans="1:3" ht="39" customHeight="1" x14ac:dyDescent="0.2">
      <c r="A2" s="226" t="s">
        <v>738</v>
      </c>
      <c r="B2" s="226"/>
      <c r="C2" s="226"/>
    </row>
    <row r="3" spans="1:3" x14ac:dyDescent="0.2">
      <c r="A3" s="71" t="s">
        <v>7</v>
      </c>
      <c r="B3" s="176" t="s">
        <v>42</v>
      </c>
      <c r="C3" s="71" t="s">
        <v>67</v>
      </c>
    </row>
    <row r="4" spans="1:3" x14ac:dyDescent="0.2">
      <c r="A4" s="84" t="s">
        <v>76</v>
      </c>
      <c r="B4" s="86"/>
      <c r="C4" s="84"/>
    </row>
    <row r="5" spans="1:3" x14ac:dyDescent="0.2">
      <c r="A5" s="83" t="s">
        <v>81</v>
      </c>
      <c r="B5" s="100">
        <v>0.1165234272658356</v>
      </c>
      <c r="C5" s="105">
        <v>0.38172515110996952</v>
      </c>
    </row>
    <row r="6" spans="1:3" x14ac:dyDescent="0.2">
      <c r="A6" s="84" t="s">
        <v>82</v>
      </c>
      <c r="B6" s="100">
        <v>0.12086137120774758</v>
      </c>
      <c r="C6" s="105">
        <v>0.38138141260516734</v>
      </c>
    </row>
    <row r="7" spans="1:3" x14ac:dyDescent="0.2">
      <c r="A7" s="83" t="s">
        <v>83</v>
      </c>
      <c r="B7" s="100">
        <v>0.15148697402066816</v>
      </c>
      <c r="C7" s="105">
        <v>0.21175556127744843</v>
      </c>
    </row>
    <row r="8" spans="1:3" x14ac:dyDescent="0.2">
      <c r="A8" s="83" t="s">
        <v>84</v>
      </c>
      <c r="B8" s="100">
        <v>0.18323960290565411</v>
      </c>
      <c r="C8" s="105">
        <v>0.28147165424997278</v>
      </c>
    </row>
    <row r="9" spans="1:3" x14ac:dyDescent="0.2">
      <c r="A9" s="83" t="s">
        <v>85</v>
      </c>
      <c r="B9" s="100">
        <v>0.11496796569217424</v>
      </c>
      <c r="C9" s="105">
        <v>0.22666294603738385</v>
      </c>
    </row>
    <row r="10" spans="1:3" x14ac:dyDescent="0.2">
      <c r="A10" s="83" t="s">
        <v>86</v>
      </c>
      <c r="B10" s="100">
        <v>0.11563798480494986</v>
      </c>
      <c r="C10" s="105">
        <v>0.31268964832152302</v>
      </c>
    </row>
    <row r="11" spans="1:3" x14ac:dyDescent="0.2">
      <c r="A11" s="83" t="s">
        <v>87</v>
      </c>
      <c r="B11" s="100">
        <v>0.11093116441313429</v>
      </c>
      <c r="C11" s="105">
        <v>0.1897162918355268</v>
      </c>
    </row>
    <row r="12" spans="1:3" x14ac:dyDescent="0.2">
      <c r="A12" s="83" t="s">
        <v>88</v>
      </c>
      <c r="B12" s="100">
        <v>0.11807665510770421</v>
      </c>
      <c r="C12" s="105">
        <v>0.29028444916759372</v>
      </c>
    </row>
    <row r="13" spans="1:3" x14ac:dyDescent="0.2">
      <c r="A13" s="84" t="s">
        <v>89</v>
      </c>
      <c r="B13" s="100">
        <v>0.12043997870028596</v>
      </c>
      <c r="C13" s="105">
        <v>0.3413648584347726</v>
      </c>
    </row>
    <row r="14" spans="1:3" x14ac:dyDescent="0.2">
      <c r="A14" s="83" t="s">
        <v>90</v>
      </c>
      <c r="B14" s="100">
        <v>0.11524825008918776</v>
      </c>
      <c r="C14" s="105">
        <v>0.29347776778576173</v>
      </c>
    </row>
    <row r="15" spans="1:3" x14ac:dyDescent="0.2">
      <c r="A15" s="84" t="s">
        <v>91</v>
      </c>
      <c r="B15" s="100">
        <v>0.1208833265458675</v>
      </c>
      <c r="C15" s="105">
        <v>0.3760999738673439</v>
      </c>
    </row>
    <row r="16" spans="1:3" x14ac:dyDescent="0.2">
      <c r="A16" s="83" t="s">
        <v>92</v>
      </c>
      <c r="B16" s="100">
        <v>0.11788170537952113</v>
      </c>
      <c r="C16" s="105">
        <v>6.4257609109650782E-2</v>
      </c>
    </row>
    <row r="17" spans="1:3" x14ac:dyDescent="0.2">
      <c r="A17" s="83" t="s">
        <v>93</v>
      </c>
      <c r="B17" s="100">
        <v>0.1179204029387339</v>
      </c>
      <c r="C17" s="105">
        <v>0.23806997628036142</v>
      </c>
    </row>
    <row r="18" spans="1:3" x14ac:dyDescent="0.2">
      <c r="A18" s="83" t="s">
        <v>94</v>
      </c>
      <c r="B18" s="100">
        <v>0.11390429816666808</v>
      </c>
      <c r="C18" s="111">
        <v>0.37296084661191797</v>
      </c>
    </row>
    <row r="19" spans="1:3" x14ac:dyDescent="0.2">
      <c r="A19" s="83" t="s">
        <v>95</v>
      </c>
      <c r="B19" s="100">
        <v>0.12104931102449476</v>
      </c>
      <c r="C19" s="105">
        <v>0.33423271916629504</v>
      </c>
    </row>
    <row r="20" spans="1:3" x14ac:dyDescent="0.2">
      <c r="A20" s="83" t="s">
        <v>96</v>
      </c>
      <c r="B20" s="100">
        <v>0.11791540244668007</v>
      </c>
      <c r="C20" s="105">
        <v>0.4651229937524739</v>
      </c>
    </row>
    <row r="21" spans="1:3" x14ac:dyDescent="0.2">
      <c r="A21" s="83" t="s">
        <v>97</v>
      </c>
      <c r="B21" s="100">
        <v>0.11820114010737123</v>
      </c>
      <c r="C21" s="105">
        <v>0.35335969557500596</v>
      </c>
    </row>
    <row r="22" spans="1:3" x14ac:dyDescent="0.2">
      <c r="A22" s="83" t="s">
        <v>98</v>
      </c>
      <c r="B22" s="100">
        <v>0.11851089265635147</v>
      </c>
      <c r="C22" s="105">
        <v>0.29725383230191438</v>
      </c>
    </row>
    <row r="23" spans="1:3" x14ac:dyDescent="0.2">
      <c r="A23" s="83" t="s">
        <v>99</v>
      </c>
      <c r="B23" s="100">
        <v>0.15219715344361529</v>
      </c>
      <c r="C23" s="111">
        <v>0.39133901251345071</v>
      </c>
    </row>
    <row r="24" spans="1:3" x14ac:dyDescent="0.2">
      <c r="A24" s="83" t="s">
        <v>101</v>
      </c>
      <c r="B24" s="100">
        <v>0.1164359165714681</v>
      </c>
      <c r="C24" s="105">
        <v>0.30351587714347716</v>
      </c>
    </row>
    <row r="25" spans="1:3" x14ac:dyDescent="0.2">
      <c r="A25" s="83" t="s">
        <v>102</v>
      </c>
      <c r="B25" s="100">
        <v>0.11731649659643419</v>
      </c>
      <c r="C25" s="105">
        <v>0.5156762203730344</v>
      </c>
    </row>
    <row r="26" spans="1:3" x14ac:dyDescent="0.2">
      <c r="A26" s="83" t="s">
        <v>103</v>
      </c>
      <c r="B26" s="100">
        <v>0.11579384718478658</v>
      </c>
      <c r="C26" s="105">
        <v>0.32937362984412177</v>
      </c>
    </row>
    <row r="27" spans="1:3" x14ac:dyDescent="0.2">
      <c r="A27" s="83" t="s">
        <v>104</v>
      </c>
      <c r="B27" s="100">
        <v>0.11453183260590641</v>
      </c>
      <c r="C27" s="105">
        <v>0.27600820519210256</v>
      </c>
    </row>
    <row r="28" spans="1:3" x14ac:dyDescent="0.2">
      <c r="A28" s="83" t="s">
        <v>105</v>
      </c>
      <c r="B28" s="100">
        <v>0.11552320726521931</v>
      </c>
      <c r="C28" s="105">
        <v>0.48308742993694842</v>
      </c>
    </row>
    <row r="29" spans="1:3" x14ac:dyDescent="0.2">
      <c r="A29" s="83" t="s">
        <v>106</v>
      </c>
      <c r="B29" s="100">
        <v>0.11543059325325376</v>
      </c>
      <c r="C29" s="105">
        <v>0.30363996329908655</v>
      </c>
    </row>
    <row r="30" spans="1:3" x14ac:dyDescent="0.2">
      <c r="A30" s="83" t="s">
        <v>107</v>
      </c>
      <c r="B30" s="100">
        <v>0.10902588206137956</v>
      </c>
      <c r="C30" s="105">
        <v>0.37281070634354224</v>
      </c>
    </row>
    <row r="31" spans="1:3" x14ac:dyDescent="0.2">
      <c r="A31" s="83" t="s">
        <v>108</v>
      </c>
      <c r="B31" s="100">
        <v>0.12043288235475326</v>
      </c>
      <c r="C31" s="105">
        <v>0.34957768342151818</v>
      </c>
    </row>
    <row r="32" spans="1:3" x14ac:dyDescent="0.2">
      <c r="A32" s="83" t="s">
        <v>109</v>
      </c>
      <c r="B32" s="100">
        <v>0.11647637702333406</v>
      </c>
      <c r="C32" s="105">
        <v>0.43</v>
      </c>
    </row>
    <row r="33" spans="1:3" x14ac:dyDescent="0.2">
      <c r="A33" s="83" t="s">
        <v>110</v>
      </c>
      <c r="B33" s="100">
        <v>0.1159166343638534</v>
      </c>
      <c r="C33" s="105">
        <v>0.30570693128173743</v>
      </c>
    </row>
    <row r="34" spans="1:3" x14ac:dyDescent="0.2">
      <c r="A34" s="83"/>
      <c r="B34" s="100"/>
      <c r="C34" s="93"/>
    </row>
    <row r="35" spans="1:3" x14ac:dyDescent="0.2">
      <c r="A35" s="84" t="s">
        <v>112</v>
      </c>
      <c r="B35" s="100"/>
      <c r="C35" s="93"/>
    </row>
    <row r="36" spans="1:3" x14ac:dyDescent="0.2">
      <c r="A36" s="83" t="s">
        <v>115</v>
      </c>
      <c r="B36" s="100">
        <v>0.10675642533453635</v>
      </c>
      <c r="C36" s="117">
        <v>6.0000000000000001E-3</v>
      </c>
    </row>
    <row r="37" spans="1:3" x14ac:dyDescent="0.2">
      <c r="A37" s="83" t="s">
        <v>117</v>
      </c>
      <c r="B37" s="100">
        <v>0.1065641296309149</v>
      </c>
      <c r="C37" s="117">
        <v>0.01</v>
      </c>
    </row>
    <row r="38" spans="1:3" x14ac:dyDescent="0.2">
      <c r="A38" s="83" t="s">
        <v>118</v>
      </c>
      <c r="B38" s="100">
        <v>0.10784139689385518</v>
      </c>
      <c r="C38" s="117">
        <v>2.3E-2</v>
      </c>
    </row>
    <row r="39" spans="1:3" x14ac:dyDescent="0.2">
      <c r="A39" s="83" t="s">
        <v>120</v>
      </c>
      <c r="B39" s="100">
        <v>0.10725901378354608</v>
      </c>
      <c r="C39" s="117">
        <v>2.4E-2</v>
      </c>
    </row>
    <row r="40" spans="1:3" x14ac:dyDescent="0.2">
      <c r="A40" s="83" t="s">
        <v>121</v>
      </c>
      <c r="B40" s="100">
        <v>0.10836359940835337</v>
      </c>
      <c r="C40" s="117">
        <v>6.0000000000000001E-3</v>
      </c>
    </row>
    <row r="41" spans="1:3" x14ac:dyDescent="0.2">
      <c r="A41" s="83" t="s">
        <v>122</v>
      </c>
      <c r="B41" s="100">
        <v>0.10868900800111048</v>
      </c>
      <c r="C41" s="117">
        <v>5.0000000000000001E-3</v>
      </c>
    </row>
    <row r="42" spans="1:3" x14ac:dyDescent="0.2">
      <c r="A42" s="83" t="s">
        <v>123</v>
      </c>
      <c r="B42" s="100">
        <v>0.10753174652060581</v>
      </c>
      <c r="C42" s="117">
        <v>5.0000000000000001E-3</v>
      </c>
    </row>
    <row r="43" spans="1:3" x14ac:dyDescent="0.2">
      <c r="A43" s="83" t="s">
        <v>124</v>
      </c>
      <c r="B43" s="100">
        <v>0.11813954817539588</v>
      </c>
      <c r="C43" s="117">
        <v>9.7000000000000003E-2</v>
      </c>
    </row>
    <row r="44" spans="1:3" x14ac:dyDescent="0.2">
      <c r="A44" s="83" t="s">
        <v>125</v>
      </c>
      <c r="B44" s="100">
        <v>0.11033898164507343</v>
      </c>
      <c r="C44" s="117">
        <v>1.2999999999999999E-2</v>
      </c>
    </row>
    <row r="45" spans="1:3" x14ac:dyDescent="0.2">
      <c r="A45" s="83" t="s">
        <v>126</v>
      </c>
      <c r="B45" s="100">
        <v>0.11948891319883991</v>
      </c>
      <c r="C45" s="117">
        <v>9.7000000000000003E-2</v>
      </c>
    </row>
    <row r="46" spans="1:3" x14ac:dyDescent="0.2">
      <c r="A46" s="83" t="s">
        <v>127</v>
      </c>
      <c r="B46" s="100">
        <v>0.11837928178604462</v>
      </c>
      <c r="C46" s="117">
        <v>3.6999999999999998E-2</v>
      </c>
    </row>
    <row r="47" spans="1:3" x14ac:dyDescent="0.2">
      <c r="A47" s="83" t="s">
        <v>129</v>
      </c>
      <c r="B47" s="100">
        <v>0.1246050779264606</v>
      </c>
      <c r="C47" s="117">
        <v>6.0999999999999999E-2</v>
      </c>
    </row>
    <row r="48" spans="1:3" x14ac:dyDescent="0.2">
      <c r="A48" s="83" t="s">
        <v>130</v>
      </c>
      <c r="B48" s="100">
        <v>0.11817099214725554</v>
      </c>
      <c r="C48" s="117">
        <v>0.04</v>
      </c>
    </row>
    <row r="49" spans="1:3" x14ac:dyDescent="0.2">
      <c r="A49" s="83" t="s">
        <v>131</v>
      </c>
      <c r="B49" s="100">
        <v>0.11455234518940087</v>
      </c>
      <c r="C49" s="117">
        <v>1.2999999999999999E-2</v>
      </c>
    </row>
    <row r="50" spans="1:3" x14ac:dyDescent="0.2">
      <c r="A50" s="83" t="s">
        <v>132</v>
      </c>
      <c r="B50" s="100">
        <v>0.10982228252560293</v>
      </c>
      <c r="C50" s="117">
        <v>1.0999999999999999E-2</v>
      </c>
    </row>
    <row r="51" spans="1:3" x14ac:dyDescent="0.2">
      <c r="A51" s="83" t="s">
        <v>133</v>
      </c>
      <c r="B51" s="100">
        <v>0.1142211462386634</v>
      </c>
      <c r="C51" s="117">
        <v>4.2999999999999997E-2</v>
      </c>
    </row>
    <row r="52" spans="1:3" x14ac:dyDescent="0.2">
      <c r="A52" s="83" t="s">
        <v>134</v>
      </c>
      <c r="B52" s="100">
        <v>0.11278592563730012</v>
      </c>
      <c r="C52" s="117">
        <v>2.7E-2</v>
      </c>
    </row>
    <row r="53" spans="1:3" x14ac:dyDescent="0.2">
      <c r="A53" s="83" t="s">
        <v>135</v>
      </c>
      <c r="B53" s="100">
        <v>0.11490976252282674</v>
      </c>
      <c r="C53" s="117">
        <v>1.6E-2</v>
      </c>
    </row>
    <row r="54" spans="1:3" x14ac:dyDescent="0.2">
      <c r="A54" s="83" t="s">
        <v>136</v>
      </c>
      <c r="B54" s="100">
        <v>0.11721450978299083</v>
      </c>
      <c r="C54" s="117">
        <v>3.5000000000000003E-2</v>
      </c>
    </row>
    <row r="55" spans="1:3" x14ac:dyDescent="0.2">
      <c r="A55" s="83" t="s">
        <v>137</v>
      </c>
      <c r="B55" s="100">
        <v>0.11376660593034726</v>
      </c>
      <c r="C55" s="117">
        <v>2.3E-2</v>
      </c>
    </row>
    <row r="56" spans="1:3" x14ac:dyDescent="0.2">
      <c r="A56" s="83" t="s">
        <v>139</v>
      </c>
      <c r="B56" s="100">
        <v>0.11741610623311104</v>
      </c>
      <c r="C56" s="117">
        <v>0.441</v>
      </c>
    </row>
    <row r="57" spans="1:3" x14ac:dyDescent="0.2">
      <c r="A57" s="83" t="s">
        <v>140</v>
      </c>
      <c r="B57" s="100">
        <v>0.10795784697128122</v>
      </c>
      <c r="C57" s="117">
        <v>1.4E-2</v>
      </c>
    </row>
    <row r="58" spans="1:3" x14ac:dyDescent="0.2">
      <c r="A58" s="83" t="s">
        <v>141</v>
      </c>
      <c r="B58" s="100">
        <v>0.11286071660080803</v>
      </c>
      <c r="C58" s="117">
        <v>0.151</v>
      </c>
    </row>
    <row r="59" spans="1:3" x14ac:dyDescent="0.2">
      <c r="A59" s="83" t="s">
        <v>142</v>
      </c>
      <c r="B59" s="100">
        <v>0.11170748416651209</v>
      </c>
      <c r="C59" s="117">
        <v>3.6999999999999998E-2</v>
      </c>
    </row>
    <row r="60" spans="1:3" x14ac:dyDescent="0.2">
      <c r="A60" s="83" t="s">
        <v>143</v>
      </c>
      <c r="B60" s="100">
        <v>0.11647872481013227</v>
      </c>
      <c r="C60" s="117">
        <v>2.5999999999999999E-2</v>
      </c>
    </row>
    <row r="61" spans="1:3" x14ac:dyDescent="0.2">
      <c r="A61" s="83" t="s">
        <v>144</v>
      </c>
      <c r="B61" s="100">
        <v>0.11537659275232873</v>
      </c>
      <c r="C61" s="117">
        <v>0.158</v>
      </c>
    </row>
    <row r="62" spans="1:3" x14ac:dyDescent="0.2">
      <c r="A62" s="83" t="s">
        <v>145</v>
      </c>
      <c r="B62" s="100">
        <v>0.11503260001388091</v>
      </c>
      <c r="C62" s="117">
        <v>0.121</v>
      </c>
    </row>
    <row r="63" spans="1:3" x14ac:dyDescent="0.2">
      <c r="A63" s="83" t="s">
        <v>146</v>
      </c>
      <c r="B63" s="100">
        <v>0.11985611779798222</v>
      </c>
      <c r="C63" s="117">
        <v>5.8000000000000003E-2</v>
      </c>
    </row>
    <row r="64" spans="1:3" x14ac:dyDescent="0.2">
      <c r="A64" s="83" t="s">
        <v>147</v>
      </c>
      <c r="B64" s="100">
        <v>0.11009557601054949</v>
      </c>
      <c r="C64" s="117">
        <v>3.6999999999999998E-2</v>
      </c>
    </row>
    <row r="65" spans="1:3" x14ac:dyDescent="0.2">
      <c r="A65" s="83" t="s">
        <v>148</v>
      </c>
      <c r="B65" s="100">
        <v>0.11817830874760922</v>
      </c>
      <c r="C65" s="117">
        <v>5.6000000000000001E-2</v>
      </c>
    </row>
    <row r="66" spans="1:3" x14ac:dyDescent="0.2">
      <c r="A66" s="84"/>
      <c r="B66" s="86"/>
      <c r="C66" s="84"/>
    </row>
    <row r="67" spans="1:3" x14ac:dyDescent="0.2">
      <c r="A67" s="84" t="s">
        <v>168</v>
      </c>
      <c r="B67" s="86"/>
      <c r="C67" s="84"/>
    </row>
    <row r="68" spans="1:3" x14ac:dyDescent="0.2">
      <c r="A68" s="83" t="s">
        <v>170</v>
      </c>
      <c r="B68" s="100">
        <v>0.12770431338757046</v>
      </c>
      <c r="C68" s="117">
        <v>0.43628773664096299</v>
      </c>
    </row>
    <row r="69" spans="1:3" x14ac:dyDescent="0.2">
      <c r="A69" s="83" t="s">
        <v>172</v>
      </c>
      <c r="B69" s="100">
        <v>0.1095942230283402</v>
      </c>
      <c r="C69" s="117">
        <v>4.3534652771832744E-2</v>
      </c>
    </row>
    <row r="70" spans="1:3" x14ac:dyDescent="0.2">
      <c r="A70" s="83" t="s">
        <v>173</v>
      </c>
      <c r="B70" s="100">
        <v>0.11877760792850474</v>
      </c>
      <c r="C70" s="117">
        <v>0.26662417963710233</v>
      </c>
    </row>
    <row r="71" spans="1:3" x14ac:dyDescent="0.2">
      <c r="A71" s="83" t="s">
        <v>175</v>
      </c>
      <c r="B71" s="100">
        <v>0.12105687684228941</v>
      </c>
      <c r="C71" s="117">
        <v>3.4107252553671343E-2</v>
      </c>
    </row>
    <row r="72" spans="1:3" x14ac:dyDescent="0.2">
      <c r="A72" s="83" t="s">
        <v>176</v>
      </c>
      <c r="B72" s="100">
        <v>0.11433988273549101</v>
      </c>
      <c r="C72" s="117">
        <v>0.10328460843105476</v>
      </c>
    </row>
    <row r="73" spans="1:3" x14ac:dyDescent="0.2">
      <c r="A73" s="83" t="s">
        <v>179</v>
      </c>
      <c r="B73" s="100">
        <v>0.11760751780988733</v>
      </c>
      <c r="C73" s="117">
        <v>0.20232037266175043</v>
      </c>
    </row>
    <row r="74" spans="1:3" x14ac:dyDescent="0.2">
      <c r="A74" s="83" t="s">
        <v>180</v>
      </c>
      <c r="B74" s="100">
        <v>0.1132975368054102</v>
      </c>
      <c r="C74" s="117">
        <v>4.5681959539621356E-2</v>
      </c>
    </row>
    <row r="75" spans="1:3" x14ac:dyDescent="0.2">
      <c r="A75" s="83" t="s">
        <v>182</v>
      </c>
      <c r="B75" s="100">
        <v>0.1193499012115755</v>
      </c>
      <c r="C75" s="117">
        <v>0.14573681850986023</v>
      </c>
    </row>
    <row r="76" spans="1:3" x14ac:dyDescent="0.2">
      <c r="A76" s="83" t="s">
        <v>184</v>
      </c>
      <c r="B76" s="100">
        <v>0.13169523726010585</v>
      </c>
      <c r="C76" s="117">
        <v>7.084039276663566E-2</v>
      </c>
    </row>
    <row r="77" spans="1:3" x14ac:dyDescent="0.2">
      <c r="A77" s="83" t="s">
        <v>186</v>
      </c>
      <c r="B77" s="100">
        <v>0.12009110660146624</v>
      </c>
      <c r="C77" s="117">
        <v>0.17798141771278578</v>
      </c>
    </row>
    <row r="78" spans="1:3" x14ac:dyDescent="0.2">
      <c r="A78" s="83" t="s">
        <v>188</v>
      </c>
      <c r="B78" s="100">
        <v>0.11731352445871532</v>
      </c>
      <c r="C78" s="117">
        <v>6.1805275197740615E-2</v>
      </c>
    </row>
    <row r="79" spans="1:3" x14ac:dyDescent="0.2">
      <c r="A79" s="83" t="s">
        <v>190</v>
      </c>
      <c r="B79" s="100">
        <v>0.11658947610400831</v>
      </c>
      <c r="C79" s="117">
        <v>5.0638769018521469E-2</v>
      </c>
    </row>
    <row r="80" spans="1:3" x14ac:dyDescent="0.2">
      <c r="A80" s="83" t="s">
        <v>192</v>
      </c>
      <c r="B80" s="100">
        <v>0.11733554497207457</v>
      </c>
      <c r="C80" s="117">
        <v>0.19920865594716719</v>
      </c>
    </row>
    <row r="81" spans="1:3" x14ac:dyDescent="0.2">
      <c r="A81" s="83" t="s">
        <v>193</v>
      </c>
      <c r="B81" s="100">
        <v>0.15009670986569124</v>
      </c>
      <c r="C81" s="117">
        <v>2.0632096952617147E-2</v>
      </c>
    </row>
    <row r="82" spans="1:3" x14ac:dyDescent="0.2">
      <c r="A82" s="83" t="s">
        <v>195</v>
      </c>
      <c r="B82" s="100">
        <v>0.12116213113231654</v>
      </c>
      <c r="C82" s="117">
        <v>6.0184841494733944E-2</v>
      </c>
    </row>
    <row r="83" spans="1:3" x14ac:dyDescent="0.2">
      <c r="A83" s="83" t="s">
        <v>196</v>
      </c>
      <c r="B83" s="100">
        <v>0.11696696844806158</v>
      </c>
      <c r="C83" s="117">
        <v>5.0560177662928467E-2</v>
      </c>
    </row>
    <row r="84" spans="1:3" x14ac:dyDescent="0.2">
      <c r="A84" s="83" t="s">
        <v>197</v>
      </c>
      <c r="B84" s="100">
        <v>0.13346836059755401</v>
      </c>
      <c r="C84" s="117">
        <v>0.18795291331190508</v>
      </c>
    </row>
    <row r="85" spans="1:3" x14ac:dyDescent="0.2">
      <c r="A85" s="83" t="s">
        <v>198</v>
      </c>
      <c r="B85" s="100">
        <v>0.10968753349660608</v>
      </c>
      <c r="C85" s="117">
        <v>1.5529280038694334E-2</v>
      </c>
    </row>
    <row r="86" spans="1:3" x14ac:dyDescent="0.2">
      <c r="A86" s="83" t="s">
        <v>199</v>
      </c>
      <c r="B86" s="100">
        <v>0.12001104943243987</v>
      </c>
      <c r="C86" s="117">
        <v>0.22017435606451385</v>
      </c>
    </row>
    <row r="87" spans="1:3" x14ac:dyDescent="0.2">
      <c r="A87" s="83" t="s">
        <v>200</v>
      </c>
      <c r="B87" s="100">
        <v>0.11882497249652318</v>
      </c>
      <c r="C87" s="117">
        <v>5.7111368490753378E-2</v>
      </c>
    </row>
    <row r="88" spans="1:3" x14ac:dyDescent="0.2">
      <c r="A88" s="83" t="s">
        <v>202</v>
      </c>
      <c r="B88" s="100">
        <v>0.11771941969644126</v>
      </c>
      <c r="C88" s="117">
        <v>4.0049750719830891E-2</v>
      </c>
    </row>
    <row r="89" spans="1:3" x14ac:dyDescent="0.2">
      <c r="A89" s="83" t="s">
        <v>204</v>
      </c>
      <c r="B89" s="100">
        <v>0.1085193370940602</v>
      </c>
      <c r="C89" s="117">
        <v>3.6871030254465517E-2</v>
      </c>
    </row>
    <row r="90" spans="1:3" x14ac:dyDescent="0.2">
      <c r="A90" s="83" t="s">
        <v>206</v>
      </c>
      <c r="B90" s="100">
        <v>0.11419633693258026</v>
      </c>
      <c r="C90" s="117">
        <v>6.4141984030995483E-2</v>
      </c>
    </row>
    <row r="91" spans="1:3" x14ac:dyDescent="0.2">
      <c r="A91" s="83" t="s">
        <v>208</v>
      </c>
      <c r="B91" s="100">
        <v>0.12016355790656837</v>
      </c>
      <c r="C91" s="117">
        <v>0.13113321829347005</v>
      </c>
    </row>
    <row r="92" spans="1:3" x14ac:dyDescent="0.2">
      <c r="A92" s="83" t="s">
        <v>212</v>
      </c>
      <c r="B92" s="100">
        <v>0.10961733418388293</v>
      </c>
      <c r="C92" s="117">
        <v>2.9840797315029879E-2</v>
      </c>
    </row>
    <row r="93" spans="1:3" x14ac:dyDescent="0.2">
      <c r="A93" s="83" t="s">
        <v>214</v>
      </c>
      <c r="B93" s="100">
        <v>0.10841625273928372</v>
      </c>
      <c r="C93" s="117">
        <v>4.1297729408419595E-2</v>
      </c>
    </row>
    <row r="94" spans="1:3" x14ac:dyDescent="0.2">
      <c r="A94" s="83" t="s">
        <v>217</v>
      </c>
      <c r="B94" s="100">
        <v>0.109410487939402</v>
      </c>
      <c r="C94" s="117">
        <v>3.2182958718340683E-2</v>
      </c>
    </row>
    <row r="95" spans="1:3" x14ac:dyDescent="0.2">
      <c r="A95" s="83" t="s">
        <v>219</v>
      </c>
      <c r="B95" s="100">
        <v>0.12610411791662005</v>
      </c>
      <c r="C95" s="117">
        <v>0.13416700861096692</v>
      </c>
    </row>
    <row r="96" spans="1:3" x14ac:dyDescent="0.2">
      <c r="A96" s="83" t="s">
        <v>221</v>
      </c>
      <c r="B96" s="100">
        <v>0.14908941937156922</v>
      </c>
      <c r="C96" s="117">
        <v>6.9321441821900934E-2</v>
      </c>
    </row>
    <row r="97" spans="1:3" x14ac:dyDescent="0.2">
      <c r="A97" s="83" t="s">
        <v>223</v>
      </c>
      <c r="B97" s="100">
        <v>0.11035708637720208</v>
      </c>
      <c r="C97" s="117">
        <v>2.4213522872059023E-2</v>
      </c>
    </row>
    <row r="98" spans="1:3" x14ac:dyDescent="0.2">
      <c r="A98" s="83" t="s">
        <v>225</v>
      </c>
      <c r="B98" s="100">
        <v>0.10916773402614906</v>
      </c>
      <c r="C98" s="117">
        <v>0.10146005633500309</v>
      </c>
    </row>
    <row r="99" spans="1:3" x14ac:dyDescent="0.2">
      <c r="A99" s="129"/>
      <c r="B99" s="137"/>
      <c r="C99" s="139"/>
    </row>
    <row r="100" spans="1:3" x14ac:dyDescent="0.2">
      <c r="A100" s="141" t="s">
        <v>228</v>
      </c>
      <c r="B100" s="142"/>
      <c r="C100" s="139"/>
    </row>
    <row r="101" spans="1:3" x14ac:dyDescent="0.2">
      <c r="A101" s="129" t="s">
        <v>231</v>
      </c>
      <c r="B101" s="142">
        <v>0.11524021609188731</v>
      </c>
      <c r="C101" s="118">
        <v>7.9680388650934506E-2</v>
      </c>
    </row>
    <row r="102" spans="1:3" x14ac:dyDescent="0.2">
      <c r="A102" s="129" t="s">
        <v>232</v>
      </c>
      <c r="B102" s="142">
        <v>0.12269475173876772</v>
      </c>
      <c r="C102" s="118">
        <v>0.19373718672309051</v>
      </c>
    </row>
    <row r="103" spans="1:3" x14ac:dyDescent="0.2">
      <c r="A103" s="129" t="s">
        <v>233</v>
      </c>
      <c r="B103" s="142">
        <v>0.12210822612520822</v>
      </c>
      <c r="C103" s="118">
        <v>0.42178195723253448</v>
      </c>
    </row>
    <row r="104" spans="1:3" x14ac:dyDescent="0.2">
      <c r="A104" s="129" t="s">
        <v>234</v>
      </c>
      <c r="B104" s="142">
        <v>0.12007034090409892</v>
      </c>
      <c r="C104" s="118">
        <v>0.33596940608885539</v>
      </c>
    </row>
    <row r="105" spans="1:3" x14ac:dyDescent="0.2">
      <c r="A105" s="129" t="s">
        <v>236</v>
      </c>
      <c r="B105" s="142">
        <v>0.11349520267267375</v>
      </c>
      <c r="C105" s="118">
        <v>8.0614428880646793E-2</v>
      </c>
    </row>
    <row r="106" spans="1:3" x14ac:dyDescent="0.2">
      <c r="A106" s="129" t="s">
        <v>237</v>
      </c>
      <c r="B106" s="142">
        <v>0.11305538326536756</v>
      </c>
      <c r="C106" s="118">
        <v>0.12297882125595169</v>
      </c>
    </row>
    <row r="107" spans="1:3" x14ac:dyDescent="0.2">
      <c r="A107" s="129" t="s">
        <v>238</v>
      </c>
      <c r="B107" s="142">
        <v>0.11472166498268162</v>
      </c>
      <c r="C107" s="118">
        <v>6.082164266371886E-2</v>
      </c>
    </row>
    <row r="108" spans="1:3" x14ac:dyDescent="0.2">
      <c r="A108" s="129" t="s">
        <v>239</v>
      </c>
      <c r="B108" s="142">
        <v>0.1182065495645399</v>
      </c>
      <c r="C108" s="118">
        <v>0.11676811948152258</v>
      </c>
    </row>
    <row r="109" spans="1:3" x14ac:dyDescent="0.2">
      <c r="A109" s="129" t="s">
        <v>241</v>
      </c>
      <c r="B109" s="142">
        <v>0.11303161916450691</v>
      </c>
      <c r="C109" s="118">
        <v>9.0934832271455976E-2</v>
      </c>
    </row>
    <row r="110" spans="1:3" x14ac:dyDescent="0.2">
      <c r="A110" s="129" t="s">
        <v>242</v>
      </c>
      <c r="B110" s="142">
        <v>0.11515630017672987</v>
      </c>
      <c r="C110" s="118">
        <v>0.1259278263630359</v>
      </c>
    </row>
    <row r="111" spans="1:3" x14ac:dyDescent="0.2">
      <c r="A111" s="129" t="s">
        <v>244</v>
      </c>
      <c r="B111" s="142">
        <v>0.11403902882642154</v>
      </c>
      <c r="C111" s="118">
        <v>9.1083193295049172E-2</v>
      </c>
    </row>
    <row r="112" spans="1:3" x14ac:dyDescent="0.2">
      <c r="A112" s="129" t="s">
        <v>245</v>
      </c>
      <c r="B112" s="142">
        <v>0.12326478328828303</v>
      </c>
      <c r="C112" s="118">
        <v>0.18469414952104182</v>
      </c>
    </row>
    <row r="113" spans="1:3" x14ac:dyDescent="0.2">
      <c r="A113" s="83"/>
      <c r="B113" s="100"/>
      <c r="C113" s="118"/>
    </row>
    <row r="114" spans="1:3" x14ac:dyDescent="0.2">
      <c r="A114" s="151" t="s">
        <v>249</v>
      </c>
      <c r="B114" s="100"/>
      <c r="C114" s="118"/>
    </row>
    <row r="115" spans="1:3" x14ac:dyDescent="0.2">
      <c r="A115" s="129" t="s">
        <v>254</v>
      </c>
      <c r="B115" s="100">
        <v>0.1143551364906872</v>
      </c>
      <c r="C115" s="117">
        <v>1.0209045035945385E-2</v>
      </c>
    </row>
    <row r="116" spans="1:3" x14ac:dyDescent="0.2">
      <c r="A116" s="129" t="s">
        <v>256</v>
      </c>
      <c r="B116" s="100">
        <v>0.11370589293238556</v>
      </c>
      <c r="C116" s="117">
        <v>1.3838609096301279E-2</v>
      </c>
    </row>
    <row r="117" spans="1:3" x14ac:dyDescent="0.2">
      <c r="A117" s="129" t="s">
        <v>259</v>
      </c>
      <c r="B117" s="100">
        <v>0.11385710131943744</v>
      </c>
      <c r="C117" s="117">
        <v>7.5706856366430764E-2</v>
      </c>
    </row>
    <row r="118" spans="1:3" x14ac:dyDescent="0.2">
      <c r="A118" s="129" t="s">
        <v>260</v>
      </c>
      <c r="B118" s="100">
        <v>0.11448236575278507</v>
      </c>
      <c r="C118" s="117">
        <v>9.3212310715453505E-3</v>
      </c>
    </row>
    <row r="119" spans="1:3" x14ac:dyDescent="0.2">
      <c r="A119" s="129" t="s">
        <v>262</v>
      </c>
      <c r="B119" s="100">
        <v>0.11613054813489174</v>
      </c>
      <c r="C119" s="117">
        <v>1.9930017646262354E-2</v>
      </c>
    </row>
    <row r="120" spans="1:3" x14ac:dyDescent="0.2">
      <c r="A120" s="129" t="s">
        <v>264</v>
      </c>
      <c r="B120" s="100">
        <v>0.11486418174489015</v>
      </c>
      <c r="C120" s="117">
        <v>1.0559419394076243E-2</v>
      </c>
    </row>
    <row r="121" spans="1:3" x14ac:dyDescent="0.2">
      <c r="A121" s="210" t="s">
        <v>265</v>
      </c>
      <c r="B121" s="162">
        <v>0.11185907078745659</v>
      </c>
      <c r="C121" s="221">
        <v>4.3303457649462185E-3</v>
      </c>
    </row>
    <row r="122" spans="1:3" x14ac:dyDescent="0.2">
      <c r="B122" s="77"/>
      <c r="C122" s="79"/>
    </row>
    <row r="123" spans="1:3" x14ac:dyDescent="0.2">
      <c r="B123" s="77"/>
      <c r="C123" s="79"/>
    </row>
    <row r="124" spans="1:3" x14ac:dyDescent="0.2">
      <c r="B124" s="77"/>
      <c r="C124" s="79"/>
    </row>
    <row r="125" spans="1:3" x14ac:dyDescent="0.2">
      <c r="B125" s="77"/>
      <c r="C125" s="79"/>
    </row>
    <row r="126" spans="1:3" x14ac:dyDescent="0.2">
      <c r="B126" s="77"/>
      <c r="C126" s="79"/>
    </row>
    <row r="127" spans="1:3" x14ac:dyDescent="0.2">
      <c r="B127" s="77"/>
      <c r="C127" s="79"/>
    </row>
    <row r="128" spans="1:3" x14ac:dyDescent="0.2">
      <c r="B128" s="77"/>
      <c r="C128" s="79"/>
    </row>
    <row r="129" spans="2:3" x14ac:dyDescent="0.2">
      <c r="B129" s="77"/>
      <c r="C129" s="79"/>
    </row>
    <row r="130" spans="2:3" x14ac:dyDescent="0.2">
      <c r="B130" s="77"/>
      <c r="C130" s="79"/>
    </row>
    <row r="131" spans="2:3" x14ac:dyDescent="0.2">
      <c r="B131" s="77"/>
      <c r="C131" s="79"/>
    </row>
    <row r="132" spans="2:3" x14ac:dyDescent="0.2">
      <c r="B132" s="77"/>
      <c r="C132" s="79"/>
    </row>
    <row r="133" spans="2:3" x14ac:dyDescent="0.2">
      <c r="B133" s="77"/>
      <c r="C133" s="79"/>
    </row>
  </sheetData>
  <mergeCells count="1">
    <mergeCell ref="A2:C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P18" sqref="P18"/>
    </sheetView>
  </sheetViews>
  <sheetFormatPr defaultColWidth="8.75" defaultRowHeight="12.75" x14ac:dyDescent="0.2"/>
  <cols>
    <col min="1" max="1" width="11.5" style="9" customWidth="1"/>
    <col min="2" max="2" width="12.5" style="9" customWidth="1"/>
    <col min="3" max="16384" width="8.75" style="9"/>
  </cols>
  <sheetData>
    <row r="1" spans="1:20" x14ac:dyDescent="0.2">
      <c r="A1" s="7" t="s">
        <v>627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0" s="17" customFormat="1" ht="14.25" x14ac:dyDescent="0.2">
      <c r="A2" s="177" t="s">
        <v>302</v>
      </c>
      <c r="B2" s="177" t="s">
        <v>303</v>
      </c>
      <c r="C2" s="178" t="s">
        <v>640</v>
      </c>
      <c r="D2" s="178" t="s">
        <v>641</v>
      </c>
      <c r="E2" s="178" t="s">
        <v>642</v>
      </c>
      <c r="F2" s="178" t="s">
        <v>643</v>
      </c>
      <c r="G2" s="179" t="s">
        <v>12</v>
      </c>
      <c r="H2" s="179" t="s">
        <v>13</v>
      </c>
      <c r="I2" s="179" t="s">
        <v>304</v>
      </c>
      <c r="J2" s="179" t="s">
        <v>644</v>
      </c>
      <c r="K2" s="179" t="s">
        <v>645</v>
      </c>
      <c r="L2" s="179" t="s">
        <v>646</v>
      </c>
      <c r="M2" s="179" t="s">
        <v>20</v>
      </c>
      <c r="R2" s="180"/>
      <c r="S2" s="180"/>
      <c r="T2" s="180"/>
    </row>
    <row r="3" spans="1:20" x14ac:dyDescent="0.2">
      <c r="A3" s="11" t="s">
        <v>305</v>
      </c>
      <c r="B3" s="11">
        <v>1</v>
      </c>
      <c r="C3" s="11">
        <v>51.3</v>
      </c>
      <c r="D3" s="11">
        <v>2.42</v>
      </c>
      <c r="E3" s="11">
        <v>13.8</v>
      </c>
      <c r="F3" s="11">
        <v>13.2</v>
      </c>
      <c r="G3" s="11">
        <v>0.17</v>
      </c>
      <c r="H3" s="11">
        <v>5.63</v>
      </c>
      <c r="I3" s="11">
        <v>9.0299999999999994</v>
      </c>
      <c r="J3" s="11">
        <v>2.41</v>
      </c>
      <c r="K3" s="11">
        <v>0.99299999999999999</v>
      </c>
      <c r="L3" s="12">
        <v>0.3</v>
      </c>
      <c r="M3" s="11">
        <v>0.85</v>
      </c>
    </row>
    <row r="4" spans="1:20" x14ac:dyDescent="0.2">
      <c r="A4" s="11" t="s">
        <v>305</v>
      </c>
      <c r="B4" s="11">
        <v>2</v>
      </c>
      <c r="C4" s="11">
        <v>51.2</v>
      </c>
      <c r="D4" s="11">
        <v>2.42</v>
      </c>
      <c r="E4" s="11">
        <v>13.9</v>
      </c>
      <c r="F4" s="11">
        <v>13.2</v>
      </c>
      <c r="G4" s="12">
        <v>0.16700000000000001</v>
      </c>
      <c r="H4" s="11">
        <v>5.61</v>
      </c>
      <c r="I4" s="11">
        <v>9.02</v>
      </c>
      <c r="J4" s="11">
        <v>2.42</v>
      </c>
      <c r="K4" s="11">
        <v>0.99199999999999999</v>
      </c>
      <c r="L4" s="12">
        <v>0.3</v>
      </c>
      <c r="M4" s="11">
        <v>0.85</v>
      </c>
    </row>
    <row r="5" spans="1:20" x14ac:dyDescent="0.2">
      <c r="A5" s="11" t="s">
        <v>305</v>
      </c>
      <c r="B5" s="11">
        <v>3</v>
      </c>
      <c r="C5" s="11">
        <v>51.3</v>
      </c>
      <c r="D5" s="11">
        <v>2.42</v>
      </c>
      <c r="E5" s="11">
        <v>13.9</v>
      </c>
      <c r="F5" s="11">
        <v>13.2</v>
      </c>
      <c r="G5" s="12">
        <v>0.17199999999999999</v>
      </c>
      <c r="H5" s="11">
        <v>5.64</v>
      </c>
      <c r="I5" s="12">
        <v>9</v>
      </c>
      <c r="J5" s="11">
        <v>2.42</v>
      </c>
      <c r="K5" s="11">
        <v>0.99199999999999999</v>
      </c>
      <c r="L5" s="12">
        <v>0.30099999999999999</v>
      </c>
      <c r="M5" s="11">
        <v>0.85</v>
      </c>
    </row>
    <row r="6" spans="1:20" x14ac:dyDescent="0.2">
      <c r="A6" s="11" t="s">
        <v>305</v>
      </c>
      <c r="B6" s="11">
        <v>4</v>
      </c>
      <c r="C6" s="11">
        <v>51.2</v>
      </c>
      <c r="D6" s="11">
        <v>2.42</v>
      </c>
      <c r="E6" s="11">
        <v>13.9</v>
      </c>
      <c r="F6" s="11">
        <v>13.2</v>
      </c>
      <c r="G6" s="11">
        <v>0.17</v>
      </c>
      <c r="H6" s="11">
        <v>5.61</v>
      </c>
      <c r="I6" s="11">
        <v>9.02</v>
      </c>
      <c r="J6" s="11">
        <v>2.42</v>
      </c>
      <c r="K6" s="11">
        <v>0.99099999999999999</v>
      </c>
      <c r="L6" s="12">
        <v>0.29699999999999999</v>
      </c>
      <c r="M6" s="11">
        <v>0.85</v>
      </c>
    </row>
    <row r="7" spans="1:20" x14ac:dyDescent="0.2">
      <c r="B7" s="11" t="s">
        <v>306</v>
      </c>
      <c r="C7" s="12">
        <f>AVERAGE(C3:C6)</f>
        <v>51.25</v>
      </c>
      <c r="D7" s="12">
        <f t="shared" ref="D7:M7" si="0">AVERAGE(D3:D6)</f>
        <v>2.42</v>
      </c>
      <c r="E7" s="12">
        <f t="shared" si="0"/>
        <v>13.875</v>
      </c>
      <c r="F7" s="12">
        <f t="shared" si="0"/>
        <v>13.2</v>
      </c>
      <c r="G7" s="12">
        <f t="shared" si="0"/>
        <v>0.16975000000000001</v>
      </c>
      <c r="H7" s="12">
        <f t="shared" si="0"/>
        <v>5.6224999999999996</v>
      </c>
      <c r="I7" s="12">
        <f t="shared" si="0"/>
        <v>9.0174999999999983</v>
      </c>
      <c r="J7" s="12">
        <f t="shared" si="0"/>
        <v>2.4175</v>
      </c>
      <c r="K7" s="12">
        <f t="shared" si="0"/>
        <v>0.99199999999999999</v>
      </c>
      <c r="L7" s="12">
        <f>AVERAGE(L3:L6)</f>
        <v>0.29949999999999999</v>
      </c>
      <c r="M7" s="12">
        <f t="shared" si="0"/>
        <v>0.85</v>
      </c>
    </row>
    <row r="8" spans="1:20" ht="13.5" customHeight="1" x14ac:dyDescent="0.2">
      <c r="B8" s="11" t="s">
        <v>307</v>
      </c>
      <c r="C8" s="11">
        <v>51.1</v>
      </c>
      <c r="D8" s="11">
        <v>2.4300000000000002</v>
      </c>
      <c r="E8" s="11">
        <v>13.8</v>
      </c>
      <c r="F8" s="11">
        <v>13.2</v>
      </c>
      <c r="G8" s="11">
        <v>0.17100000000000001</v>
      </c>
      <c r="H8" s="11">
        <v>5.55</v>
      </c>
      <c r="I8" s="11">
        <v>8.9499999999999993</v>
      </c>
      <c r="J8" s="11">
        <v>2.4700000000000002</v>
      </c>
      <c r="K8" s="12">
        <v>1</v>
      </c>
      <c r="L8" s="11">
        <v>0.30199999999999999</v>
      </c>
      <c r="M8" s="11">
        <v>0.85</v>
      </c>
    </row>
    <row r="9" spans="1:20" s="17" customFormat="1" x14ac:dyDescent="0.2">
      <c r="A9" s="13"/>
      <c r="B9" s="14" t="s">
        <v>308</v>
      </c>
      <c r="C9" s="15">
        <f>(C7-C8)/C8</f>
        <v>2.9354207436398938E-3</v>
      </c>
      <c r="D9" s="15">
        <f t="shared" ref="D9:M9" si="1">(D7-D8)/D8</f>
        <v>-4.1152263374486546E-3</v>
      </c>
      <c r="E9" s="15">
        <f t="shared" si="1"/>
        <v>5.4347826086956E-3</v>
      </c>
      <c r="F9" s="15">
        <f t="shared" si="1"/>
        <v>0</v>
      </c>
      <c r="G9" s="15">
        <f t="shared" si="1"/>
        <v>-7.3099415204678419E-3</v>
      </c>
      <c r="H9" s="15">
        <f t="shared" si="1"/>
        <v>1.3063063063063025E-2</v>
      </c>
      <c r="I9" s="15">
        <f t="shared" si="1"/>
        <v>7.5418994413406718E-3</v>
      </c>
      <c r="J9" s="15">
        <f t="shared" si="1"/>
        <v>-2.1255060728745025E-2</v>
      </c>
      <c r="K9" s="15">
        <f t="shared" si="1"/>
        <v>-8.0000000000000071E-3</v>
      </c>
      <c r="L9" s="15">
        <f t="shared" si="1"/>
        <v>-8.278145695364246E-3</v>
      </c>
      <c r="M9" s="16">
        <f t="shared" si="1"/>
        <v>0</v>
      </c>
    </row>
    <row r="10" spans="1:20" s="17" customFormat="1" x14ac:dyDescent="0.2">
      <c r="A10" s="11" t="s">
        <v>309</v>
      </c>
      <c r="B10" s="11">
        <v>1</v>
      </c>
      <c r="C10" s="11">
        <v>69.8</v>
      </c>
      <c r="D10" s="11">
        <v>0.311</v>
      </c>
      <c r="E10" s="11">
        <v>14.6</v>
      </c>
      <c r="F10" s="11">
        <v>3.07</v>
      </c>
      <c r="G10" s="11">
        <v>0.08</v>
      </c>
      <c r="H10" s="11">
        <v>1.06</v>
      </c>
      <c r="I10" s="11">
        <v>1.35</v>
      </c>
      <c r="J10" s="11">
        <v>4.63</v>
      </c>
      <c r="K10" s="11">
        <v>2.97</v>
      </c>
      <c r="L10" s="11">
        <v>0.16600000000000001</v>
      </c>
      <c r="M10" s="11">
        <v>1.97</v>
      </c>
    </row>
    <row r="11" spans="1:20" s="17" customFormat="1" x14ac:dyDescent="0.2">
      <c r="A11" s="11" t="s">
        <v>309</v>
      </c>
      <c r="B11" s="11">
        <v>2</v>
      </c>
      <c r="C11" s="11">
        <v>69.7</v>
      </c>
      <c r="D11" s="11">
        <v>0.313</v>
      </c>
      <c r="E11" s="11">
        <v>14.6</v>
      </c>
      <c r="F11" s="11">
        <v>3.06</v>
      </c>
      <c r="G11" s="11">
        <v>7.0000000000000007E-2</v>
      </c>
      <c r="H11" s="11">
        <v>1.06</v>
      </c>
      <c r="I11" s="11">
        <v>1.35</v>
      </c>
      <c r="J11" s="11">
        <v>4.66</v>
      </c>
      <c r="K11" s="11">
        <v>2.96</v>
      </c>
      <c r="L11" s="11">
        <v>0.16900000000000001</v>
      </c>
      <c r="M11" s="11">
        <v>1.97</v>
      </c>
    </row>
    <row r="12" spans="1:20" s="17" customFormat="1" x14ac:dyDescent="0.2">
      <c r="A12" s="11" t="s">
        <v>309</v>
      </c>
      <c r="B12" s="11">
        <v>3</v>
      </c>
      <c r="C12" s="11">
        <v>69.7</v>
      </c>
      <c r="D12" s="11">
        <v>0.312</v>
      </c>
      <c r="E12" s="11">
        <v>14.6</v>
      </c>
      <c r="F12" s="11">
        <v>3.06</v>
      </c>
      <c r="G12" s="11">
        <v>0.08</v>
      </c>
      <c r="H12" s="11">
        <v>1.05</v>
      </c>
      <c r="I12" s="11">
        <v>1.35</v>
      </c>
      <c r="J12" s="11">
        <v>4.63</v>
      </c>
      <c r="K12" s="11">
        <v>2.98</v>
      </c>
      <c r="L12" s="11">
        <v>0.16800000000000001</v>
      </c>
      <c r="M12" s="11">
        <v>1.97</v>
      </c>
    </row>
    <row r="13" spans="1:20" s="17" customFormat="1" x14ac:dyDescent="0.2">
      <c r="A13" s="11" t="s">
        <v>309</v>
      </c>
      <c r="B13" s="11">
        <v>4</v>
      </c>
      <c r="C13" s="11">
        <v>69.8</v>
      </c>
      <c r="D13" s="11">
        <v>0.309</v>
      </c>
      <c r="E13" s="11">
        <v>14.6</v>
      </c>
      <c r="F13" s="11">
        <v>3.05</v>
      </c>
      <c r="G13" s="11">
        <v>0.08</v>
      </c>
      <c r="H13" s="11">
        <v>1.06</v>
      </c>
      <c r="I13" s="11">
        <v>1.35</v>
      </c>
      <c r="J13" s="11">
        <v>4.6399999999999997</v>
      </c>
      <c r="K13" s="11">
        <v>2.96</v>
      </c>
      <c r="L13" s="11">
        <v>0.16600000000000001</v>
      </c>
      <c r="M13" s="11">
        <v>1.97</v>
      </c>
    </row>
    <row r="14" spans="1:20" s="17" customFormat="1" x14ac:dyDescent="0.2">
      <c r="B14" s="11" t="s">
        <v>306</v>
      </c>
      <c r="C14" s="12">
        <f>AVERAGE(C10:C13)</f>
        <v>69.75</v>
      </c>
      <c r="D14" s="12">
        <f t="shared" ref="D14:M14" si="2">AVERAGE(D10:D13)</f>
        <v>0.31124999999999997</v>
      </c>
      <c r="E14" s="12">
        <f t="shared" si="2"/>
        <v>14.6</v>
      </c>
      <c r="F14" s="12">
        <f t="shared" si="2"/>
        <v>3.0599999999999996</v>
      </c>
      <c r="G14" s="12">
        <f t="shared" si="2"/>
        <v>7.7500000000000013E-2</v>
      </c>
      <c r="H14" s="12">
        <f t="shared" si="2"/>
        <v>1.0575000000000001</v>
      </c>
      <c r="I14" s="12">
        <f t="shared" si="2"/>
        <v>1.35</v>
      </c>
      <c r="J14" s="12">
        <f t="shared" si="2"/>
        <v>4.6399999999999997</v>
      </c>
      <c r="K14" s="12">
        <f t="shared" si="2"/>
        <v>2.9675000000000002</v>
      </c>
      <c r="L14" s="12">
        <f>AVERAGE(L10:L13)</f>
        <v>0.16725000000000001</v>
      </c>
      <c r="M14" s="12">
        <f t="shared" si="2"/>
        <v>1.97</v>
      </c>
    </row>
    <row r="15" spans="1:20" s="17" customFormat="1" x14ac:dyDescent="0.2">
      <c r="B15" s="11" t="s">
        <v>307</v>
      </c>
      <c r="C15" s="11">
        <v>69.900000000000006</v>
      </c>
      <c r="D15" s="11">
        <v>0.314</v>
      </c>
      <c r="E15" s="11">
        <v>14.7</v>
      </c>
      <c r="F15" s="11">
        <v>3.05</v>
      </c>
      <c r="G15" s="11">
        <v>0.08</v>
      </c>
      <c r="H15" s="11">
        <v>1.04</v>
      </c>
      <c r="I15" s="11">
        <v>1.34</v>
      </c>
      <c r="J15" s="11">
        <v>4.5999999999999996</v>
      </c>
      <c r="K15" s="11">
        <v>2.96</v>
      </c>
      <c r="L15" s="11">
        <v>0.16500000000000001</v>
      </c>
      <c r="M15" s="11">
        <v>1.97</v>
      </c>
    </row>
    <row r="16" spans="1:20" s="17" customFormat="1" x14ac:dyDescent="0.2">
      <c r="A16" s="13"/>
      <c r="B16" s="14" t="s">
        <v>308</v>
      </c>
      <c r="C16" s="15">
        <f>(C14-C15)/C15</f>
        <v>-2.145922746781197E-3</v>
      </c>
      <c r="D16" s="15">
        <f t="shared" ref="D16:M16" si="3">(D14-D15)/D15</f>
        <v>-8.7579617834395874E-3</v>
      </c>
      <c r="E16" s="15">
        <f t="shared" si="3"/>
        <v>-6.8027210884353505E-3</v>
      </c>
      <c r="F16" s="15">
        <f t="shared" si="3"/>
        <v>3.2786885245900941E-3</v>
      </c>
      <c r="G16" s="15">
        <f t="shared" si="3"/>
        <v>-3.1249999999999854E-2</v>
      </c>
      <c r="H16" s="15">
        <f t="shared" si="3"/>
        <v>1.6826923076923146E-2</v>
      </c>
      <c r="I16" s="15">
        <f t="shared" si="3"/>
        <v>7.462686567164185E-3</v>
      </c>
      <c r="J16" s="15">
        <f t="shared" si="3"/>
        <v>8.6956521739130523E-3</v>
      </c>
      <c r="K16" s="15">
        <f t="shared" si="3"/>
        <v>2.5337837837838798E-3</v>
      </c>
      <c r="L16" s="15">
        <f t="shared" si="3"/>
        <v>1.3636363636363648E-2</v>
      </c>
      <c r="M16" s="16">
        <f t="shared" si="3"/>
        <v>0</v>
      </c>
    </row>
    <row r="17" spans="1:13" s="17" customFormat="1" x14ac:dyDescent="0.2">
      <c r="A17" s="11" t="s">
        <v>310</v>
      </c>
      <c r="B17" s="11">
        <v>1</v>
      </c>
      <c r="C17" s="11">
        <v>40.1</v>
      </c>
      <c r="D17" s="11">
        <v>0.1</v>
      </c>
      <c r="E17" s="11">
        <v>2.84</v>
      </c>
      <c r="F17" s="11">
        <v>8.48</v>
      </c>
      <c r="G17" s="11">
        <v>0.12</v>
      </c>
      <c r="H17" s="11">
        <v>35.6</v>
      </c>
      <c r="I17" s="11">
        <v>1.23</v>
      </c>
      <c r="J17" s="11">
        <v>0.11899999999999999</v>
      </c>
      <c r="K17" s="11">
        <v>0.02</v>
      </c>
      <c r="L17" s="11">
        <v>0.02</v>
      </c>
      <c r="M17" s="11">
        <v>11.1</v>
      </c>
    </row>
    <row r="18" spans="1:13" s="17" customFormat="1" x14ac:dyDescent="0.2">
      <c r="A18" s="11" t="s">
        <v>310</v>
      </c>
      <c r="B18" s="11">
        <v>2</v>
      </c>
      <c r="C18" s="11">
        <v>40.200000000000003</v>
      </c>
      <c r="D18" s="11">
        <v>0.10199999999999999</v>
      </c>
      <c r="E18" s="11">
        <v>2.86</v>
      </c>
      <c r="F18" s="11">
        <v>8.4700000000000006</v>
      </c>
      <c r="G18" s="11">
        <v>0.121</v>
      </c>
      <c r="H18" s="11">
        <v>35.6</v>
      </c>
      <c r="I18" s="11">
        <v>1.23</v>
      </c>
      <c r="J18" s="11">
        <v>0.14299999999999999</v>
      </c>
      <c r="K18" s="11">
        <v>0.02</v>
      </c>
      <c r="L18" s="11">
        <v>0.02</v>
      </c>
      <c r="M18" s="11">
        <v>11.1</v>
      </c>
    </row>
    <row r="19" spans="1:13" s="17" customFormat="1" x14ac:dyDescent="0.2">
      <c r="A19" s="11" t="s">
        <v>310</v>
      </c>
      <c r="B19" s="11">
        <v>3</v>
      </c>
      <c r="C19" s="11">
        <v>40.1</v>
      </c>
      <c r="D19" s="11">
        <v>0.10100000000000001</v>
      </c>
      <c r="E19" s="11">
        <v>2.84</v>
      </c>
      <c r="F19" s="11">
        <v>8.4600000000000009</v>
      </c>
      <c r="G19" s="11">
        <v>0.12</v>
      </c>
      <c r="H19" s="11">
        <v>35.700000000000003</v>
      </c>
      <c r="I19" s="11">
        <v>1.24</v>
      </c>
      <c r="J19" s="11">
        <v>0.128</v>
      </c>
      <c r="K19" s="11">
        <v>0.02</v>
      </c>
      <c r="L19" s="11">
        <v>0.02</v>
      </c>
      <c r="M19" s="11">
        <v>11.1</v>
      </c>
    </row>
    <row r="20" spans="1:13" s="17" customFormat="1" x14ac:dyDescent="0.2">
      <c r="A20" s="11" t="s">
        <v>310</v>
      </c>
      <c r="B20" s="11">
        <v>4</v>
      </c>
      <c r="C20" s="11">
        <v>40.200000000000003</v>
      </c>
      <c r="D20" s="11">
        <v>0.10199999999999999</v>
      </c>
      <c r="E20" s="11">
        <v>2.85</v>
      </c>
      <c r="F20" s="11">
        <v>8.4700000000000006</v>
      </c>
      <c r="G20" s="11">
        <v>0.121</v>
      </c>
      <c r="H20" s="11">
        <v>35.6</v>
      </c>
      <c r="I20" s="11">
        <v>1.22</v>
      </c>
      <c r="J20" s="11">
        <v>0.13900000000000001</v>
      </c>
      <c r="K20" s="11">
        <v>0.01</v>
      </c>
      <c r="L20" s="11">
        <v>0.02</v>
      </c>
      <c r="M20" s="11">
        <v>11.1</v>
      </c>
    </row>
    <row r="21" spans="1:13" s="17" customFormat="1" x14ac:dyDescent="0.2">
      <c r="B21" s="11" t="s">
        <v>306</v>
      </c>
      <c r="C21" s="12">
        <f>AVERAGE(C17:C20)</f>
        <v>40.150000000000006</v>
      </c>
      <c r="D21" s="12">
        <f t="shared" ref="D21:M21" si="4">AVERAGE(D17:D20)</f>
        <v>0.10125000000000001</v>
      </c>
      <c r="E21" s="12">
        <f t="shared" si="4"/>
        <v>2.8474999999999997</v>
      </c>
      <c r="F21" s="12">
        <f t="shared" si="4"/>
        <v>8.4700000000000006</v>
      </c>
      <c r="G21" s="12">
        <f t="shared" si="4"/>
        <v>0.1205</v>
      </c>
      <c r="H21" s="12">
        <f t="shared" si="4"/>
        <v>35.625</v>
      </c>
      <c r="I21" s="12">
        <f t="shared" si="4"/>
        <v>1.23</v>
      </c>
      <c r="J21" s="12">
        <f t="shared" si="4"/>
        <v>0.13225000000000001</v>
      </c>
      <c r="K21" s="12">
        <f t="shared" si="4"/>
        <v>1.7499999999999998E-2</v>
      </c>
      <c r="L21" s="12">
        <f>AVERAGE(L17:L20)</f>
        <v>0.02</v>
      </c>
      <c r="M21" s="18">
        <f t="shared" si="4"/>
        <v>11.1</v>
      </c>
    </row>
    <row r="22" spans="1:13" s="17" customFormat="1" x14ac:dyDescent="0.2">
      <c r="B22" s="11" t="s">
        <v>307</v>
      </c>
      <c r="C22" s="11">
        <v>39.9</v>
      </c>
      <c r="D22" s="11">
        <v>0.11</v>
      </c>
      <c r="E22" s="11">
        <v>2.94</v>
      </c>
      <c r="F22" s="11">
        <v>8.4499999999999993</v>
      </c>
      <c r="G22" s="11">
        <v>0.12</v>
      </c>
      <c r="H22" s="11">
        <v>35.700000000000003</v>
      </c>
      <c r="I22" s="11">
        <v>1.22</v>
      </c>
      <c r="J22" s="12">
        <v>0.1</v>
      </c>
      <c r="K22" s="11">
        <v>0.02</v>
      </c>
      <c r="L22" s="11">
        <v>0.04</v>
      </c>
      <c r="M22" s="11">
        <v>11.1</v>
      </c>
    </row>
    <row r="23" spans="1:13" s="17" customFormat="1" x14ac:dyDescent="0.2">
      <c r="A23" s="13"/>
      <c r="B23" s="14" t="s">
        <v>308</v>
      </c>
      <c r="C23" s="15">
        <f>(C21-C22)/C22</f>
        <v>6.2656641604011808E-3</v>
      </c>
      <c r="D23" s="15">
        <f t="shared" ref="D23:M23" si="5">(D21-D22)/D22</f>
        <v>-7.9545454545454489E-2</v>
      </c>
      <c r="E23" s="15">
        <f t="shared" si="5"/>
        <v>-3.1462585034013689E-2</v>
      </c>
      <c r="F23" s="15">
        <f t="shared" si="5"/>
        <v>2.3668639053256038E-3</v>
      </c>
      <c r="G23" s="15">
        <f t="shared" si="5"/>
        <v>4.1666666666666709E-3</v>
      </c>
      <c r="H23" s="15">
        <f t="shared" si="5"/>
        <v>-2.1008403361345331E-3</v>
      </c>
      <c r="I23" s="15">
        <f t="shared" si="5"/>
        <v>8.1967213114754172E-3</v>
      </c>
      <c r="J23" s="16">
        <f t="shared" si="5"/>
        <v>0.32250000000000001</v>
      </c>
      <c r="K23" s="16">
        <f t="shared" si="5"/>
        <v>-0.12500000000000011</v>
      </c>
      <c r="L23" s="16">
        <f t="shared" si="5"/>
        <v>-0.5</v>
      </c>
      <c r="M23" s="16">
        <f t="shared" si="5"/>
        <v>0</v>
      </c>
    </row>
    <row r="24" spans="1:13" x14ac:dyDescent="0.2">
      <c r="A24" s="11" t="s">
        <v>311</v>
      </c>
      <c r="B24" s="11">
        <v>1</v>
      </c>
      <c r="C24" s="11">
        <v>43.9</v>
      </c>
      <c r="D24" s="11">
        <v>0.03</v>
      </c>
      <c r="E24" s="11">
        <v>1.37</v>
      </c>
      <c r="F24" s="12">
        <v>9.7606300000000008</v>
      </c>
      <c r="G24" s="11">
        <v>0.13</v>
      </c>
      <c r="H24" s="11">
        <v>42.3</v>
      </c>
      <c r="I24" s="11">
        <v>1.42</v>
      </c>
      <c r="J24" s="11">
        <v>6.6000000000000003E-2</v>
      </c>
      <c r="K24" s="11">
        <v>0.01</v>
      </c>
      <c r="L24" s="11">
        <v>4.0000000000000001E-3</v>
      </c>
      <c r="M24" s="11">
        <v>10.01</v>
      </c>
    </row>
    <row r="25" spans="1:13" x14ac:dyDescent="0.2">
      <c r="A25" s="11" t="s">
        <v>311</v>
      </c>
      <c r="B25" s="11">
        <v>2</v>
      </c>
      <c r="C25" s="11">
        <v>43.76</v>
      </c>
      <c r="D25" s="11">
        <v>0.03</v>
      </c>
      <c r="E25" s="11">
        <v>1.36</v>
      </c>
      <c r="F25" s="12">
        <v>9.8389500000000023</v>
      </c>
      <c r="G25" s="11">
        <v>0.13</v>
      </c>
      <c r="H25" s="11">
        <v>42.42</v>
      </c>
      <c r="I25" s="11">
        <v>1.42</v>
      </c>
      <c r="J25" s="11">
        <v>5.6000000000000001E-2</v>
      </c>
      <c r="K25" s="11">
        <v>6.0000000000000001E-3</v>
      </c>
      <c r="L25" s="19">
        <v>2.5699999999999998E-3</v>
      </c>
      <c r="M25" s="11">
        <v>9.92</v>
      </c>
    </row>
    <row r="26" spans="1:13" x14ac:dyDescent="0.2">
      <c r="A26" s="11" t="s">
        <v>311</v>
      </c>
      <c r="B26" s="11">
        <v>3</v>
      </c>
      <c r="C26" s="11">
        <v>45.16</v>
      </c>
      <c r="D26" s="11">
        <v>0.06</v>
      </c>
      <c r="E26" s="11">
        <v>1.44</v>
      </c>
      <c r="F26" s="12">
        <v>9.3200800000000008</v>
      </c>
      <c r="G26" s="11">
        <v>0.13</v>
      </c>
      <c r="H26" s="11">
        <v>40.9</v>
      </c>
      <c r="I26" s="11">
        <v>1.36</v>
      </c>
      <c r="J26" s="11">
        <v>0.08</v>
      </c>
      <c r="K26" s="11">
        <v>6.0000000000000001E-3</v>
      </c>
      <c r="L26" s="11">
        <v>2.8000000000000001E-2</v>
      </c>
      <c r="M26" s="11">
        <v>9.7100000000000009</v>
      </c>
    </row>
    <row r="27" spans="1:13" x14ac:dyDescent="0.2">
      <c r="A27" s="11" t="s">
        <v>311</v>
      </c>
      <c r="B27" s="11">
        <v>4</v>
      </c>
      <c r="C27" s="11">
        <v>44.44</v>
      </c>
      <c r="D27" s="11">
        <v>0.04</v>
      </c>
      <c r="E27" s="11">
        <v>1.41</v>
      </c>
      <c r="F27" s="12">
        <v>9.6235700000000008</v>
      </c>
      <c r="G27" s="11">
        <v>0.14000000000000001</v>
      </c>
      <c r="H27" s="11">
        <v>41.37</v>
      </c>
      <c r="I27" s="11">
        <v>1.39</v>
      </c>
      <c r="J27" s="11">
        <v>7.2999999999999995E-2</v>
      </c>
      <c r="K27" s="11">
        <v>4.0000000000000001E-3</v>
      </c>
      <c r="L27" s="11">
        <v>1.0999999999999999E-2</v>
      </c>
      <c r="M27" s="11">
        <v>9.75</v>
      </c>
    </row>
    <row r="28" spans="1:13" x14ac:dyDescent="0.2">
      <c r="A28" s="11" t="s">
        <v>311</v>
      </c>
      <c r="B28" s="11">
        <v>5</v>
      </c>
      <c r="C28" s="11">
        <v>43.92</v>
      </c>
      <c r="D28" s="11">
        <v>3.4000000000000002E-2</v>
      </c>
      <c r="E28" s="11">
        <v>1.53</v>
      </c>
      <c r="F28" s="12">
        <v>9.6039900000000014</v>
      </c>
      <c r="G28" s="11">
        <v>0.129</v>
      </c>
      <c r="H28" s="11">
        <v>42.44</v>
      </c>
      <c r="I28" s="11">
        <v>1.36</v>
      </c>
      <c r="J28" s="11">
        <v>0.11899999999999999</v>
      </c>
      <c r="K28" s="11">
        <v>1.2E-2</v>
      </c>
      <c r="L28" s="11">
        <v>8.0000000000000002E-3</v>
      </c>
      <c r="M28" s="11">
        <v>9.84</v>
      </c>
    </row>
    <row r="29" spans="1:13" x14ac:dyDescent="0.2">
      <c r="A29" s="11" t="s">
        <v>311</v>
      </c>
      <c r="B29" s="11">
        <v>6</v>
      </c>
      <c r="C29" s="11">
        <v>44.2</v>
      </c>
      <c r="D29" s="11">
        <v>3.4000000000000002E-2</v>
      </c>
      <c r="E29" s="11">
        <v>1.49</v>
      </c>
      <c r="F29" s="12">
        <v>9.7018900000000006</v>
      </c>
      <c r="G29" s="11">
        <v>0.127</v>
      </c>
      <c r="H29" s="11">
        <v>42.16</v>
      </c>
      <c r="I29" s="11">
        <v>1.34</v>
      </c>
      <c r="J29" s="11">
        <v>0.11</v>
      </c>
      <c r="K29" s="11">
        <v>0.01</v>
      </c>
      <c r="L29" s="11">
        <v>8.0000000000000002E-3</v>
      </c>
      <c r="M29" s="11">
        <v>9.8699999999999992</v>
      </c>
    </row>
    <row r="30" spans="1:13" x14ac:dyDescent="0.2">
      <c r="A30" s="11" t="s">
        <v>311</v>
      </c>
      <c r="B30" s="11">
        <v>7</v>
      </c>
      <c r="C30" s="11">
        <v>43.98</v>
      </c>
      <c r="D30" s="11">
        <v>0.03</v>
      </c>
      <c r="E30" s="11">
        <v>1.48</v>
      </c>
      <c r="F30" s="12">
        <v>9.6431500000000021</v>
      </c>
      <c r="G30" s="11">
        <v>0.127</v>
      </c>
      <c r="H30" s="11">
        <v>42.26</v>
      </c>
      <c r="I30" s="11">
        <v>1.34</v>
      </c>
      <c r="J30" s="11">
        <v>0.106</v>
      </c>
      <c r="K30" s="11">
        <v>8.9999999999999993E-3</v>
      </c>
      <c r="L30" s="11">
        <v>8.0000000000000002E-3</v>
      </c>
      <c r="M30" s="11">
        <v>9.7899999999999991</v>
      </c>
    </row>
    <row r="31" spans="1:13" x14ac:dyDescent="0.2">
      <c r="A31" s="11" t="s">
        <v>311</v>
      </c>
      <c r="B31" s="11">
        <v>8</v>
      </c>
      <c r="C31" s="11">
        <v>43.81</v>
      </c>
      <c r="D31" s="11">
        <v>0.04</v>
      </c>
      <c r="E31" s="11">
        <v>1.52</v>
      </c>
      <c r="F31" s="12">
        <v>9.8291599999999999</v>
      </c>
      <c r="G31" s="11">
        <v>0.128</v>
      </c>
      <c r="H31" s="11">
        <v>41.97</v>
      </c>
      <c r="I31" s="11">
        <v>1.4</v>
      </c>
      <c r="J31" s="11">
        <v>0.11</v>
      </c>
      <c r="K31" s="11">
        <v>1.9E-2</v>
      </c>
      <c r="L31" s="11">
        <v>8.9999999999999993E-3</v>
      </c>
      <c r="M31" s="11">
        <v>9.8699999999999992</v>
      </c>
    </row>
    <row r="32" spans="1:13" x14ac:dyDescent="0.2">
      <c r="A32" s="11" t="s">
        <v>311</v>
      </c>
      <c r="B32" s="11">
        <v>9</v>
      </c>
      <c r="C32" s="11">
        <v>44.1</v>
      </c>
      <c r="D32" s="11">
        <v>0.03</v>
      </c>
      <c r="E32" s="11">
        <v>1.49</v>
      </c>
      <c r="F32" s="12">
        <v>9.4669300000000014</v>
      </c>
      <c r="G32" s="11">
        <v>0.127</v>
      </c>
      <c r="H32" s="11">
        <v>42.12</v>
      </c>
      <c r="I32" s="11">
        <v>1.349</v>
      </c>
      <c r="J32" s="11">
        <v>0.112</v>
      </c>
      <c r="K32" s="11">
        <v>1.7000000000000001E-2</v>
      </c>
      <c r="L32" s="11">
        <v>6.0000000000000001E-3</v>
      </c>
      <c r="M32" s="11">
        <v>9.8000000000000007</v>
      </c>
    </row>
    <row r="33" spans="1:13" x14ac:dyDescent="0.2">
      <c r="B33" s="11" t="s">
        <v>312</v>
      </c>
      <c r="C33" s="12">
        <v>44.141111111111115</v>
      </c>
      <c r="D33" s="12">
        <v>3.6444444444444439E-2</v>
      </c>
      <c r="E33" s="12">
        <v>1.4544444444444444</v>
      </c>
      <c r="F33" s="12">
        <v>9.6431500000000021</v>
      </c>
      <c r="G33" s="12">
        <v>0.12977777777777777</v>
      </c>
      <c r="H33" s="12">
        <v>41.993333333333339</v>
      </c>
      <c r="I33" s="12">
        <v>1.3754444444444447</v>
      </c>
      <c r="J33" s="12">
        <v>9.244444444444444E-2</v>
      </c>
      <c r="K33" s="12">
        <v>1.0333333333333333E-2</v>
      </c>
      <c r="L33" s="12">
        <v>9.396666666666666E-3</v>
      </c>
      <c r="M33" s="18">
        <v>9.84</v>
      </c>
    </row>
    <row r="34" spans="1:13" x14ac:dyDescent="0.2">
      <c r="B34" s="11" t="s">
        <v>313</v>
      </c>
      <c r="C34" s="12">
        <v>44.589649801774591</v>
      </c>
      <c r="D34" s="12">
        <v>3.8653566391631235E-2</v>
      </c>
      <c r="E34" s="12">
        <v>1.4809837866050708</v>
      </c>
      <c r="F34" s="12">
        <v>9.2874690989350253</v>
      </c>
      <c r="G34" s="12">
        <v>0.13142212573154616</v>
      </c>
      <c r="H34" s="12">
        <v>42.253870004108876</v>
      </c>
      <c r="I34" s="12">
        <v>1.3396221723728194</v>
      </c>
      <c r="J34" s="12">
        <v>0.1060212106741885</v>
      </c>
      <c r="K34" s="12">
        <v>1.2148263723084099E-2</v>
      </c>
      <c r="L34" s="12">
        <v>9.9394885007051716E-3</v>
      </c>
      <c r="M34" s="12">
        <v>9.4</v>
      </c>
    </row>
    <row r="35" spans="1:13" x14ac:dyDescent="0.2">
      <c r="A35" s="13"/>
      <c r="B35" s="14" t="s">
        <v>314</v>
      </c>
      <c r="C35" s="15">
        <v>-1.0059255738887329E-2</v>
      </c>
      <c r="D35" s="15">
        <v>-5.7151827202808536E-2</v>
      </c>
      <c r="E35" s="15">
        <v>-1.79200761012136E-2</v>
      </c>
      <c r="F35" s="15">
        <v>3.8296859701612451E-2</v>
      </c>
      <c r="G35" s="15">
        <v>-1.2511956754734488E-2</v>
      </c>
      <c r="H35" s="15">
        <v>-6.1659836306166005E-3</v>
      </c>
      <c r="I35" s="15">
        <v>2.6740578657469261E-2</v>
      </c>
      <c r="J35" s="16">
        <v>-0.12805707597007665</v>
      </c>
      <c r="K35" s="16">
        <v>-0.14939833634843136</v>
      </c>
      <c r="L35" s="16">
        <v>-5.4612652753710078E-2</v>
      </c>
      <c r="M35" s="16">
        <v>4.6808510638297829E-2</v>
      </c>
    </row>
    <row r="36" spans="1:13" x14ac:dyDescent="0.2">
      <c r="A36" s="9" t="s">
        <v>315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O1"/>
    </sheetView>
  </sheetViews>
  <sheetFormatPr defaultColWidth="8.75" defaultRowHeight="14.25" x14ac:dyDescent="0.15"/>
  <cols>
    <col min="1" max="16384" width="8.75" style="20"/>
  </cols>
  <sheetData>
    <row r="1" spans="1:17" x14ac:dyDescent="0.2">
      <c r="A1" s="7" t="s">
        <v>628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s="22" customFormat="1" ht="12" x14ac:dyDescent="0.15">
      <c r="A2" s="21"/>
      <c r="B2" s="21" t="s">
        <v>316</v>
      </c>
      <c r="C2" s="21"/>
      <c r="D2" s="21"/>
      <c r="E2" s="21" t="s">
        <v>317</v>
      </c>
      <c r="F2" s="21"/>
      <c r="G2" s="21" t="s">
        <v>317</v>
      </c>
      <c r="H2" s="21"/>
      <c r="I2" s="21" t="s">
        <v>317</v>
      </c>
      <c r="J2" s="21"/>
      <c r="K2" s="21" t="s">
        <v>317</v>
      </c>
      <c r="L2" s="21"/>
      <c r="M2" s="21" t="s">
        <v>317</v>
      </c>
      <c r="N2" s="21"/>
      <c r="O2" s="21" t="s">
        <v>317</v>
      </c>
      <c r="P2" s="21"/>
      <c r="Q2" s="21" t="s">
        <v>317</v>
      </c>
    </row>
    <row r="3" spans="1:17" s="182" customFormat="1" ht="12.75" x14ac:dyDescent="0.15">
      <c r="A3" s="181" t="s">
        <v>325</v>
      </c>
      <c r="B3" s="181" t="s">
        <v>324</v>
      </c>
      <c r="C3" s="181" t="s">
        <v>318</v>
      </c>
      <c r="D3" s="181" t="s">
        <v>319</v>
      </c>
      <c r="E3" s="181" t="s">
        <v>319</v>
      </c>
      <c r="F3" s="181" t="s">
        <v>320</v>
      </c>
      <c r="G3" s="181" t="s">
        <v>320</v>
      </c>
      <c r="H3" s="181" t="s">
        <v>321</v>
      </c>
      <c r="I3" s="181" t="s">
        <v>321</v>
      </c>
      <c r="J3" s="181" t="s">
        <v>322</v>
      </c>
      <c r="K3" s="181" t="s">
        <v>322</v>
      </c>
      <c r="L3" s="181" t="s">
        <v>323</v>
      </c>
      <c r="M3" s="181" t="s">
        <v>323</v>
      </c>
      <c r="N3" s="181" t="s">
        <v>320</v>
      </c>
      <c r="O3" s="181" t="s">
        <v>320</v>
      </c>
      <c r="P3" s="181" t="s">
        <v>321</v>
      </c>
      <c r="Q3" s="181" t="s">
        <v>321</v>
      </c>
    </row>
    <row r="4" spans="1:17" s="22" customFormat="1" ht="12" x14ac:dyDescent="0.15">
      <c r="A4" s="168" t="s">
        <v>288</v>
      </c>
      <c r="B4" s="168">
        <v>7</v>
      </c>
      <c r="C4" s="169">
        <v>0.69265967835416398</v>
      </c>
      <c r="D4" s="170">
        <v>10.694375300743566</v>
      </c>
      <c r="E4" s="170">
        <v>11</v>
      </c>
      <c r="F4" s="169">
        <v>5.2611548922595786</v>
      </c>
      <c r="G4" s="169">
        <v>4.8</v>
      </c>
      <c r="H4" s="169">
        <v>9.6667656069099088</v>
      </c>
      <c r="I4" s="169">
        <v>9</v>
      </c>
      <c r="J4" s="170">
        <v>34.62686093758618</v>
      </c>
      <c r="K4" s="170">
        <v>36</v>
      </c>
      <c r="L4" s="170">
        <v>56.660961277791266</v>
      </c>
      <c r="M4" s="170">
        <v>57</v>
      </c>
      <c r="N4" s="169">
        <v>5.2611548922595786</v>
      </c>
      <c r="O4" s="169">
        <v>4.8</v>
      </c>
      <c r="P4" s="169">
        <v>9.6667656069099088</v>
      </c>
      <c r="Q4" s="169">
        <v>9</v>
      </c>
    </row>
    <row r="5" spans="1:17" s="22" customFormat="1" ht="12" x14ac:dyDescent="0.15">
      <c r="A5" s="168" t="s">
        <v>289</v>
      </c>
      <c r="B5" s="168">
        <v>9</v>
      </c>
      <c r="C5" s="171">
        <v>3.2505527113877125E-4</v>
      </c>
      <c r="D5" s="169">
        <v>2.1159664386877819</v>
      </c>
      <c r="E5" s="169">
        <v>2.2999999999999998</v>
      </c>
      <c r="F5" s="169">
        <v>1.0049968450447706</v>
      </c>
      <c r="G5" s="169">
        <v>1</v>
      </c>
      <c r="H5" s="169">
        <v>2.0199434531286315</v>
      </c>
      <c r="I5" s="38" t="s">
        <v>316</v>
      </c>
      <c r="J5" s="169">
        <v>1.5602321158417347</v>
      </c>
      <c r="K5" s="169">
        <v>1.5</v>
      </c>
      <c r="L5" s="169">
        <v>2.5099972363428771</v>
      </c>
      <c r="M5" s="169">
        <v>2.37</v>
      </c>
      <c r="N5" s="169">
        <v>1.0049968450447706</v>
      </c>
      <c r="O5" s="169">
        <v>1</v>
      </c>
      <c r="P5" s="169">
        <v>2.0199434531286315</v>
      </c>
      <c r="Q5" s="38" t="s">
        <v>316</v>
      </c>
    </row>
    <row r="6" spans="1:17" s="22" customFormat="1" ht="12" x14ac:dyDescent="0.15">
      <c r="A6" s="168" t="s">
        <v>46</v>
      </c>
      <c r="B6" s="168">
        <v>45</v>
      </c>
      <c r="C6" s="169">
        <v>4.7271156582400428E-2</v>
      </c>
      <c r="D6" s="170">
        <v>12.357679960633499</v>
      </c>
      <c r="E6" s="170">
        <v>13</v>
      </c>
      <c r="F6" s="170">
        <v>31.707386473372303</v>
      </c>
      <c r="G6" s="170">
        <v>32</v>
      </c>
      <c r="H6" s="170">
        <v>33.225604922621983</v>
      </c>
      <c r="I6" s="170">
        <v>33</v>
      </c>
      <c r="J6" s="169">
        <v>6.8223607956098649</v>
      </c>
      <c r="K6" s="169">
        <v>6.3</v>
      </c>
      <c r="L6" s="169">
        <v>4.7635711279227966</v>
      </c>
      <c r="M6" s="169">
        <v>4.4000000000000004</v>
      </c>
      <c r="N6" s="170">
        <v>31.707386473372303</v>
      </c>
      <c r="O6" s="170">
        <v>32</v>
      </c>
      <c r="P6" s="170">
        <v>33.225604922621983</v>
      </c>
      <c r="Q6" s="170">
        <v>33</v>
      </c>
    </row>
    <row r="7" spans="1:17" s="22" customFormat="1" ht="12" x14ac:dyDescent="0.15">
      <c r="A7" s="168" t="s">
        <v>290</v>
      </c>
      <c r="B7" s="168">
        <v>47</v>
      </c>
      <c r="C7" s="169">
        <v>5.0949717654484868E-2</v>
      </c>
      <c r="D7" s="172">
        <v>6048.5026853515292</v>
      </c>
      <c r="E7" s="172">
        <v>6300</v>
      </c>
      <c r="F7" s="172">
        <v>16507.682133749066</v>
      </c>
      <c r="G7" s="172">
        <v>16300</v>
      </c>
      <c r="H7" s="172">
        <v>13440.919895649562</v>
      </c>
      <c r="I7" s="172">
        <v>13500</v>
      </c>
      <c r="J7" s="172">
        <v>3971.567136634937</v>
      </c>
      <c r="K7" s="38" t="s">
        <v>316</v>
      </c>
      <c r="L7" s="172">
        <v>1589.4038476053349</v>
      </c>
      <c r="M7" s="172">
        <v>1618.38</v>
      </c>
      <c r="N7" s="172">
        <v>16507.682133749066</v>
      </c>
      <c r="O7" s="172">
        <v>16300</v>
      </c>
      <c r="P7" s="172">
        <v>13440.919895649562</v>
      </c>
      <c r="Q7" s="172">
        <v>13500</v>
      </c>
    </row>
    <row r="8" spans="1:17" s="22" customFormat="1" ht="12" x14ac:dyDescent="0.15">
      <c r="A8" s="168" t="s">
        <v>47</v>
      </c>
      <c r="B8" s="168">
        <v>51</v>
      </c>
      <c r="C8" s="169">
        <v>0.1708294401033397</v>
      </c>
      <c r="D8" s="172">
        <v>114.67572167488156</v>
      </c>
      <c r="E8" s="172">
        <v>120</v>
      </c>
      <c r="F8" s="172">
        <v>321.81048747831341</v>
      </c>
      <c r="G8" s="172">
        <v>317</v>
      </c>
      <c r="H8" s="172">
        <v>414.65722961948615</v>
      </c>
      <c r="I8" s="172">
        <v>416</v>
      </c>
      <c r="J8" s="170">
        <v>50.816138153514792</v>
      </c>
      <c r="K8" s="170">
        <v>52</v>
      </c>
      <c r="L8" s="170">
        <v>11.542691448069064</v>
      </c>
      <c r="M8" s="170">
        <v>13</v>
      </c>
      <c r="N8" s="172">
        <v>321.81048747831341</v>
      </c>
      <c r="O8" s="172">
        <v>317</v>
      </c>
      <c r="P8" s="172">
        <v>414.65722961948615</v>
      </c>
      <c r="Q8" s="172">
        <v>416</v>
      </c>
    </row>
    <row r="9" spans="1:17" s="22" customFormat="1" ht="12" x14ac:dyDescent="0.15">
      <c r="A9" s="168" t="s">
        <v>291</v>
      </c>
      <c r="B9" s="168">
        <v>53</v>
      </c>
      <c r="C9" s="169">
        <v>6.874650221378209E-2</v>
      </c>
      <c r="D9" s="170">
        <v>14.675667915262457</v>
      </c>
      <c r="E9" s="170">
        <v>16</v>
      </c>
      <c r="F9" s="172">
        <v>283.119331802467</v>
      </c>
      <c r="G9" s="172">
        <v>280</v>
      </c>
      <c r="H9" s="170">
        <v>15.286904058014784</v>
      </c>
      <c r="I9" s="170">
        <v>16.5</v>
      </c>
      <c r="J9" s="170">
        <v>18.985659602450973</v>
      </c>
      <c r="K9" s="170">
        <v>20.9</v>
      </c>
      <c r="L9" s="169">
        <v>3.9848928304568574</v>
      </c>
      <c r="M9" s="169">
        <v>5.9</v>
      </c>
      <c r="N9" s="172">
        <v>283.119331802467</v>
      </c>
      <c r="O9" s="172">
        <v>280</v>
      </c>
      <c r="P9" s="170">
        <v>15.286904058014784</v>
      </c>
      <c r="Q9" s="170">
        <v>16.5</v>
      </c>
    </row>
    <row r="10" spans="1:17" s="22" customFormat="1" ht="12" x14ac:dyDescent="0.15">
      <c r="A10" s="168" t="s">
        <v>292</v>
      </c>
      <c r="B10" s="168">
        <v>55</v>
      </c>
      <c r="C10" s="169">
        <v>8.418084406269262E-2</v>
      </c>
      <c r="D10" s="172">
        <v>748.70638724813159</v>
      </c>
      <c r="E10" s="172">
        <v>770</v>
      </c>
      <c r="F10" s="172">
        <v>1302.769412658497</v>
      </c>
      <c r="G10" s="172">
        <v>1290</v>
      </c>
      <c r="H10" s="172">
        <v>1529.777079421239</v>
      </c>
      <c r="I10" s="172">
        <v>1520</v>
      </c>
      <c r="J10" s="172">
        <v>317.88367087631241</v>
      </c>
      <c r="K10" s="172">
        <v>320</v>
      </c>
      <c r="L10" s="172">
        <v>259.56094319871795</v>
      </c>
      <c r="M10" s="172">
        <v>278.82</v>
      </c>
      <c r="N10" s="172">
        <v>1302.769412658497</v>
      </c>
      <c r="O10" s="172">
        <v>1290</v>
      </c>
      <c r="P10" s="172">
        <v>1529.777079421239</v>
      </c>
      <c r="Q10" s="172">
        <v>1520</v>
      </c>
    </row>
    <row r="11" spans="1:17" s="22" customFormat="1" ht="12" x14ac:dyDescent="0.15">
      <c r="A11" s="168" t="s">
        <v>293</v>
      </c>
      <c r="B11" s="168">
        <v>59</v>
      </c>
      <c r="C11" s="169">
        <v>4.2636941902906549E-3</v>
      </c>
      <c r="D11" s="170">
        <v>15.265086207586034</v>
      </c>
      <c r="E11" s="170">
        <v>16</v>
      </c>
      <c r="F11" s="170">
        <v>44.881030344532995</v>
      </c>
      <c r="G11" s="170">
        <v>45</v>
      </c>
      <c r="H11" s="170">
        <v>37.528610529344441</v>
      </c>
      <c r="I11" s="170">
        <v>37</v>
      </c>
      <c r="J11" s="169">
        <v>7.300451847855574</v>
      </c>
      <c r="K11" s="169">
        <v>7.3</v>
      </c>
      <c r="L11" s="169">
        <v>1.9666493170962316</v>
      </c>
      <c r="M11" s="169">
        <v>2</v>
      </c>
      <c r="N11" s="170">
        <v>44.881030344532995</v>
      </c>
      <c r="O11" s="170">
        <v>45</v>
      </c>
      <c r="P11" s="170">
        <v>37.528610529344441</v>
      </c>
      <c r="Q11" s="170">
        <v>37</v>
      </c>
    </row>
    <row r="12" spans="1:17" s="22" customFormat="1" ht="12" x14ac:dyDescent="0.15">
      <c r="A12" s="168" t="s">
        <v>48</v>
      </c>
      <c r="B12" s="168">
        <v>60</v>
      </c>
      <c r="C12" s="173">
        <v>1.6629965484111889E-2</v>
      </c>
      <c r="D12" s="170">
        <v>17.975140241610024</v>
      </c>
      <c r="E12" s="170">
        <v>20</v>
      </c>
      <c r="F12" s="172">
        <v>121.75935760818736</v>
      </c>
      <c r="G12" s="172">
        <v>119</v>
      </c>
      <c r="H12" s="170">
        <v>12.038688614730107</v>
      </c>
      <c r="I12" s="170">
        <v>13</v>
      </c>
      <c r="J12" s="170">
        <v>16.197502211979657</v>
      </c>
      <c r="K12" s="170">
        <v>17.2</v>
      </c>
      <c r="L12" s="169">
        <v>2.8380474305359038</v>
      </c>
      <c r="M12" s="169">
        <v>5.2</v>
      </c>
      <c r="N12" s="172">
        <v>121.75935760818736</v>
      </c>
      <c r="O12" s="172">
        <v>119</v>
      </c>
      <c r="P12" s="170">
        <v>12.038688614730107</v>
      </c>
      <c r="Q12" s="170">
        <v>13</v>
      </c>
    </row>
    <row r="13" spans="1:17" s="22" customFormat="1" ht="12" x14ac:dyDescent="0.15">
      <c r="A13" s="168" t="s">
        <v>294</v>
      </c>
      <c r="B13" s="168">
        <v>63</v>
      </c>
      <c r="C13" s="173">
        <v>3.5493088788811945E-2</v>
      </c>
      <c r="D13" s="170">
        <v>49.186170242205222</v>
      </c>
      <c r="E13" s="170">
        <v>53</v>
      </c>
      <c r="F13" s="172">
        <v>129.17488960611428</v>
      </c>
      <c r="G13" s="172">
        <v>127</v>
      </c>
      <c r="H13" s="170">
        <v>18.377057879775663</v>
      </c>
      <c r="I13" s="170">
        <v>18.399999999999999</v>
      </c>
      <c r="J13" s="170">
        <v>44.436466526744034</v>
      </c>
      <c r="K13" s="170">
        <v>44.4</v>
      </c>
      <c r="L13" s="169">
        <v>9.4450529307327784</v>
      </c>
      <c r="M13" s="169">
        <v>9.6</v>
      </c>
      <c r="N13" s="172">
        <v>129.17488960611428</v>
      </c>
      <c r="O13" s="172">
        <v>127</v>
      </c>
      <c r="P13" s="170">
        <v>18.377057879775663</v>
      </c>
      <c r="Q13" s="170">
        <v>18.399999999999999</v>
      </c>
    </row>
    <row r="14" spans="1:17" s="22" customFormat="1" ht="12" x14ac:dyDescent="0.15">
      <c r="A14" s="168" t="s">
        <v>295</v>
      </c>
      <c r="B14" s="168">
        <v>66</v>
      </c>
      <c r="C14" s="169">
        <v>0.34766053863054186</v>
      </c>
      <c r="D14" s="170">
        <v>87.356714253525737</v>
      </c>
      <c r="E14" s="170">
        <v>86</v>
      </c>
      <c r="F14" s="172">
        <v>105.14507443747705</v>
      </c>
      <c r="G14" s="172">
        <v>103</v>
      </c>
      <c r="H14" s="172">
        <v>132.61710838391923</v>
      </c>
      <c r="I14" s="172">
        <v>133</v>
      </c>
      <c r="J14" s="172">
        <v>113.53717182865267</v>
      </c>
      <c r="K14" s="172">
        <v>118</v>
      </c>
      <c r="L14" s="170">
        <v>31.86851748296111</v>
      </c>
      <c r="M14" s="170">
        <v>32</v>
      </c>
      <c r="N14" s="172">
        <v>105.14507443747705</v>
      </c>
      <c r="O14" s="172">
        <v>103</v>
      </c>
      <c r="P14" s="172">
        <v>132.61710838391923</v>
      </c>
      <c r="Q14" s="172">
        <v>133</v>
      </c>
    </row>
    <row r="15" spans="1:17" s="22" customFormat="1" ht="12" x14ac:dyDescent="0.15">
      <c r="A15" s="168" t="s">
        <v>2</v>
      </c>
      <c r="B15" s="168">
        <v>71</v>
      </c>
      <c r="C15" s="171">
        <v>1.5555540138991954E-3</v>
      </c>
      <c r="D15" s="170">
        <v>20.240001078244344</v>
      </c>
      <c r="E15" s="170">
        <v>20</v>
      </c>
      <c r="F15" s="170">
        <v>21.567152249665458</v>
      </c>
      <c r="G15" s="170">
        <v>21.7</v>
      </c>
      <c r="H15" s="170">
        <v>22.174435024367309</v>
      </c>
      <c r="I15" s="170">
        <v>23</v>
      </c>
      <c r="J15" s="170">
        <v>24.594612701653521</v>
      </c>
      <c r="K15" s="170">
        <v>22</v>
      </c>
      <c r="L15" s="170">
        <v>15.989556619304459</v>
      </c>
      <c r="M15" s="170">
        <v>16.548156169999999</v>
      </c>
      <c r="N15" s="170">
        <v>21.567152249665458</v>
      </c>
      <c r="O15" s="170">
        <v>21.7</v>
      </c>
      <c r="P15" s="170">
        <v>22.174435024367309</v>
      </c>
      <c r="Q15" s="170">
        <v>23</v>
      </c>
    </row>
    <row r="16" spans="1:17" s="22" customFormat="1" ht="12" x14ac:dyDescent="0.15">
      <c r="A16" s="168" t="s">
        <v>49</v>
      </c>
      <c r="B16" s="168">
        <v>85</v>
      </c>
      <c r="C16" s="171">
        <v>6.0778906081462494E-3</v>
      </c>
      <c r="D16" s="170">
        <v>64.452746164519837</v>
      </c>
      <c r="E16" s="170">
        <v>66.3</v>
      </c>
      <c r="F16" s="169">
        <v>8.9628554911023759</v>
      </c>
      <c r="G16" s="169">
        <v>9.11</v>
      </c>
      <c r="H16" s="170">
        <v>45.872672594578759</v>
      </c>
      <c r="I16" s="170">
        <v>46.9</v>
      </c>
      <c r="J16" s="172">
        <v>249.18627616598735</v>
      </c>
      <c r="K16" s="172">
        <v>245</v>
      </c>
      <c r="L16" s="172">
        <v>150.18426528982479</v>
      </c>
      <c r="M16" s="172">
        <v>150</v>
      </c>
      <c r="N16" s="169">
        <v>8.9628554911023759</v>
      </c>
      <c r="O16" s="169">
        <v>9.11</v>
      </c>
      <c r="P16" s="170">
        <v>45.872672594578759</v>
      </c>
      <c r="Q16" s="170">
        <v>46.9</v>
      </c>
    </row>
    <row r="17" spans="1:17" s="22" customFormat="1" ht="12" x14ac:dyDescent="0.15">
      <c r="A17" s="168" t="s">
        <v>50</v>
      </c>
      <c r="B17" s="168">
        <v>88</v>
      </c>
      <c r="C17" s="171">
        <v>1.0456815851714579E-2</v>
      </c>
      <c r="D17" s="172">
        <v>645.34046580709207</v>
      </c>
      <c r="E17" s="172">
        <v>661</v>
      </c>
      <c r="F17" s="172">
        <v>396.84249325652519</v>
      </c>
      <c r="G17" s="172">
        <v>396</v>
      </c>
      <c r="H17" s="172">
        <v>343.8222127519719</v>
      </c>
      <c r="I17" s="172">
        <v>340</v>
      </c>
      <c r="J17" s="172">
        <v>243.42743821778839</v>
      </c>
      <c r="K17" s="172">
        <v>236</v>
      </c>
      <c r="L17" s="172">
        <v>107.09935413768859</v>
      </c>
      <c r="M17" s="172">
        <v>107.5</v>
      </c>
      <c r="N17" s="172">
        <v>396.84249325652519</v>
      </c>
      <c r="O17" s="172">
        <v>396</v>
      </c>
      <c r="P17" s="172">
        <v>343.8222127519719</v>
      </c>
      <c r="Q17" s="172">
        <v>340</v>
      </c>
    </row>
    <row r="18" spans="1:17" s="22" customFormat="1" ht="12" x14ac:dyDescent="0.15">
      <c r="A18" s="168" t="s">
        <v>51</v>
      </c>
      <c r="B18" s="168">
        <v>89</v>
      </c>
      <c r="C18" s="171">
        <v>8.897649977156753E-4</v>
      </c>
      <c r="D18" s="170">
        <v>19.522626408416063</v>
      </c>
      <c r="E18" s="170">
        <v>20</v>
      </c>
      <c r="F18" s="170">
        <v>26.774037809331599</v>
      </c>
      <c r="G18" s="170">
        <v>26</v>
      </c>
      <c r="H18" s="170">
        <v>36.618523435534847</v>
      </c>
      <c r="I18" s="170">
        <v>37</v>
      </c>
      <c r="J18" s="170">
        <v>27.621337690238992</v>
      </c>
      <c r="K18" s="170">
        <v>28</v>
      </c>
      <c r="L18" s="170">
        <v>23.296707010279409</v>
      </c>
      <c r="M18" s="170">
        <v>23.155369109999999</v>
      </c>
      <c r="N18" s="170">
        <v>26.774037809331599</v>
      </c>
      <c r="O18" s="170">
        <v>26</v>
      </c>
      <c r="P18" s="170">
        <v>36.618523435534847</v>
      </c>
      <c r="Q18" s="170">
        <v>37</v>
      </c>
    </row>
    <row r="19" spans="1:17" s="22" customFormat="1" ht="12" x14ac:dyDescent="0.15">
      <c r="A19" s="168" t="s">
        <v>52</v>
      </c>
      <c r="B19" s="168">
        <v>90</v>
      </c>
      <c r="C19" s="171">
        <v>1.9290312464495295E-3</v>
      </c>
      <c r="D19" s="172">
        <v>225.96938880775838</v>
      </c>
      <c r="E19" s="172">
        <v>230</v>
      </c>
      <c r="F19" s="172">
        <v>167.61768632026352</v>
      </c>
      <c r="G19" s="172">
        <v>172</v>
      </c>
      <c r="H19" s="172">
        <v>183.61155137121935</v>
      </c>
      <c r="I19" s="172">
        <v>184</v>
      </c>
      <c r="J19" s="172">
        <v>562.90719937709605</v>
      </c>
      <c r="K19" s="172">
        <v>550</v>
      </c>
      <c r="L19" s="172">
        <v>221.27087788671483</v>
      </c>
      <c r="M19" s="172">
        <v>220</v>
      </c>
      <c r="N19" s="172">
        <v>167.61768632026352</v>
      </c>
      <c r="O19" s="172">
        <v>172</v>
      </c>
      <c r="P19" s="172">
        <v>183.61155137121935</v>
      </c>
      <c r="Q19" s="172">
        <v>184</v>
      </c>
    </row>
    <row r="20" spans="1:17" s="22" customFormat="1" ht="12" x14ac:dyDescent="0.15">
      <c r="A20" s="168" t="s">
        <v>53</v>
      </c>
      <c r="B20" s="168">
        <v>93</v>
      </c>
      <c r="C20" s="171">
        <v>2.5639266590794004E-4</v>
      </c>
      <c r="D20" s="170">
        <v>13.770421117279584</v>
      </c>
      <c r="E20" s="170">
        <v>14.5</v>
      </c>
      <c r="F20" s="170">
        <v>18.559572395687987</v>
      </c>
      <c r="G20" s="170">
        <v>18.100000000000001</v>
      </c>
      <c r="H20" s="170">
        <v>12.486522767716323</v>
      </c>
      <c r="I20" s="170">
        <v>12.6</v>
      </c>
      <c r="J20" s="170">
        <v>27.353590824718431</v>
      </c>
      <c r="K20" s="170">
        <v>27</v>
      </c>
      <c r="L20" s="169">
        <v>9.0538470177546859</v>
      </c>
      <c r="M20" s="169">
        <v>9.2955493409999992</v>
      </c>
      <c r="N20" s="170">
        <v>18.559572395687987</v>
      </c>
      <c r="O20" s="170">
        <v>18.100000000000001</v>
      </c>
      <c r="P20" s="170">
        <v>12.486522767716323</v>
      </c>
      <c r="Q20" s="170">
        <v>12.6</v>
      </c>
    </row>
    <row r="21" spans="1:17" s="22" customFormat="1" ht="12" x14ac:dyDescent="0.15">
      <c r="A21" s="168" t="s">
        <v>296</v>
      </c>
      <c r="B21" s="168">
        <v>95</v>
      </c>
      <c r="C21" s="171">
        <v>1.763538658860057E-2</v>
      </c>
      <c r="D21" s="169">
        <v>2.043666029171253</v>
      </c>
      <c r="E21" s="38" t="s">
        <v>316</v>
      </c>
      <c r="F21" s="169">
        <v>4.7666692547712115</v>
      </c>
      <c r="G21" s="169">
        <v>4</v>
      </c>
      <c r="H21" s="172">
        <v>247.07013418333324</v>
      </c>
      <c r="I21" s="172">
        <v>248</v>
      </c>
      <c r="J21" s="169">
        <v>2.442978927339905</v>
      </c>
      <c r="K21" s="169">
        <v>2.1</v>
      </c>
      <c r="L21" s="169">
        <v>2.6255539610955938</v>
      </c>
      <c r="M21" s="169">
        <v>2.2999999999999998</v>
      </c>
      <c r="N21" s="169">
        <v>4.7666692547712115</v>
      </c>
      <c r="O21" s="169">
        <v>4</v>
      </c>
      <c r="P21" s="172">
        <v>247.07013418333324</v>
      </c>
      <c r="Q21" s="172">
        <v>248</v>
      </c>
    </row>
    <row r="22" spans="1:17" s="22" customFormat="1" ht="12" x14ac:dyDescent="0.15">
      <c r="A22" s="168" t="s">
        <v>297</v>
      </c>
      <c r="B22" s="168">
        <v>118</v>
      </c>
      <c r="C22" s="171">
        <v>1.7021189675233087E-2</v>
      </c>
      <c r="D22" s="169">
        <v>1.8848071318321094</v>
      </c>
      <c r="E22" s="169">
        <v>2.2999999999999998</v>
      </c>
      <c r="F22" s="169">
        <v>1.7622877086023852</v>
      </c>
      <c r="G22" s="169">
        <v>1.7</v>
      </c>
      <c r="H22" s="169">
        <v>2.0896780177802614</v>
      </c>
      <c r="I22" s="169">
        <v>2.0299999999999998</v>
      </c>
      <c r="J22" s="169">
        <v>6.6101477035140626</v>
      </c>
      <c r="K22" s="169">
        <v>6.4</v>
      </c>
      <c r="L22" s="169">
        <v>3.4084410150252489</v>
      </c>
      <c r="M22" s="169">
        <v>3.34</v>
      </c>
      <c r="N22" s="169">
        <v>1.7622877086023852</v>
      </c>
      <c r="O22" s="169">
        <v>1.7</v>
      </c>
      <c r="P22" s="169">
        <v>2.0896780177802614</v>
      </c>
      <c r="Q22" s="169">
        <v>2.0299999999999998</v>
      </c>
    </row>
    <row r="23" spans="1:17" s="22" customFormat="1" ht="12" x14ac:dyDescent="0.15">
      <c r="A23" s="168" t="s">
        <v>54</v>
      </c>
      <c r="B23" s="168">
        <v>133</v>
      </c>
      <c r="C23" s="171">
        <v>2.5207300003528299E-4</v>
      </c>
      <c r="D23" s="169">
        <v>1.1062000268848071</v>
      </c>
      <c r="E23" s="169">
        <v>1.1599999999999999</v>
      </c>
      <c r="F23" s="173">
        <v>9.4628437410805732E-2</v>
      </c>
      <c r="G23" s="169">
        <v>0.1</v>
      </c>
      <c r="H23" s="169">
        <v>1.1211361339882089</v>
      </c>
      <c r="I23" s="169">
        <v>1.1000000000000001</v>
      </c>
      <c r="J23" s="169">
        <v>1.1945627940813752</v>
      </c>
      <c r="K23" s="169">
        <v>1.2</v>
      </c>
      <c r="L23" s="169">
        <v>9.6318615043438154</v>
      </c>
      <c r="M23" s="169">
        <v>9.6</v>
      </c>
      <c r="N23" s="173">
        <v>9.4628437410805732E-2</v>
      </c>
      <c r="O23" s="169">
        <v>0.1</v>
      </c>
      <c r="P23" s="169">
        <v>1.1211361339882089</v>
      </c>
      <c r="Q23" s="169">
        <v>1.1000000000000001</v>
      </c>
    </row>
    <row r="24" spans="1:17" s="22" customFormat="1" ht="12" x14ac:dyDescent="0.15">
      <c r="A24" s="168" t="s">
        <v>298</v>
      </c>
      <c r="B24" s="168">
        <v>137</v>
      </c>
      <c r="C24" s="171">
        <v>7.5592407222597902E-3</v>
      </c>
      <c r="D24" s="172">
        <v>1123.8617767174283</v>
      </c>
      <c r="E24" s="172">
        <v>1130</v>
      </c>
      <c r="F24" s="172">
        <v>126.64658299367177</v>
      </c>
      <c r="G24" s="172">
        <v>131</v>
      </c>
      <c r="H24" s="172">
        <v>661.06204250492033</v>
      </c>
      <c r="I24" s="172">
        <v>677</v>
      </c>
      <c r="J24" s="172">
        <v>1364.8617998005341</v>
      </c>
      <c r="K24" s="172">
        <v>1340</v>
      </c>
      <c r="L24" s="172">
        <v>834.11029848480439</v>
      </c>
      <c r="M24" s="172">
        <v>810</v>
      </c>
      <c r="N24" s="172">
        <v>126.64658299367177</v>
      </c>
      <c r="O24" s="172">
        <v>131</v>
      </c>
      <c r="P24" s="172">
        <v>661.06204250492033</v>
      </c>
      <c r="Q24" s="172">
        <v>677</v>
      </c>
    </row>
    <row r="25" spans="1:17" s="22" customFormat="1" ht="12" x14ac:dyDescent="0.15">
      <c r="A25" s="168" t="s">
        <v>55</v>
      </c>
      <c r="B25" s="168">
        <v>139</v>
      </c>
      <c r="C25" s="171">
        <v>3.407409333839029E-4</v>
      </c>
      <c r="D25" s="170">
        <v>36.456393815200308</v>
      </c>
      <c r="E25" s="170">
        <v>37.9</v>
      </c>
      <c r="F25" s="170">
        <v>14.818434709476618</v>
      </c>
      <c r="G25" s="170">
        <v>15.2</v>
      </c>
      <c r="H25" s="170">
        <v>24.579271075816632</v>
      </c>
      <c r="I25" s="170">
        <v>24.9</v>
      </c>
      <c r="J25" s="172">
        <v>184.83363139966346</v>
      </c>
      <c r="K25" s="172">
        <v>180</v>
      </c>
      <c r="L25" s="170">
        <v>22.348235618218798</v>
      </c>
      <c r="M25" s="170">
        <v>24</v>
      </c>
      <c r="N25" s="170">
        <v>14.818434709476618</v>
      </c>
      <c r="O25" s="170">
        <v>15.2</v>
      </c>
      <c r="P25" s="170">
        <v>24.579271075816632</v>
      </c>
      <c r="Q25" s="170">
        <v>24.9</v>
      </c>
    </row>
    <row r="26" spans="1:17" s="22" customFormat="1" ht="12" x14ac:dyDescent="0.15">
      <c r="A26" s="168" t="s">
        <v>56</v>
      </c>
      <c r="B26" s="168">
        <v>140</v>
      </c>
      <c r="C26" s="171">
        <v>9.0735793262010736E-4</v>
      </c>
      <c r="D26" s="170">
        <v>65.226832994040677</v>
      </c>
      <c r="E26" s="170">
        <v>68.599999999999994</v>
      </c>
      <c r="F26" s="170">
        <v>35.444203465323319</v>
      </c>
      <c r="G26" s="170">
        <v>37.5</v>
      </c>
      <c r="H26" s="170">
        <v>50.572412510425778</v>
      </c>
      <c r="I26" s="170">
        <v>52.9</v>
      </c>
      <c r="J26" s="172">
        <v>427.53791159415084</v>
      </c>
      <c r="K26" s="172">
        <v>410</v>
      </c>
      <c r="L26" s="170">
        <v>43.270126513617988</v>
      </c>
      <c r="M26" s="170">
        <v>47</v>
      </c>
      <c r="N26" s="170">
        <v>35.444203465323319</v>
      </c>
      <c r="O26" s="170">
        <v>37.5</v>
      </c>
      <c r="P26" s="170">
        <v>50.572412510425778</v>
      </c>
      <c r="Q26" s="170">
        <v>52.9</v>
      </c>
    </row>
    <row r="27" spans="1:17" s="22" customFormat="1" ht="12" x14ac:dyDescent="0.15">
      <c r="A27" s="168" t="s">
        <v>57</v>
      </c>
      <c r="B27" s="168">
        <v>141</v>
      </c>
      <c r="C27" s="171">
        <v>4.0087574696694373E-4</v>
      </c>
      <c r="D27" s="169">
        <v>7.6287340860215034</v>
      </c>
      <c r="E27" s="169">
        <v>7.84</v>
      </c>
      <c r="F27" s="169">
        <v>5.0570886622979474</v>
      </c>
      <c r="G27" s="169">
        <v>5.35</v>
      </c>
      <c r="H27" s="169">
        <v>6.4518570775867357</v>
      </c>
      <c r="I27" s="169">
        <v>6.7</v>
      </c>
      <c r="J27" s="170">
        <v>52.83978797676415</v>
      </c>
      <c r="K27" s="170">
        <v>51</v>
      </c>
      <c r="L27" s="169">
        <v>4.9675232215909384</v>
      </c>
      <c r="M27" s="169">
        <v>5.36</v>
      </c>
      <c r="N27" s="169">
        <v>5.0570886622979474</v>
      </c>
      <c r="O27" s="169">
        <v>5.35</v>
      </c>
      <c r="P27" s="169">
        <v>6.4518570775867357</v>
      </c>
      <c r="Q27" s="169">
        <v>6.7</v>
      </c>
    </row>
    <row r="28" spans="1:17" s="22" customFormat="1" ht="12" x14ac:dyDescent="0.15">
      <c r="A28" s="168" t="s">
        <v>58</v>
      </c>
      <c r="B28" s="168">
        <v>146</v>
      </c>
      <c r="C28" s="171">
        <v>1.6178512886337872E-3</v>
      </c>
      <c r="D28" s="170">
        <v>29.522658565886768</v>
      </c>
      <c r="E28" s="170">
        <v>30.5</v>
      </c>
      <c r="F28" s="170">
        <v>24.092538282213759</v>
      </c>
      <c r="G28" s="170">
        <v>24.5</v>
      </c>
      <c r="H28" s="170">
        <v>28.016735385429616</v>
      </c>
      <c r="I28" s="170">
        <v>28.7</v>
      </c>
      <c r="J28" s="172">
        <v>203.5184359045771</v>
      </c>
      <c r="K28" s="172">
        <v>200</v>
      </c>
      <c r="L28" s="170">
        <v>18.783152052689857</v>
      </c>
      <c r="M28" s="170">
        <v>19</v>
      </c>
      <c r="N28" s="170">
        <v>24.092538282213759</v>
      </c>
      <c r="O28" s="170">
        <v>24.5</v>
      </c>
      <c r="P28" s="170">
        <v>28.016735385429616</v>
      </c>
      <c r="Q28" s="170">
        <v>28.7</v>
      </c>
    </row>
    <row r="29" spans="1:17" s="22" customFormat="1" ht="12" x14ac:dyDescent="0.15">
      <c r="A29" s="168" t="s">
        <v>59</v>
      </c>
      <c r="B29" s="168">
        <v>147</v>
      </c>
      <c r="C29" s="171">
        <v>1.2547271464958386E-3</v>
      </c>
      <c r="D29" s="169">
        <v>5.4182463418812947</v>
      </c>
      <c r="E29" s="169">
        <v>5.49</v>
      </c>
      <c r="F29" s="169">
        <v>6.2594955541404698</v>
      </c>
      <c r="G29" s="169">
        <v>6.07</v>
      </c>
      <c r="H29" s="169">
        <v>6.8558626321701084</v>
      </c>
      <c r="I29" s="169">
        <v>6.58</v>
      </c>
      <c r="J29" s="170">
        <v>26.506368518234407</v>
      </c>
      <c r="K29" s="170">
        <v>27</v>
      </c>
      <c r="L29" s="169">
        <v>4.0008527976396184</v>
      </c>
      <c r="M29" s="169">
        <v>4.3</v>
      </c>
      <c r="N29" s="169">
        <v>6.2594955541404698</v>
      </c>
      <c r="O29" s="169">
        <v>6.07</v>
      </c>
      <c r="P29" s="169">
        <v>6.8558626321701084</v>
      </c>
      <c r="Q29" s="169">
        <v>6.58</v>
      </c>
    </row>
    <row r="30" spans="1:17" s="22" customFormat="1" ht="12" x14ac:dyDescent="0.15">
      <c r="A30" s="168" t="s">
        <v>60</v>
      </c>
      <c r="B30" s="168">
        <v>153</v>
      </c>
      <c r="C30" s="171">
        <v>2.8391721943507949E-4</v>
      </c>
      <c r="D30" s="169">
        <v>1.5304793996909301</v>
      </c>
      <c r="E30" s="169">
        <v>1.54</v>
      </c>
      <c r="F30" s="169">
        <v>2.0456031714276297</v>
      </c>
      <c r="G30" s="169">
        <v>2.0699999999999998</v>
      </c>
      <c r="H30" s="169">
        <v>1.9717388668617208</v>
      </c>
      <c r="I30" s="169">
        <v>1.96</v>
      </c>
      <c r="J30" s="169">
        <v>2.3266663526687656</v>
      </c>
      <c r="K30" s="169">
        <v>2.2999999999999998</v>
      </c>
      <c r="L30" s="169">
        <v>0.66938841163779128</v>
      </c>
      <c r="M30" s="169">
        <v>0.66</v>
      </c>
      <c r="N30" s="169">
        <v>2.0456031714276297</v>
      </c>
      <c r="O30" s="169">
        <v>2.0699999999999998</v>
      </c>
      <c r="P30" s="169">
        <v>1.9717388668617208</v>
      </c>
      <c r="Q30" s="169">
        <v>1.96</v>
      </c>
    </row>
    <row r="31" spans="1:17" s="22" customFormat="1" ht="12" x14ac:dyDescent="0.15">
      <c r="A31" s="168" t="s">
        <v>61</v>
      </c>
      <c r="B31" s="168">
        <v>158</v>
      </c>
      <c r="C31" s="171">
        <v>4.5113030562858217E-4</v>
      </c>
      <c r="D31" s="169">
        <v>4.3864434018385294</v>
      </c>
      <c r="E31" s="169">
        <v>4.5199999999999996</v>
      </c>
      <c r="F31" s="169">
        <v>6.1540842275329286</v>
      </c>
      <c r="G31" s="169">
        <v>6.24</v>
      </c>
      <c r="H31" s="169">
        <v>6.7282315966121224</v>
      </c>
      <c r="I31" s="169">
        <v>6.75</v>
      </c>
      <c r="J31" s="170">
        <v>12.550857434456562</v>
      </c>
      <c r="K31" s="170">
        <v>12</v>
      </c>
      <c r="L31" s="169">
        <v>3.5364176459539145</v>
      </c>
      <c r="M31" s="169">
        <v>3.7</v>
      </c>
      <c r="N31" s="169">
        <v>6.1540842275329286</v>
      </c>
      <c r="O31" s="169">
        <v>6.24</v>
      </c>
      <c r="P31" s="169">
        <v>6.7282315966121224</v>
      </c>
      <c r="Q31" s="169">
        <v>6.75</v>
      </c>
    </row>
    <row r="32" spans="1:17" s="22" customFormat="1" ht="12" x14ac:dyDescent="0.15">
      <c r="A32" s="168" t="s">
        <v>62</v>
      </c>
      <c r="B32" s="168">
        <v>159</v>
      </c>
      <c r="C32" s="171">
        <v>8.0798335836313804E-5</v>
      </c>
      <c r="D32" s="169">
        <v>0.63334680915450547</v>
      </c>
      <c r="E32" s="169">
        <v>0.64</v>
      </c>
      <c r="F32" s="169">
        <v>0.94127623930599402</v>
      </c>
      <c r="G32" s="169">
        <v>0.92</v>
      </c>
      <c r="H32" s="169">
        <v>1.0250663333798642</v>
      </c>
      <c r="I32" s="169">
        <v>1.07</v>
      </c>
      <c r="J32" s="169">
        <v>1.3717157973006038</v>
      </c>
      <c r="K32" s="169">
        <v>1.31</v>
      </c>
      <c r="L32" s="169">
        <v>0.58947023380401109</v>
      </c>
      <c r="M32" s="169">
        <v>0.66</v>
      </c>
      <c r="N32" s="169">
        <v>0.94127623930599402</v>
      </c>
      <c r="O32" s="169">
        <v>0.92</v>
      </c>
      <c r="P32" s="169">
        <v>1.0250663333798642</v>
      </c>
      <c r="Q32" s="169">
        <v>1.07</v>
      </c>
    </row>
    <row r="33" spans="1:17" s="22" customFormat="1" ht="12" x14ac:dyDescent="0.15">
      <c r="A33" s="168" t="s">
        <v>63</v>
      </c>
      <c r="B33" s="168">
        <v>163</v>
      </c>
      <c r="C33" s="171">
        <v>2.3152786773112614E-4</v>
      </c>
      <c r="D33" s="169">
        <v>3.4577028018518816</v>
      </c>
      <c r="E33" s="169">
        <v>3.47</v>
      </c>
      <c r="F33" s="169">
        <v>5.3872331109329181</v>
      </c>
      <c r="G33" s="169">
        <v>5.31</v>
      </c>
      <c r="H33" s="169">
        <v>6.4409752572660448</v>
      </c>
      <c r="I33" s="169">
        <v>6.41</v>
      </c>
      <c r="J33" s="169">
        <v>5.9048838576159968</v>
      </c>
      <c r="K33" s="169">
        <v>6.1</v>
      </c>
      <c r="L33" s="169">
        <v>3.6375264951137716</v>
      </c>
      <c r="M33" s="169">
        <v>4.0999999999999996</v>
      </c>
      <c r="N33" s="169">
        <v>5.3872331109329181</v>
      </c>
      <c r="O33" s="169">
        <v>5.31</v>
      </c>
      <c r="P33" s="169">
        <v>6.4409752572660448</v>
      </c>
      <c r="Q33" s="169">
        <v>6.41</v>
      </c>
    </row>
    <row r="34" spans="1:17" s="22" customFormat="1" ht="12" x14ac:dyDescent="0.15">
      <c r="A34" s="168" t="s">
        <v>64</v>
      </c>
      <c r="B34" s="168">
        <v>165</v>
      </c>
      <c r="C34" s="171">
        <v>1.7608371108665148E-4</v>
      </c>
      <c r="D34" s="169">
        <v>0.66463486904740743</v>
      </c>
      <c r="E34" s="169">
        <v>0.65</v>
      </c>
      <c r="F34" s="169">
        <v>0.99432196060637534</v>
      </c>
      <c r="G34" s="169">
        <v>0.98</v>
      </c>
      <c r="H34" s="169">
        <v>1.3103365051023226</v>
      </c>
      <c r="I34" s="169">
        <v>1.28</v>
      </c>
      <c r="J34" s="169">
        <v>0.97118658544571057</v>
      </c>
      <c r="K34" s="169">
        <v>1</v>
      </c>
      <c r="L34" s="169">
        <v>0.75368996330218685</v>
      </c>
      <c r="M34" s="169">
        <v>0.82</v>
      </c>
      <c r="N34" s="169">
        <v>0.99432196060637534</v>
      </c>
      <c r="O34" s="169">
        <v>0.98</v>
      </c>
      <c r="P34" s="169">
        <v>1.3103365051023226</v>
      </c>
      <c r="Q34" s="169">
        <v>1.28</v>
      </c>
    </row>
    <row r="35" spans="1:17" s="22" customFormat="1" ht="12" x14ac:dyDescent="0.15">
      <c r="A35" s="168" t="s">
        <v>65</v>
      </c>
      <c r="B35" s="168">
        <v>166</v>
      </c>
      <c r="C35" s="171">
        <v>8.0385056694066702E-5</v>
      </c>
      <c r="D35" s="169">
        <v>1.7872707964214871</v>
      </c>
      <c r="E35" s="169">
        <v>1.81</v>
      </c>
      <c r="F35" s="169">
        <v>2.5186022425963657</v>
      </c>
      <c r="G35" s="169">
        <v>2.54</v>
      </c>
      <c r="H35" s="169">
        <v>3.6232744675994923</v>
      </c>
      <c r="I35" s="169">
        <v>3.66</v>
      </c>
      <c r="J35" s="169">
        <v>2.3863096940374358</v>
      </c>
      <c r="K35" s="169">
        <v>2.2000000000000002</v>
      </c>
      <c r="L35" s="169">
        <v>2.3190230292823939</v>
      </c>
      <c r="M35" s="169">
        <v>2.35</v>
      </c>
      <c r="N35" s="169">
        <v>2.5186022425963657</v>
      </c>
      <c r="O35" s="169">
        <v>2.54</v>
      </c>
      <c r="P35" s="169">
        <v>3.6232744675994923</v>
      </c>
      <c r="Q35" s="169">
        <v>3.66</v>
      </c>
    </row>
    <row r="36" spans="1:17" s="22" customFormat="1" ht="12" x14ac:dyDescent="0.15">
      <c r="A36" s="168" t="s">
        <v>66</v>
      </c>
      <c r="B36" s="168">
        <v>169</v>
      </c>
      <c r="C36" s="171">
        <v>5.5510686719289813E-5</v>
      </c>
      <c r="D36" s="169">
        <v>0.25252543991649229</v>
      </c>
      <c r="E36" s="169">
        <v>0.26</v>
      </c>
      <c r="F36" s="169">
        <v>0.33563081910780551</v>
      </c>
      <c r="G36" s="169">
        <v>0.33</v>
      </c>
      <c r="H36" s="169">
        <v>0.53727367884511712</v>
      </c>
      <c r="I36" s="169">
        <v>0.54</v>
      </c>
      <c r="J36" s="169">
        <v>0.29675715813815862</v>
      </c>
      <c r="K36" s="169">
        <v>0.28999999999999998</v>
      </c>
      <c r="L36" s="169">
        <v>0.36555418039125687</v>
      </c>
      <c r="M36" s="169">
        <v>0.37</v>
      </c>
      <c r="N36" s="169">
        <v>0.33563081910780551</v>
      </c>
      <c r="O36" s="169">
        <v>0.33</v>
      </c>
      <c r="P36" s="169">
        <v>0.53727367884511712</v>
      </c>
      <c r="Q36" s="169">
        <v>0.54</v>
      </c>
    </row>
    <row r="37" spans="1:17" s="22" customFormat="1" ht="12" x14ac:dyDescent="0.15">
      <c r="A37" s="168" t="s">
        <v>67</v>
      </c>
      <c r="B37" s="168">
        <v>172</v>
      </c>
      <c r="C37" s="171">
        <v>3.8023710026880683E-4</v>
      </c>
      <c r="D37" s="169">
        <v>1.6441239880132184</v>
      </c>
      <c r="E37" s="169">
        <v>1.62</v>
      </c>
      <c r="F37" s="169">
        <v>2.0175699360773693</v>
      </c>
      <c r="G37" s="169">
        <v>2</v>
      </c>
      <c r="H37" s="169">
        <v>3.3651442513147831</v>
      </c>
      <c r="I37" s="169">
        <v>3.38</v>
      </c>
      <c r="J37" s="169">
        <v>1.670821000616753</v>
      </c>
      <c r="K37" s="169">
        <v>1.6</v>
      </c>
      <c r="L37" s="169">
        <v>2.5068787759948847</v>
      </c>
      <c r="M37" s="169">
        <v>2.6</v>
      </c>
      <c r="N37" s="169">
        <v>2.0175699360773693</v>
      </c>
      <c r="O37" s="169">
        <v>2</v>
      </c>
      <c r="P37" s="169">
        <v>3.3651442513147831</v>
      </c>
      <c r="Q37" s="169">
        <v>3.38</v>
      </c>
    </row>
    <row r="38" spans="1:17" s="22" customFormat="1" ht="12" x14ac:dyDescent="0.15">
      <c r="A38" s="168" t="s">
        <v>68</v>
      </c>
      <c r="B38" s="168">
        <v>175</v>
      </c>
      <c r="C38" s="171">
        <v>1.7396312910229102E-4</v>
      </c>
      <c r="D38" s="169">
        <v>0.24260797450987989</v>
      </c>
      <c r="E38" s="169">
        <v>0.247</v>
      </c>
      <c r="F38" s="169">
        <v>0.27787839411136483</v>
      </c>
      <c r="G38" s="169">
        <v>0.27400000000000002</v>
      </c>
      <c r="H38" s="169">
        <v>0.50035623505665505</v>
      </c>
      <c r="I38" s="169">
        <v>0.503</v>
      </c>
      <c r="J38" s="169">
        <v>0.23632126166417561</v>
      </c>
      <c r="K38" s="169">
        <v>0.23</v>
      </c>
      <c r="L38" s="169">
        <v>0.39602617603652729</v>
      </c>
      <c r="M38" s="169">
        <v>0.4</v>
      </c>
      <c r="N38" s="169">
        <v>0.27787839411136483</v>
      </c>
      <c r="O38" s="169">
        <v>0.27400000000000002</v>
      </c>
      <c r="P38" s="169">
        <v>0.50035623505665505</v>
      </c>
      <c r="Q38" s="169">
        <v>0.503</v>
      </c>
    </row>
    <row r="39" spans="1:17" s="22" customFormat="1" ht="12" x14ac:dyDescent="0.15">
      <c r="A39" s="168" t="s">
        <v>69</v>
      </c>
      <c r="B39" s="168">
        <v>178</v>
      </c>
      <c r="C39" s="171">
        <v>1.7886330143851453E-4</v>
      </c>
      <c r="D39" s="169">
        <v>5.0534869587152889</v>
      </c>
      <c r="E39" s="169">
        <v>5</v>
      </c>
      <c r="F39" s="169">
        <v>4.3530967984262539</v>
      </c>
      <c r="G39" s="169">
        <v>4.3600000000000003</v>
      </c>
      <c r="H39" s="169">
        <v>4.8368448757498363</v>
      </c>
      <c r="I39" s="169">
        <v>4.9000000000000004</v>
      </c>
      <c r="J39" s="170">
        <v>14.338639436909446</v>
      </c>
      <c r="K39" s="170">
        <v>14</v>
      </c>
      <c r="L39" s="169">
        <v>5.9672996143693693</v>
      </c>
      <c r="M39" s="169">
        <v>6.2</v>
      </c>
      <c r="N39" s="169">
        <v>4.3530967984262539</v>
      </c>
      <c r="O39" s="169">
        <v>4.3600000000000003</v>
      </c>
      <c r="P39" s="169">
        <v>4.8368448757498363</v>
      </c>
      <c r="Q39" s="169">
        <v>4.9000000000000004</v>
      </c>
    </row>
    <row r="40" spans="1:17" s="22" customFormat="1" ht="12" x14ac:dyDescent="0.15">
      <c r="A40" s="168" t="s">
        <v>70</v>
      </c>
      <c r="B40" s="168">
        <v>181</v>
      </c>
      <c r="C40" s="171">
        <v>1.9360436026493892E-4</v>
      </c>
      <c r="D40" s="169">
        <v>0.83870772502536606</v>
      </c>
      <c r="E40" s="169">
        <v>0.87</v>
      </c>
      <c r="F40" s="169">
        <v>1.1607892630191232</v>
      </c>
      <c r="G40" s="169">
        <v>1.1399999999999999</v>
      </c>
      <c r="H40" s="169">
        <v>0.78613111121497004</v>
      </c>
      <c r="I40" s="169">
        <v>0.78</v>
      </c>
      <c r="J40" s="169">
        <v>0.88259182902398847</v>
      </c>
      <c r="K40" s="38" t="s">
        <v>316</v>
      </c>
      <c r="L40" s="169">
        <v>0.92989405905887601</v>
      </c>
      <c r="M40" s="169">
        <v>0.95</v>
      </c>
      <c r="N40" s="169">
        <v>1.1607892630191232</v>
      </c>
      <c r="O40" s="169">
        <v>1.1399999999999999</v>
      </c>
      <c r="P40" s="169">
        <v>0.78613111121497004</v>
      </c>
      <c r="Q40" s="169">
        <v>0.78</v>
      </c>
    </row>
    <row r="41" spans="1:17" s="22" customFormat="1" ht="12" x14ac:dyDescent="0.15">
      <c r="A41" s="168" t="s">
        <v>299</v>
      </c>
      <c r="B41" s="168">
        <v>182</v>
      </c>
      <c r="C41" s="169">
        <v>0.17124590166213535</v>
      </c>
      <c r="D41" s="169">
        <v>0.55629717129438616</v>
      </c>
      <c r="E41" s="38" t="s">
        <v>316</v>
      </c>
      <c r="F41" s="169">
        <v>0.30416947089830321</v>
      </c>
      <c r="G41" s="169">
        <v>0.21</v>
      </c>
      <c r="H41" s="169">
        <v>0.53494297116324774</v>
      </c>
      <c r="I41" s="38" t="s">
        <v>316</v>
      </c>
      <c r="J41" s="169">
        <v>0.42981991486393079</v>
      </c>
      <c r="K41" s="38" t="s">
        <v>316</v>
      </c>
      <c r="L41" s="169">
        <v>1.5</v>
      </c>
      <c r="M41" s="169">
        <v>1.5</v>
      </c>
      <c r="N41" s="169">
        <v>0.30416947089830321</v>
      </c>
      <c r="O41" s="169">
        <v>0.21</v>
      </c>
      <c r="P41" s="169">
        <v>0.53494297116324774</v>
      </c>
      <c r="Q41" s="38" t="s">
        <v>316</v>
      </c>
    </row>
    <row r="42" spans="1:17" s="22" customFormat="1" ht="12" x14ac:dyDescent="0.15">
      <c r="A42" s="168" t="s">
        <v>300</v>
      </c>
      <c r="B42" s="168">
        <v>205</v>
      </c>
      <c r="C42" s="173">
        <v>6.7814911150273468E-3</v>
      </c>
      <c r="D42" s="169">
        <v>0.26614914116923455</v>
      </c>
      <c r="E42" s="169">
        <v>0.27</v>
      </c>
      <c r="F42" s="173">
        <v>2.8953120876605287E-2</v>
      </c>
      <c r="G42" s="173">
        <v>5.8000000000000003E-2</v>
      </c>
      <c r="H42" s="169">
        <v>0.26463218281261847</v>
      </c>
      <c r="I42" s="38" t="s">
        <v>316</v>
      </c>
      <c r="J42" s="169">
        <v>1.2281162939200803</v>
      </c>
      <c r="K42" s="169">
        <v>1.1000000000000001</v>
      </c>
      <c r="L42" s="169">
        <v>0.82785253496297506</v>
      </c>
      <c r="M42" s="169">
        <v>0.93</v>
      </c>
      <c r="N42" s="173">
        <v>2.8953120876605287E-2</v>
      </c>
      <c r="O42" s="173">
        <v>5.8000000000000003E-2</v>
      </c>
      <c r="P42" s="169">
        <v>0.26463218281261847</v>
      </c>
      <c r="Q42" s="38" t="s">
        <v>316</v>
      </c>
    </row>
    <row r="43" spans="1:17" s="22" customFormat="1" ht="12" x14ac:dyDescent="0.15">
      <c r="A43" s="168" t="s">
        <v>71</v>
      </c>
      <c r="B43" s="168">
        <v>208</v>
      </c>
      <c r="C43" s="171">
        <v>6.0444600942818798E-3</v>
      </c>
      <c r="D43" s="170">
        <v>13.360841800399365</v>
      </c>
      <c r="E43" s="170">
        <v>13.2</v>
      </c>
      <c r="F43" s="169">
        <v>1.4603940644725415</v>
      </c>
      <c r="G43" s="169">
        <v>1.6</v>
      </c>
      <c r="H43" s="170">
        <v>10.28689897800969</v>
      </c>
      <c r="I43" s="170">
        <v>11</v>
      </c>
      <c r="J43" s="170">
        <v>42.934058805456061</v>
      </c>
      <c r="K43" s="170">
        <v>42</v>
      </c>
      <c r="L43" s="170">
        <v>20.060685149425936</v>
      </c>
      <c r="M43" s="170">
        <v>19.271294560000001</v>
      </c>
      <c r="N43" s="169">
        <v>1.4603940644725415</v>
      </c>
      <c r="O43" s="169">
        <v>1.6</v>
      </c>
      <c r="P43" s="170">
        <v>10.28689897800969</v>
      </c>
      <c r="Q43" s="170">
        <v>11</v>
      </c>
    </row>
    <row r="44" spans="1:17" s="22" customFormat="1" ht="12" x14ac:dyDescent="0.15">
      <c r="A44" s="168" t="s">
        <v>301</v>
      </c>
      <c r="B44" s="168">
        <v>209</v>
      </c>
      <c r="C44" s="171">
        <v>2.0442940460977746E-4</v>
      </c>
      <c r="D44" s="173">
        <v>5.1398855411568675E-2</v>
      </c>
      <c r="E44" s="173">
        <v>5.3999999999999999E-2</v>
      </c>
      <c r="F44" s="173">
        <v>1.4401579157856266E-2</v>
      </c>
      <c r="G44" s="173">
        <v>1.7000000000000001E-2</v>
      </c>
      <c r="H44" s="173">
        <v>6.1915976018930063E-2</v>
      </c>
      <c r="I44" s="173">
        <v>6.9000000000000006E-2</v>
      </c>
      <c r="J44" s="173">
        <v>3.6830145484110587E-2</v>
      </c>
      <c r="K44" s="38" t="s">
        <v>316</v>
      </c>
      <c r="L44" s="169">
        <v>0.30703718152230497</v>
      </c>
      <c r="M44" s="169">
        <v>0.28000000000000003</v>
      </c>
      <c r="N44" s="173">
        <v>1.4401579157856266E-2</v>
      </c>
      <c r="O44" s="173">
        <v>1.7000000000000001E-2</v>
      </c>
      <c r="P44" s="173">
        <v>6.1915976018930063E-2</v>
      </c>
      <c r="Q44" s="173">
        <v>6.9000000000000006E-2</v>
      </c>
    </row>
    <row r="45" spans="1:17" s="22" customFormat="1" ht="12" x14ac:dyDescent="0.15">
      <c r="A45" s="168" t="s">
        <v>72</v>
      </c>
      <c r="B45" s="168">
        <v>232</v>
      </c>
      <c r="C45" s="171">
        <v>2.5838288080164043E-4</v>
      </c>
      <c r="D45" s="169">
        <v>5.5889152611865782</v>
      </c>
      <c r="E45" s="169">
        <v>6.1</v>
      </c>
      <c r="F45" s="169">
        <v>1.1002520954777286</v>
      </c>
      <c r="G45" s="169">
        <v>1.22</v>
      </c>
      <c r="H45" s="169">
        <v>5.5053226623973615</v>
      </c>
      <c r="I45" s="169">
        <v>5.7</v>
      </c>
      <c r="J45" s="172">
        <v>106.2410022934466</v>
      </c>
      <c r="K45" s="172">
        <v>105</v>
      </c>
      <c r="L45" s="170">
        <v>13.464346355046445</v>
      </c>
      <c r="M45" s="170">
        <v>15.1</v>
      </c>
      <c r="N45" s="169">
        <v>1.1002520954777286</v>
      </c>
      <c r="O45" s="169">
        <v>1.22</v>
      </c>
      <c r="P45" s="169">
        <v>5.5053226623973615</v>
      </c>
      <c r="Q45" s="169">
        <v>5.7</v>
      </c>
    </row>
    <row r="46" spans="1:17" s="22" customFormat="1" ht="12" x14ac:dyDescent="0.15">
      <c r="A46" s="167" t="s">
        <v>73</v>
      </c>
      <c r="B46" s="167">
        <v>238</v>
      </c>
      <c r="C46" s="174">
        <v>2.7616297690263863E-4</v>
      </c>
      <c r="D46" s="175">
        <v>1.8807191460819486</v>
      </c>
      <c r="E46" s="175">
        <v>1.86</v>
      </c>
      <c r="F46" s="175">
        <v>0.41723384474999786</v>
      </c>
      <c r="G46" s="175">
        <v>0.40300000000000002</v>
      </c>
      <c r="H46" s="175">
        <v>1.6812745827975666</v>
      </c>
      <c r="I46" s="175">
        <v>1.69</v>
      </c>
      <c r="J46" s="175">
        <v>2.5324303189044239</v>
      </c>
      <c r="K46" s="175">
        <v>2.4</v>
      </c>
      <c r="L46" s="175">
        <v>5.6481323832043353</v>
      </c>
      <c r="M46" s="175">
        <v>5.8</v>
      </c>
      <c r="N46" s="175">
        <v>0.41723384474999786</v>
      </c>
      <c r="O46" s="175">
        <v>0.40300000000000002</v>
      </c>
      <c r="P46" s="175">
        <v>1.6812745827975666</v>
      </c>
      <c r="Q46" s="175">
        <v>1.69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pane xSplit="2" ySplit="2" topLeftCell="C76" activePane="bottomRight" state="frozen"/>
      <selection pane="topRight" activeCell="C1" sqref="C1"/>
      <selection pane="bottomLeft" activeCell="A2" sqref="A2"/>
      <selection pane="bottomRight" sqref="A1:O1"/>
    </sheetView>
  </sheetViews>
  <sheetFormatPr defaultColWidth="9.125" defaultRowHeight="11.25" x14ac:dyDescent="0.2"/>
  <cols>
    <col min="1" max="1" width="9.125" style="31"/>
    <col min="2" max="16384" width="9.125" style="27"/>
  </cols>
  <sheetData>
    <row r="1" spans="1:16" ht="12.75" x14ac:dyDescent="0.2">
      <c r="A1" s="33" t="s">
        <v>629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6" s="24" customFormat="1" ht="13.5" x14ac:dyDescent="0.2">
      <c r="A2" s="23" t="s">
        <v>326</v>
      </c>
      <c r="B2" s="23" t="s">
        <v>327</v>
      </c>
      <c r="C2" s="23" t="s">
        <v>328</v>
      </c>
      <c r="D2" s="23" t="s">
        <v>329</v>
      </c>
      <c r="E2" s="23" t="s">
        <v>14</v>
      </c>
      <c r="F2" s="23" t="s">
        <v>330</v>
      </c>
      <c r="G2" s="23" t="s">
        <v>227</v>
      </c>
      <c r="H2" s="23" t="s">
        <v>331</v>
      </c>
      <c r="I2" s="23" t="s">
        <v>332</v>
      </c>
      <c r="J2" s="23" t="s">
        <v>13</v>
      </c>
      <c r="K2" s="23" t="s">
        <v>333</v>
      </c>
      <c r="L2" s="23" t="s">
        <v>334</v>
      </c>
      <c r="M2" s="23" t="s">
        <v>12</v>
      </c>
      <c r="N2" s="23" t="s">
        <v>111</v>
      </c>
    </row>
    <row r="3" spans="1:16" s="24" customFormat="1" ht="12" x14ac:dyDescent="0.2">
      <c r="A3" s="23" t="s">
        <v>168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1.25" customHeight="1" x14ac:dyDescent="0.2">
      <c r="A4" s="25" t="s">
        <v>171</v>
      </c>
      <c r="B4" s="11" t="s">
        <v>335</v>
      </c>
      <c r="C4" s="11">
        <v>5</v>
      </c>
      <c r="D4" s="11"/>
      <c r="E4" s="11">
        <v>0.04</v>
      </c>
      <c r="F4" s="11">
        <v>0.02</v>
      </c>
      <c r="G4" s="11">
        <v>9.48</v>
      </c>
      <c r="H4" s="11">
        <v>41</v>
      </c>
      <c r="I4" s="11"/>
      <c r="J4" s="11">
        <v>50.5</v>
      </c>
      <c r="K4" s="11">
        <v>0.01</v>
      </c>
      <c r="L4" s="11">
        <v>0.02</v>
      </c>
      <c r="M4" s="11">
        <v>0.114</v>
      </c>
      <c r="N4" s="11">
        <v>0.36099999999999999</v>
      </c>
      <c r="O4" s="2"/>
      <c r="P4" s="29"/>
    </row>
    <row r="5" spans="1:16" ht="12.75" x14ac:dyDescent="0.2">
      <c r="A5" s="25" t="s">
        <v>171</v>
      </c>
      <c r="B5" s="11" t="s">
        <v>336</v>
      </c>
      <c r="C5" s="11">
        <v>15</v>
      </c>
      <c r="D5" s="11"/>
      <c r="E5" s="11">
        <v>0.80100000000000005</v>
      </c>
      <c r="F5" s="11">
        <v>0.69499999999999995</v>
      </c>
      <c r="G5" s="11">
        <v>5.6</v>
      </c>
      <c r="H5" s="11">
        <v>57.4</v>
      </c>
      <c r="I5" s="11"/>
      <c r="J5" s="11">
        <v>35.299999999999997</v>
      </c>
      <c r="K5" s="11">
        <v>0.09</v>
      </c>
      <c r="L5" s="11">
        <v>0.154</v>
      </c>
      <c r="M5" s="11">
        <v>0.122</v>
      </c>
      <c r="N5" s="11">
        <v>0.113</v>
      </c>
      <c r="O5" s="2"/>
      <c r="P5" s="29"/>
    </row>
    <row r="6" spans="1:16" ht="12.75" x14ac:dyDescent="0.2">
      <c r="A6" s="25" t="s">
        <v>171</v>
      </c>
      <c r="B6" s="11" t="s">
        <v>337</v>
      </c>
      <c r="C6" s="11">
        <v>22</v>
      </c>
      <c r="D6" s="11">
        <v>1.9</v>
      </c>
      <c r="E6" s="11">
        <v>18</v>
      </c>
      <c r="F6" s="11">
        <v>2.4700000000000002</v>
      </c>
      <c r="G6" s="11">
        <v>3.24</v>
      </c>
      <c r="H6" s="11">
        <v>55.8</v>
      </c>
      <c r="I6" s="11">
        <v>0.05</v>
      </c>
      <c r="J6" s="11">
        <v>18.100000000000001</v>
      </c>
      <c r="K6" s="11">
        <v>0.189</v>
      </c>
      <c r="L6" s="11">
        <v>0.76100000000000001</v>
      </c>
      <c r="M6" s="11">
        <v>0.13600000000000001</v>
      </c>
      <c r="N6" s="11">
        <v>0.02</v>
      </c>
      <c r="O6" s="2"/>
      <c r="P6" s="29"/>
    </row>
    <row r="7" spans="1:16" ht="12.75" x14ac:dyDescent="0.2">
      <c r="A7" s="25" t="s">
        <v>171</v>
      </c>
      <c r="B7" s="11" t="s">
        <v>338</v>
      </c>
      <c r="C7" s="11">
        <v>24</v>
      </c>
      <c r="D7" s="11">
        <v>8.9999999999999993E-3</v>
      </c>
      <c r="E7" s="11">
        <v>4.21</v>
      </c>
      <c r="F7" s="11">
        <v>21.5</v>
      </c>
      <c r="G7" s="11">
        <v>7.75</v>
      </c>
      <c r="H7" s="11">
        <v>42.3</v>
      </c>
      <c r="I7" s="11">
        <v>0</v>
      </c>
      <c r="J7" s="11">
        <v>21.7</v>
      </c>
      <c r="K7" s="11">
        <v>0.49299999999999999</v>
      </c>
      <c r="L7" s="11">
        <v>1.91</v>
      </c>
      <c r="M7" s="11">
        <v>0.32700000000000001</v>
      </c>
      <c r="N7" s="11">
        <v>0</v>
      </c>
      <c r="O7" s="2"/>
      <c r="P7" s="29"/>
    </row>
    <row r="8" spans="1:16" ht="11.25" customHeight="1" x14ac:dyDescent="0.2">
      <c r="A8" s="25" t="s">
        <v>174</v>
      </c>
      <c r="B8" s="11" t="s">
        <v>335</v>
      </c>
      <c r="C8" s="11">
        <v>1</v>
      </c>
      <c r="D8" s="11"/>
      <c r="E8" s="11">
        <v>0.05</v>
      </c>
      <c r="F8" s="11">
        <v>0.02</v>
      </c>
      <c r="G8" s="11">
        <v>9.25</v>
      </c>
      <c r="H8" s="11">
        <v>41.5</v>
      </c>
      <c r="I8" s="11"/>
      <c r="J8" s="11">
        <v>50.3</v>
      </c>
      <c r="K8" s="11">
        <v>0.02</v>
      </c>
      <c r="L8" s="11">
        <v>0.04</v>
      </c>
      <c r="M8" s="11">
        <v>0.13300000000000001</v>
      </c>
      <c r="N8" s="11">
        <v>0.38500000000000001</v>
      </c>
      <c r="O8" s="2"/>
      <c r="P8" s="29"/>
    </row>
    <row r="9" spans="1:16" ht="12.75" x14ac:dyDescent="0.2">
      <c r="A9" s="25" t="s">
        <v>174</v>
      </c>
      <c r="B9" s="11" t="s">
        <v>336</v>
      </c>
      <c r="C9" s="11">
        <v>2</v>
      </c>
      <c r="D9" s="11"/>
      <c r="E9" s="11">
        <v>0.99299999999999999</v>
      </c>
      <c r="F9" s="11">
        <v>0.71</v>
      </c>
      <c r="G9" s="11">
        <v>5.72</v>
      </c>
      <c r="H9" s="11">
        <v>58.4</v>
      </c>
      <c r="I9" s="11"/>
      <c r="J9" s="11">
        <v>35.1</v>
      </c>
      <c r="K9" s="11">
        <v>0.13100000000000001</v>
      </c>
      <c r="L9" s="11">
        <v>0.217</v>
      </c>
      <c r="M9" s="11">
        <v>0.13100000000000001</v>
      </c>
      <c r="N9" s="11">
        <v>0.14399999999999999</v>
      </c>
      <c r="O9" s="2"/>
      <c r="P9" s="29"/>
    </row>
    <row r="10" spans="1:16" ht="12.75" x14ac:dyDescent="0.2">
      <c r="A10" s="25" t="s">
        <v>174</v>
      </c>
      <c r="B10" s="11" t="s">
        <v>337</v>
      </c>
      <c r="C10" s="11">
        <v>20</v>
      </c>
      <c r="D10" s="11">
        <v>1.42</v>
      </c>
      <c r="E10" s="11">
        <v>17.8</v>
      </c>
      <c r="F10" s="11">
        <v>1.72</v>
      </c>
      <c r="G10" s="11">
        <v>3.48</v>
      </c>
      <c r="H10" s="11">
        <v>55.9</v>
      </c>
      <c r="I10" s="11">
        <v>0.06</v>
      </c>
      <c r="J10" s="11">
        <v>19.3</v>
      </c>
      <c r="K10" s="11">
        <v>0.218</v>
      </c>
      <c r="L10" s="11">
        <v>0.754</v>
      </c>
      <c r="M10" s="11">
        <v>0.14199999999999999</v>
      </c>
      <c r="N10" s="11">
        <v>0.04</v>
      </c>
      <c r="O10" s="2"/>
      <c r="P10" s="29"/>
    </row>
    <row r="11" spans="1:16" ht="12.75" x14ac:dyDescent="0.2">
      <c r="A11" s="25" t="s">
        <v>174</v>
      </c>
      <c r="B11" s="11" t="s">
        <v>338</v>
      </c>
      <c r="C11" s="11">
        <v>19</v>
      </c>
      <c r="D11" s="11">
        <v>0.03</v>
      </c>
      <c r="E11" s="11">
        <v>4.8</v>
      </c>
      <c r="F11" s="11">
        <v>20.2</v>
      </c>
      <c r="G11" s="11">
        <v>7.82</v>
      </c>
      <c r="H11" s="11">
        <v>42.4</v>
      </c>
      <c r="I11" s="11">
        <v>3.0000000000000001E-3</v>
      </c>
      <c r="J11" s="11">
        <v>21.5</v>
      </c>
      <c r="K11" s="11">
        <v>0.76600000000000001</v>
      </c>
      <c r="L11" s="11">
        <v>2.75</v>
      </c>
      <c r="M11" s="11">
        <v>0.35699999999999998</v>
      </c>
      <c r="N11" s="11">
        <v>0</v>
      </c>
      <c r="O11" s="2"/>
      <c r="P11" s="29"/>
    </row>
    <row r="12" spans="1:16" ht="11.25" customHeight="1" x14ac:dyDescent="0.2">
      <c r="A12" s="25" t="s">
        <v>177</v>
      </c>
      <c r="B12" s="11" t="s">
        <v>335</v>
      </c>
      <c r="C12" s="11">
        <v>11</v>
      </c>
      <c r="D12" s="11"/>
      <c r="E12" s="11">
        <v>0.05</v>
      </c>
      <c r="F12" s="11">
        <v>0.01</v>
      </c>
      <c r="G12" s="11">
        <v>8.6999999999999993</v>
      </c>
      <c r="H12" s="11">
        <v>40.799999999999997</v>
      </c>
      <c r="I12" s="11"/>
      <c r="J12" s="11">
        <v>50.6</v>
      </c>
      <c r="K12" s="11">
        <v>0.02</v>
      </c>
      <c r="L12" s="11">
        <v>0.05</v>
      </c>
      <c r="M12" s="11">
        <v>0.11600000000000001</v>
      </c>
      <c r="N12" s="11">
        <v>0.38</v>
      </c>
      <c r="O12" s="2"/>
      <c r="P12" s="29"/>
    </row>
    <row r="13" spans="1:16" ht="12.75" x14ac:dyDescent="0.2">
      <c r="A13" s="25" t="s">
        <v>177</v>
      </c>
      <c r="B13" s="11" t="s">
        <v>336</v>
      </c>
      <c r="C13" s="11">
        <v>18</v>
      </c>
      <c r="D13" s="11"/>
      <c r="E13" s="11">
        <v>0.91400000000000003</v>
      </c>
      <c r="F13" s="11">
        <v>0.66600000000000004</v>
      </c>
      <c r="G13" s="11">
        <v>5.22</v>
      </c>
      <c r="H13" s="11">
        <v>57.5</v>
      </c>
      <c r="I13" s="11"/>
      <c r="J13" s="11">
        <v>35.299999999999997</v>
      </c>
      <c r="K13" s="11">
        <v>0.126</v>
      </c>
      <c r="L13" s="11">
        <v>0.33900000000000002</v>
      </c>
      <c r="M13" s="11">
        <v>0.128</v>
      </c>
      <c r="N13" s="11">
        <v>0.114</v>
      </c>
      <c r="O13" s="2"/>
      <c r="P13" s="29"/>
    </row>
    <row r="14" spans="1:16" ht="12.75" x14ac:dyDescent="0.2">
      <c r="A14" s="25" t="s">
        <v>177</v>
      </c>
      <c r="B14" s="11" t="s">
        <v>337</v>
      </c>
      <c r="C14" s="11">
        <v>15</v>
      </c>
      <c r="D14" s="11">
        <v>1.51</v>
      </c>
      <c r="E14" s="11">
        <v>17.899999999999999</v>
      </c>
      <c r="F14" s="11">
        <v>1.61</v>
      </c>
      <c r="G14" s="11">
        <v>3.08</v>
      </c>
      <c r="H14" s="11">
        <v>55.2</v>
      </c>
      <c r="I14" s="11">
        <v>0.04</v>
      </c>
      <c r="J14" s="11">
        <v>19</v>
      </c>
      <c r="K14" s="11">
        <v>0.20799999999999999</v>
      </c>
      <c r="L14" s="11">
        <v>1.41</v>
      </c>
      <c r="M14" s="11">
        <v>0.115</v>
      </c>
      <c r="N14" s="11">
        <v>7.0000000000000007E-2</v>
      </c>
      <c r="O14" s="2"/>
      <c r="P14" s="29"/>
    </row>
    <row r="15" spans="1:16" ht="12.75" x14ac:dyDescent="0.2">
      <c r="A15" s="25" t="s">
        <v>177</v>
      </c>
      <c r="B15" s="11" t="s">
        <v>338</v>
      </c>
      <c r="C15" s="11">
        <v>25</v>
      </c>
      <c r="D15" s="28"/>
      <c r="E15" s="11">
        <v>5.8</v>
      </c>
      <c r="F15" s="11">
        <v>17.5</v>
      </c>
      <c r="G15" s="11">
        <v>7.32</v>
      </c>
      <c r="H15" s="11">
        <v>41.4</v>
      </c>
      <c r="I15" s="28"/>
      <c r="J15" s="11">
        <v>20.7</v>
      </c>
      <c r="K15" s="11">
        <v>0.80300000000000005</v>
      </c>
      <c r="L15" s="11">
        <v>7.07</v>
      </c>
      <c r="M15" s="11">
        <v>0.33100000000000002</v>
      </c>
      <c r="N15" s="28"/>
      <c r="O15" s="2"/>
      <c r="P15" s="29"/>
    </row>
    <row r="16" spans="1:16" ht="11.25" customHeight="1" x14ac:dyDescent="0.2">
      <c r="A16" s="25" t="s">
        <v>181</v>
      </c>
      <c r="B16" s="11" t="s">
        <v>335</v>
      </c>
      <c r="C16" s="11">
        <v>12</v>
      </c>
      <c r="D16" s="11"/>
      <c r="E16" s="11">
        <v>0.06</v>
      </c>
      <c r="F16" s="11">
        <v>0.02</v>
      </c>
      <c r="G16" s="11">
        <v>8.7100000000000009</v>
      </c>
      <c r="H16" s="11">
        <v>40.799999999999997</v>
      </c>
      <c r="I16" s="11"/>
      <c r="J16" s="11">
        <v>50.4</v>
      </c>
      <c r="K16" s="11">
        <v>0.01</v>
      </c>
      <c r="L16" s="11">
        <v>0.05</v>
      </c>
      <c r="M16" s="11">
        <v>0.115</v>
      </c>
      <c r="N16" s="11">
        <v>0.38700000000000001</v>
      </c>
      <c r="O16" s="2"/>
      <c r="P16" s="29"/>
    </row>
    <row r="17" spans="1:16" ht="12.75" x14ac:dyDescent="0.2">
      <c r="A17" s="25" t="s">
        <v>181</v>
      </c>
      <c r="B17" s="11" t="s">
        <v>336</v>
      </c>
      <c r="C17" s="11">
        <v>17</v>
      </c>
      <c r="D17" s="11"/>
      <c r="E17" s="11">
        <v>1.02</v>
      </c>
      <c r="F17" s="11">
        <v>0.64900000000000002</v>
      </c>
      <c r="G17" s="11">
        <v>5.17</v>
      </c>
      <c r="H17" s="11">
        <v>57.9</v>
      </c>
      <c r="I17" s="11"/>
      <c r="J17" s="11">
        <v>35.299999999999997</v>
      </c>
      <c r="K17" s="11">
        <v>0.06</v>
      </c>
      <c r="L17" s="11">
        <v>0.318</v>
      </c>
      <c r="M17" s="11">
        <v>0.123</v>
      </c>
      <c r="N17" s="11">
        <v>0.127</v>
      </c>
      <c r="O17" s="2"/>
      <c r="P17" s="29"/>
    </row>
    <row r="18" spans="1:16" ht="12.75" x14ac:dyDescent="0.2">
      <c r="A18" s="25" t="s">
        <v>181</v>
      </c>
      <c r="B18" s="11" t="s">
        <v>337</v>
      </c>
      <c r="C18" s="11">
        <v>14</v>
      </c>
      <c r="D18" s="11">
        <v>1.06</v>
      </c>
      <c r="E18" s="11">
        <v>18.5</v>
      </c>
      <c r="F18" s="11">
        <v>1.24</v>
      </c>
      <c r="G18" s="11">
        <v>3.08</v>
      </c>
      <c r="H18" s="11">
        <v>55.2</v>
      </c>
      <c r="I18" s="11">
        <v>0.05</v>
      </c>
      <c r="J18" s="11">
        <v>19.8</v>
      </c>
      <c r="K18" s="11">
        <v>0.08</v>
      </c>
      <c r="L18" s="11">
        <v>1.06</v>
      </c>
      <c r="M18" s="11">
        <v>0.115</v>
      </c>
      <c r="N18" s="11">
        <v>7.0000000000000007E-2</v>
      </c>
      <c r="O18" s="2"/>
      <c r="P18" s="29"/>
    </row>
    <row r="19" spans="1:16" ht="12.75" x14ac:dyDescent="0.2">
      <c r="A19" s="25" t="s">
        <v>181</v>
      </c>
      <c r="B19" s="11" t="s">
        <v>338</v>
      </c>
      <c r="C19" s="11">
        <v>12</v>
      </c>
      <c r="D19" s="11">
        <v>0.04</v>
      </c>
      <c r="E19" s="11">
        <v>5.64</v>
      </c>
      <c r="F19" s="11">
        <v>18.399999999999999</v>
      </c>
      <c r="G19" s="11">
        <v>7.19</v>
      </c>
      <c r="H19" s="11">
        <v>41.9</v>
      </c>
      <c r="I19" s="28"/>
      <c r="J19" s="11">
        <v>20.9</v>
      </c>
      <c r="K19" s="11">
        <v>0.45200000000000001</v>
      </c>
      <c r="L19" s="11">
        <v>6.18</v>
      </c>
      <c r="M19" s="11">
        <v>0.307</v>
      </c>
      <c r="N19" s="11">
        <v>0.01</v>
      </c>
      <c r="O19" s="2"/>
      <c r="P19" s="29"/>
    </row>
    <row r="20" spans="1:16" ht="11.25" customHeight="1" x14ac:dyDescent="0.2">
      <c r="A20" s="25" t="s">
        <v>183</v>
      </c>
      <c r="B20" s="11" t="s">
        <v>335</v>
      </c>
      <c r="C20" s="11">
        <v>2</v>
      </c>
      <c r="D20" s="11"/>
      <c r="E20" s="11">
        <v>0.04</v>
      </c>
      <c r="F20" s="11">
        <v>0.01</v>
      </c>
      <c r="G20" s="11">
        <v>8.98</v>
      </c>
      <c r="H20" s="11">
        <v>41.2</v>
      </c>
      <c r="I20" s="11"/>
      <c r="J20" s="11">
        <v>50.8</v>
      </c>
      <c r="K20" s="11">
        <v>0.01</v>
      </c>
      <c r="L20" s="11">
        <v>0.02</v>
      </c>
      <c r="M20" s="11">
        <v>0.11899999999999999</v>
      </c>
      <c r="N20" s="11">
        <v>0.43</v>
      </c>
      <c r="O20" s="2"/>
      <c r="P20" s="29"/>
    </row>
    <row r="21" spans="1:16" ht="12.75" x14ac:dyDescent="0.2">
      <c r="A21" s="25" t="s">
        <v>183</v>
      </c>
      <c r="B21" s="11" t="s">
        <v>336</v>
      </c>
      <c r="C21" s="11">
        <v>4</v>
      </c>
      <c r="D21" s="11"/>
      <c r="E21" s="11">
        <v>0.80300000000000005</v>
      </c>
      <c r="F21" s="11">
        <v>0.63800000000000001</v>
      </c>
      <c r="G21" s="11">
        <v>5.44</v>
      </c>
      <c r="H21" s="11">
        <v>58.6</v>
      </c>
      <c r="I21" s="11"/>
      <c r="J21" s="11">
        <v>35.5</v>
      </c>
      <c r="K21" s="11">
        <v>0.06</v>
      </c>
      <c r="L21" s="11">
        <v>0.16900000000000001</v>
      </c>
      <c r="M21" s="11">
        <v>0.122</v>
      </c>
      <c r="N21" s="11">
        <v>0.127</v>
      </c>
      <c r="O21" s="2"/>
      <c r="P21" s="29"/>
    </row>
    <row r="22" spans="1:16" ht="12.75" x14ac:dyDescent="0.2">
      <c r="A22" s="25" t="s">
        <v>183</v>
      </c>
      <c r="B22" s="11" t="s">
        <v>337</v>
      </c>
      <c r="C22" s="11">
        <v>4</v>
      </c>
      <c r="D22" s="11">
        <v>1.37</v>
      </c>
      <c r="E22" s="11">
        <v>18.899999999999999</v>
      </c>
      <c r="F22" s="11">
        <v>1.75</v>
      </c>
      <c r="G22" s="11">
        <v>3.13</v>
      </c>
      <c r="H22" s="11">
        <v>56.3</v>
      </c>
      <c r="I22" s="11">
        <v>0.05</v>
      </c>
      <c r="J22" s="11">
        <v>19</v>
      </c>
      <c r="K22" s="11">
        <v>0.112</v>
      </c>
      <c r="L22" s="11">
        <v>0.73699999999999999</v>
      </c>
      <c r="M22" s="11">
        <v>0.10299999999999999</v>
      </c>
      <c r="N22" s="11">
        <v>0.06</v>
      </c>
      <c r="O22" s="2"/>
      <c r="P22" s="29"/>
    </row>
    <row r="23" spans="1:16" ht="12.75" x14ac:dyDescent="0.2">
      <c r="A23" s="25" t="s">
        <v>183</v>
      </c>
      <c r="B23" s="11" t="s">
        <v>338</v>
      </c>
      <c r="C23" s="11">
        <v>18</v>
      </c>
      <c r="D23" s="28"/>
      <c r="E23" s="11">
        <v>4.5999999999999996</v>
      </c>
      <c r="F23" s="11">
        <v>21.2</v>
      </c>
      <c r="G23" s="11">
        <v>7.72</v>
      </c>
      <c r="H23" s="11">
        <v>42.3</v>
      </c>
      <c r="I23" s="28"/>
      <c r="J23" s="11">
        <v>21.6</v>
      </c>
      <c r="K23" s="11">
        <v>0.36699999999999999</v>
      </c>
      <c r="L23" s="11">
        <v>2.73</v>
      </c>
      <c r="M23" s="11">
        <v>0.313</v>
      </c>
      <c r="N23" s="28"/>
      <c r="O23" s="2"/>
      <c r="P23" s="29"/>
    </row>
    <row r="24" spans="1:16" ht="11.25" customHeight="1" x14ac:dyDescent="0.2">
      <c r="A24" s="25" t="s">
        <v>185</v>
      </c>
      <c r="B24" s="11" t="s">
        <v>335</v>
      </c>
      <c r="C24" s="11">
        <v>4</v>
      </c>
      <c r="D24" s="11"/>
      <c r="E24" s="11">
        <v>0.04</v>
      </c>
      <c r="F24" s="11">
        <v>0.01</v>
      </c>
      <c r="G24" s="11">
        <v>8.31</v>
      </c>
      <c r="H24" s="11">
        <v>41.6</v>
      </c>
      <c r="I24" s="11"/>
      <c r="J24" s="11">
        <v>51.3</v>
      </c>
      <c r="K24" s="11">
        <v>0.03</v>
      </c>
      <c r="L24" s="11">
        <v>0.05</v>
      </c>
      <c r="M24" s="11">
        <v>0.114</v>
      </c>
      <c r="N24" s="11">
        <v>0.39300000000000002</v>
      </c>
      <c r="O24" s="2"/>
      <c r="P24" s="29"/>
    </row>
    <row r="25" spans="1:16" ht="12.75" x14ac:dyDescent="0.2">
      <c r="A25" s="25" t="s">
        <v>185</v>
      </c>
      <c r="B25" s="11" t="s">
        <v>336</v>
      </c>
      <c r="C25" s="11">
        <v>9</v>
      </c>
      <c r="D25" s="11"/>
      <c r="E25" s="11">
        <v>0.80200000000000005</v>
      </c>
      <c r="F25" s="11">
        <v>0.58299999999999996</v>
      </c>
      <c r="G25" s="11">
        <v>5.04</v>
      </c>
      <c r="H25" s="11">
        <v>58.7</v>
      </c>
      <c r="I25" s="11"/>
      <c r="J25" s="11">
        <v>35.9</v>
      </c>
      <c r="K25" s="11">
        <v>0.152</v>
      </c>
      <c r="L25" s="11">
        <v>0.36699999999999999</v>
      </c>
      <c r="M25" s="11">
        <v>0.129</v>
      </c>
      <c r="N25" s="11">
        <v>0.11899999999999999</v>
      </c>
      <c r="O25" s="2"/>
      <c r="P25" s="29"/>
    </row>
    <row r="26" spans="1:16" ht="12.75" x14ac:dyDescent="0.2">
      <c r="A26" s="25" t="s">
        <v>185</v>
      </c>
      <c r="B26" s="11" t="s">
        <v>337</v>
      </c>
      <c r="C26" s="11">
        <v>17</v>
      </c>
      <c r="D26" s="11">
        <v>1.37</v>
      </c>
      <c r="E26" s="11">
        <v>19.100000000000001</v>
      </c>
      <c r="F26" s="11">
        <v>1.4</v>
      </c>
      <c r="G26" s="11">
        <v>2.89</v>
      </c>
      <c r="H26" s="11">
        <v>55.7</v>
      </c>
      <c r="I26" s="11">
        <v>0.05</v>
      </c>
      <c r="J26" s="11">
        <v>19.2</v>
      </c>
      <c r="K26" s="11">
        <v>0.24099999999999999</v>
      </c>
      <c r="L26" s="11">
        <v>1.1399999999999999</v>
      </c>
      <c r="M26" s="11">
        <v>0.11</v>
      </c>
      <c r="N26" s="11">
        <v>0.06</v>
      </c>
      <c r="O26" s="2"/>
      <c r="P26" s="29"/>
    </row>
    <row r="27" spans="1:16" ht="12.75" x14ac:dyDescent="0.2">
      <c r="A27" s="25" t="s">
        <v>185</v>
      </c>
      <c r="B27" s="11" t="s">
        <v>338</v>
      </c>
      <c r="C27" s="11">
        <v>14</v>
      </c>
      <c r="D27" s="28"/>
      <c r="E27" s="11">
        <v>6.69</v>
      </c>
      <c r="F27" s="11">
        <v>15.7</v>
      </c>
      <c r="G27" s="11">
        <v>7.2</v>
      </c>
      <c r="H27" s="11">
        <v>41.2</v>
      </c>
      <c r="I27" s="28"/>
      <c r="J27" s="11">
        <v>19.7</v>
      </c>
      <c r="K27" s="11">
        <v>0.82899999999999996</v>
      </c>
      <c r="L27" s="11">
        <v>9.8800000000000008</v>
      </c>
      <c r="M27" s="11">
        <v>0.36699999999999999</v>
      </c>
      <c r="N27" s="28"/>
      <c r="O27" s="2"/>
      <c r="P27" s="29"/>
    </row>
    <row r="28" spans="1:16" ht="11.25" customHeight="1" x14ac:dyDescent="0.2">
      <c r="A28" s="25" t="s">
        <v>187</v>
      </c>
      <c r="B28" s="11" t="s">
        <v>335</v>
      </c>
      <c r="C28" s="11">
        <v>12</v>
      </c>
      <c r="D28" s="11"/>
      <c r="E28" s="11">
        <v>0.05</v>
      </c>
      <c r="F28" s="11">
        <v>0.02</v>
      </c>
      <c r="G28" s="11">
        <v>8.69</v>
      </c>
      <c r="H28" s="11">
        <v>41.3</v>
      </c>
      <c r="I28" s="11"/>
      <c r="J28" s="11">
        <v>50.6</v>
      </c>
      <c r="K28" s="11">
        <v>0.02</v>
      </c>
      <c r="L28" s="11">
        <v>0.05</v>
      </c>
      <c r="M28" s="11">
        <v>0.12</v>
      </c>
      <c r="N28" s="11">
        <v>0.38600000000000001</v>
      </c>
      <c r="O28" s="2"/>
      <c r="P28" s="29"/>
    </row>
    <row r="29" spans="1:16" ht="12.75" x14ac:dyDescent="0.2">
      <c r="A29" s="25" t="s">
        <v>187</v>
      </c>
      <c r="B29" s="11" t="s">
        <v>336</v>
      </c>
      <c r="C29" s="11">
        <v>16</v>
      </c>
      <c r="D29" s="11"/>
      <c r="E29" s="11">
        <v>0.92300000000000004</v>
      </c>
      <c r="F29" s="11">
        <v>0.68100000000000005</v>
      </c>
      <c r="G29" s="11">
        <v>5.25</v>
      </c>
      <c r="H29" s="11">
        <v>58</v>
      </c>
      <c r="I29" s="11"/>
      <c r="J29" s="11">
        <v>35.1</v>
      </c>
      <c r="K29" s="11">
        <v>0.124</v>
      </c>
      <c r="L29" s="11">
        <v>0.33100000000000002</v>
      </c>
      <c r="M29" s="11">
        <v>0.129</v>
      </c>
      <c r="N29" s="11">
        <v>0.125</v>
      </c>
      <c r="O29" s="2"/>
      <c r="P29" s="29"/>
    </row>
    <row r="30" spans="1:16" ht="12.75" x14ac:dyDescent="0.2">
      <c r="A30" s="25" t="s">
        <v>187</v>
      </c>
      <c r="B30" s="11" t="s">
        <v>337</v>
      </c>
      <c r="C30" s="11">
        <v>18</v>
      </c>
      <c r="D30" s="11">
        <v>1.5</v>
      </c>
      <c r="E30" s="11">
        <v>17.8</v>
      </c>
      <c r="F30" s="11">
        <v>1.6</v>
      </c>
      <c r="G30" s="11">
        <v>3.06</v>
      </c>
      <c r="H30" s="11">
        <v>55.1</v>
      </c>
      <c r="I30" s="11">
        <v>0.04</v>
      </c>
      <c r="J30" s="11">
        <v>19</v>
      </c>
      <c r="K30" s="11">
        <v>0.20200000000000001</v>
      </c>
      <c r="L30" s="11">
        <v>1.41</v>
      </c>
      <c r="M30" s="11">
        <v>0.122</v>
      </c>
      <c r="N30" s="11">
        <v>0.06</v>
      </c>
      <c r="O30" s="2"/>
      <c r="P30" s="29"/>
    </row>
    <row r="31" spans="1:16" ht="12.75" x14ac:dyDescent="0.2">
      <c r="A31" s="25" t="s">
        <v>187</v>
      </c>
      <c r="B31" s="11" t="s">
        <v>339</v>
      </c>
      <c r="C31" s="11">
        <v>26</v>
      </c>
      <c r="D31" s="28"/>
      <c r="E31" s="11">
        <v>5.6</v>
      </c>
      <c r="F31" s="11">
        <v>17.899999999999999</v>
      </c>
      <c r="G31" s="11">
        <v>7.25</v>
      </c>
      <c r="H31" s="11">
        <v>41.6</v>
      </c>
      <c r="I31" s="28"/>
      <c r="J31" s="11">
        <v>20.7</v>
      </c>
      <c r="K31" s="11">
        <v>0.71099999999999997</v>
      </c>
      <c r="L31" s="11">
        <v>6.7</v>
      </c>
      <c r="M31" s="11">
        <v>0.33700000000000002</v>
      </c>
      <c r="N31" s="28"/>
      <c r="O31" s="2"/>
      <c r="P31" s="29"/>
    </row>
    <row r="32" spans="1:16" ht="11.25" customHeight="1" x14ac:dyDescent="0.2">
      <c r="A32" s="25" t="s">
        <v>189</v>
      </c>
      <c r="B32" s="11" t="s">
        <v>335</v>
      </c>
      <c r="C32" s="11">
        <v>20</v>
      </c>
      <c r="D32" s="11"/>
      <c r="E32" s="11">
        <v>0.05</v>
      </c>
      <c r="F32" s="11">
        <v>0.01</v>
      </c>
      <c r="G32" s="11">
        <v>8.6999999999999993</v>
      </c>
      <c r="H32" s="11">
        <v>40.799999999999997</v>
      </c>
      <c r="I32" s="11"/>
      <c r="J32" s="11">
        <v>50.5</v>
      </c>
      <c r="K32" s="11">
        <v>0.02</v>
      </c>
      <c r="L32" s="11">
        <v>0.05</v>
      </c>
      <c r="M32" s="11">
        <v>0.115</v>
      </c>
      <c r="N32" s="11">
        <v>0.38100000000000001</v>
      </c>
      <c r="O32" s="2"/>
      <c r="P32" s="29"/>
    </row>
    <row r="33" spans="1:16" ht="12.75" x14ac:dyDescent="0.2">
      <c r="A33" s="25" t="s">
        <v>189</v>
      </c>
      <c r="B33" s="11" t="s">
        <v>336</v>
      </c>
      <c r="C33" s="11">
        <v>18</v>
      </c>
      <c r="D33" s="11"/>
      <c r="E33" s="11">
        <v>0.79400000000000004</v>
      </c>
      <c r="F33" s="11">
        <v>0.58599999999999997</v>
      </c>
      <c r="G33" s="11">
        <v>5.36</v>
      </c>
      <c r="H33" s="11">
        <v>57.8</v>
      </c>
      <c r="I33" s="11"/>
      <c r="J33" s="11">
        <v>35.6</v>
      </c>
      <c r="K33" s="11">
        <v>0.11600000000000001</v>
      </c>
      <c r="L33" s="11">
        <v>0.38200000000000001</v>
      </c>
      <c r="M33" s="11">
        <v>0.125</v>
      </c>
      <c r="N33" s="11">
        <v>0.11799999999999999</v>
      </c>
      <c r="O33" s="2"/>
      <c r="P33" s="29"/>
    </row>
    <row r="34" spans="1:16" ht="12.75" x14ac:dyDescent="0.2">
      <c r="A34" s="25" t="s">
        <v>189</v>
      </c>
      <c r="B34" s="11" t="s">
        <v>337</v>
      </c>
      <c r="C34" s="11">
        <v>16</v>
      </c>
      <c r="D34" s="11">
        <v>1.47</v>
      </c>
      <c r="E34" s="11">
        <v>18.8</v>
      </c>
      <c r="F34" s="11">
        <v>1.38</v>
      </c>
      <c r="G34" s="11">
        <v>2.97</v>
      </c>
      <c r="H34" s="11">
        <v>55.3</v>
      </c>
      <c r="I34" s="11">
        <v>0.06</v>
      </c>
      <c r="J34" s="11">
        <v>18.7</v>
      </c>
      <c r="K34" s="11">
        <v>0.182</v>
      </c>
      <c r="L34" s="11">
        <v>1.6</v>
      </c>
      <c r="M34" s="11">
        <v>0.113</v>
      </c>
      <c r="N34" s="11">
        <v>0.06</v>
      </c>
      <c r="O34" s="2"/>
      <c r="P34" s="29"/>
    </row>
    <row r="35" spans="1:16" ht="12.75" x14ac:dyDescent="0.2">
      <c r="A35" s="25" t="s">
        <v>189</v>
      </c>
      <c r="B35" s="11" t="s">
        <v>338</v>
      </c>
      <c r="C35" s="11">
        <v>26</v>
      </c>
      <c r="D35" s="28"/>
      <c r="E35" s="11">
        <v>6.53</v>
      </c>
      <c r="F35" s="11">
        <v>16.2</v>
      </c>
      <c r="G35" s="11">
        <v>7.61</v>
      </c>
      <c r="H35" s="11">
        <v>41</v>
      </c>
      <c r="I35" s="28"/>
      <c r="J35" s="11">
        <v>19.600000000000001</v>
      </c>
      <c r="K35" s="11">
        <v>0.75600000000000001</v>
      </c>
      <c r="L35" s="11">
        <v>8.9600000000000009</v>
      </c>
      <c r="M35" s="11">
        <v>0.36199999999999999</v>
      </c>
      <c r="N35" s="28"/>
      <c r="O35" s="2"/>
      <c r="P35" s="29"/>
    </row>
    <row r="36" spans="1:16" ht="11.25" customHeight="1" x14ac:dyDescent="0.2">
      <c r="A36" s="25" t="s">
        <v>191</v>
      </c>
      <c r="B36" s="11" t="s">
        <v>335</v>
      </c>
      <c r="C36" s="11">
        <v>4</v>
      </c>
      <c r="D36" s="11"/>
      <c r="E36" s="11">
        <v>0.04</v>
      </c>
      <c r="F36" s="11">
        <v>0.02</v>
      </c>
      <c r="G36" s="11">
        <v>8.49</v>
      </c>
      <c r="H36" s="11">
        <v>41.3</v>
      </c>
      <c r="I36" s="11"/>
      <c r="J36" s="11">
        <v>51</v>
      </c>
      <c r="K36" s="11">
        <v>0.01</v>
      </c>
      <c r="L36" s="11">
        <v>0.04</v>
      </c>
      <c r="M36" s="11">
        <v>0.104</v>
      </c>
      <c r="N36" s="11">
        <v>0.40300000000000002</v>
      </c>
      <c r="O36" s="2"/>
      <c r="P36" s="29"/>
    </row>
    <row r="37" spans="1:16" ht="12.75" x14ac:dyDescent="0.2">
      <c r="A37" s="25" t="s">
        <v>191</v>
      </c>
      <c r="B37" s="11" t="s">
        <v>336</v>
      </c>
      <c r="C37" s="11">
        <v>12</v>
      </c>
      <c r="D37" s="11"/>
      <c r="E37" s="11">
        <v>0.77300000000000002</v>
      </c>
      <c r="F37" s="11">
        <v>0.59899999999999998</v>
      </c>
      <c r="G37" s="11">
        <v>5.18</v>
      </c>
      <c r="H37" s="11">
        <v>58.1</v>
      </c>
      <c r="I37" s="11"/>
      <c r="J37" s="11">
        <v>35.9</v>
      </c>
      <c r="K37" s="11">
        <v>7.0000000000000007E-2</v>
      </c>
      <c r="L37" s="11">
        <v>0.34799999999999998</v>
      </c>
      <c r="M37" s="11">
        <v>0.122</v>
      </c>
      <c r="N37" s="11">
        <v>0.11799999999999999</v>
      </c>
      <c r="O37" s="2"/>
      <c r="P37" s="29"/>
    </row>
    <row r="38" spans="1:16" ht="12.75" x14ac:dyDescent="0.2">
      <c r="A38" s="25" t="s">
        <v>191</v>
      </c>
      <c r="B38" s="11" t="s">
        <v>337</v>
      </c>
      <c r="C38" s="11">
        <v>18</v>
      </c>
      <c r="D38" s="11">
        <v>1.44</v>
      </c>
      <c r="E38" s="11">
        <v>19.100000000000001</v>
      </c>
      <c r="F38" s="11">
        <v>1.44</v>
      </c>
      <c r="G38" s="11">
        <v>2.79</v>
      </c>
      <c r="H38" s="11">
        <v>55.7</v>
      </c>
      <c r="I38" s="11">
        <v>0.05</v>
      </c>
      <c r="J38" s="11">
        <v>18.600000000000001</v>
      </c>
      <c r="K38" s="11">
        <v>0.111</v>
      </c>
      <c r="L38" s="11">
        <v>1.51</v>
      </c>
      <c r="M38" s="11">
        <v>0.11700000000000001</v>
      </c>
      <c r="N38" s="11">
        <v>0.05</v>
      </c>
      <c r="O38" s="2"/>
      <c r="P38" s="29"/>
    </row>
    <row r="39" spans="1:16" ht="12.75" x14ac:dyDescent="0.2">
      <c r="A39" s="25" t="s">
        <v>191</v>
      </c>
      <c r="B39" s="11" t="s">
        <v>338</v>
      </c>
      <c r="C39" s="11">
        <v>29</v>
      </c>
      <c r="D39" s="11">
        <v>0.02</v>
      </c>
      <c r="E39" s="11">
        <v>5.82</v>
      </c>
      <c r="F39" s="11">
        <v>18</v>
      </c>
      <c r="G39" s="11">
        <v>7.35</v>
      </c>
      <c r="H39" s="11">
        <v>41.7</v>
      </c>
      <c r="I39" s="11">
        <v>0</v>
      </c>
      <c r="J39" s="11">
        <v>20.399999999999999</v>
      </c>
      <c r="K39" s="11">
        <v>0.41699999999999998</v>
      </c>
      <c r="L39" s="11">
        <v>6.04</v>
      </c>
      <c r="M39" s="11">
        <v>0.40100000000000002</v>
      </c>
      <c r="N39" s="11">
        <v>0</v>
      </c>
      <c r="O39" s="2"/>
      <c r="P39" s="29"/>
    </row>
    <row r="40" spans="1:16" ht="12.75" x14ac:dyDescent="0.2">
      <c r="A40" s="25" t="s">
        <v>340</v>
      </c>
      <c r="B40" s="11" t="s">
        <v>341</v>
      </c>
      <c r="C40" s="11">
        <v>15</v>
      </c>
      <c r="D40" s="11">
        <v>8.9999999999999993E-3</v>
      </c>
      <c r="E40" s="11">
        <v>0.81499999999999995</v>
      </c>
      <c r="F40" s="11">
        <v>0.58099999999999996</v>
      </c>
      <c r="G40" s="11">
        <v>4.93</v>
      </c>
      <c r="H40" s="11">
        <v>58.4</v>
      </c>
      <c r="I40" s="11"/>
      <c r="J40" s="11">
        <v>35.700000000000003</v>
      </c>
      <c r="K40" s="11">
        <v>0.03</v>
      </c>
      <c r="L40" s="11">
        <v>0.32200000000000001</v>
      </c>
      <c r="M40" s="11">
        <v>0.124</v>
      </c>
      <c r="N40" s="11">
        <v>0.123</v>
      </c>
      <c r="O40" s="2"/>
      <c r="P40" s="29"/>
    </row>
    <row r="41" spans="1:16" ht="12.75" x14ac:dyDescent="0.2">
      <c r="A41" s="25" t="s">
        <v>340</v>
      </c>
      <c r="B41" s="11" t="s">
        <v>337</v>
      </c>
      <c r="C41" s="11">
        <v>6</v>
      </c>
      <c r="D41" s="11">
        <v>1.1100000000000001</v>
      </c>
      <c r="E41" s="11">
        <v>19.5</v>
      </c>
      <c r="F41" s="11">
        <v>1.19</v>
      </c>
      <c r="G41" s="11">
        <v>2.71</v>
      </c>
      <c r="H41" s="11">
        <v>55.5</v>
      </c>
      <c r="I41" s="11">
        <v>0.06</v>
      </c>
      <c r="J41" s="11">
        <v>19.2</v>
      </c>
      <c r="K41" s="11">
        <v>0.04</v>
      </c>
      <c r="L41" s="11">
        <v>1.05</v>
      </c>
      <c r="M41" s="11">
        <v>0.109</v>
      </c>
      <c r="N41" s="11">
        <v>0.06</v>
      </c>
      <c r="O41" s="2"/>
      <c r="P41" s="29"/>
    </row>
    <row r="42" spans="1:16" ht="11.25" customHeight="1" x14ac:dyDescent="0.2">
      <c r="A42" s="25" t="s">
        <v>194</v>
      </c>
      <c r="B42" s="11" t="s">
        <v>335</v>
      </c>
      <c r="C42" s="11">
        <v>7</v>
      </c>
      <c r="D42" s="11"/>
      <c r="E42" s="11">
        <v>0.04</v>
      </c>
      <c r="F42" s="11">
        <v>0.01</v>
      </c>
      <c r="G42" s="11">
        <v>8.58</v>
      </c>
      <c r="H42" s="11">
        <v>41.2</v>
      </c>
      <c r="I42" s="11"/>
      <c r="J42" s="11">
        <v>51.1</v>
      </c>
      <c r="K42" s="11">
        <v>0.01</v>
      </c>
      <c r="L42" s="11">
        <v>0.04</v>
      </c>
      <c r="M42" s="11">
        <v>0.114</v>
      </c>
      <c r="N42" s="11">
        <v>0.39</v>
      </c>
      <c r="O42" s="2"/>
      <c r="P42" s="29"/>
    </row>
    <row r="43" spans="1:16" ht="12.75" x14ac:dyDescent="0.2">
      <c r="A43" s="25" t="s">
        <v>194</v>
      </c>
      <c r="B43" s="11" t="s">
        <v>336</v>
      </c>
      <c r="C43" s="11">
        <v>14</v>
      </c>
      <c r="D43" s="11"/>
      <c r="E43" s="11">
        <v>0.77700000000000002</v>
      </c>
      <c r="F43" s="11">
        <v>0.57699999999999996</v>
      </c>
      <c r="G43" s="11">
        <v>5.2</v>
      </c>
      <c r="H43" s="11">
        <v>58.3</v>
      </c>
      <c r="I43" s="11"/>
      <c r="J43" s="11">
        <v>35.799999999999997</v>
      </c>
      <c r="K43" s="11">
        <v>0.08</v>
      </c>
      <c r="L43" s="11">
        <v>0.32500000000000001</v>
      </c>
      <c r="M43" s="11">
        <v>0.128</v>
      </c>
      <c r="N43" s="11">
        <v>0.123</v>
      </c>
      <c r="O43" s="2"/>
      <c r="P43" s="29"/>
    </row>
    <row r="44" spans="1:16" ht="12.75" x14ac:dyDescent="0.2">
      <c r="A44" s="25" t="s">
        <v>194</v>
      </c>
      <c r="B44" s="11" t="s">
        <v>337</v>
      </c>
      <c r="C44" s="11">
        <v>15</v>
      </c>
      <c r="D44" s="11">
        <v>1.33</v>
      </c>
      <c r="E44" s="11">
        <v>19.399999999999999</v>
      </c>
      <c r="F44" s="11">
        <v>1.32</v>
      </c>
      <c r="G44" s="11">
        <v>2.88</v>
      </c>
      <c r="H44" s="11">
        <v>55.7</v>
      </c>
      <c r="I44" s="11">
        <v>0.06</v>
      </c>
      <c r="J44" s="11">
        <v>18.8</v>
      </c>
      <c r="K44" s="11">
        <v>0.125</v>
      </c>
      <c r="L44" s="11">
        <v>1.39</v>
      </c>
      <c r="M44" s="11">
        <v>0.105</v>
      </c>
      <c r="N44" s="11">
        <v>0.06</v>
      </c>
      <c r="O44" s="2"/>
      <c r="P44" s="29"/>
    </row>
    <row r="45" spans="1:16" ht="12.75" x14ac:dyDescent="0.2">
      <c r="A45" s="25" t="s">
        <v>194</v>
      </c>
      <c r="B45" s="11" t="s">
        <v>338</v>
      </c>
      <c r="C45" s="11">
        <v>10</v>
      </c>
      <c r="D45" s="28"/>
      <c r="E45" s="11">
        <v>5.99</v>
      </c>
      <c r="F45" s="11">
        <v>17.899999999999999</v>
      </c>
      <c r="G45" s="11">
        <v>7.45</v>
      </c>
      <c r="H45" s="11">
        <v>41.7</v>
      </c>
      <c r="I45" s="28"/>
      <c r="J45" s="11">
        <v>20.399999999999999</v>
      </c>
      <c r="K45" s="11">
        <v>0.43</v>
      </c>
      <c r="L45" s="11">
        <v>7.36</v>
      </c>
      <c r="M45" s="11">
        <v>0.35099999999999998</v>
      </c>
      <c r="N45" s="28"/>
      <c r="O45" s="2"/>
      <c r="P45" s="29"/>
    </row>
    <row r="46" spans="1:16" ht="12.75" x14ac:dyDescent="0.2">
      <c r="A46" s="25" t="s">
        <v>342</v>
      </c>
      <c r="B46" s="11" t="s">
        <v>336</v>
      </c>
      <c r="C46" s="11">
        <v>9</v>
      </c>
      <c r="D46" s="11">
        <v>0.04</v>
      </c>
      <c r="E46" s="11">
        <v>0.38400000000000001</v>
      </c>
      <c r="F46" s="11">
        <v>0.45300000000000001</v>
      </c>
      <c r="G46" s="11">
        <v>4.29</v>
      </c>
      <c r="H46" s="11">
        <v>57.3</v>
      </c>
      <c r="I46" s="11">
        <v>1E-3</v>
      </c>
      <c r="J46" s="11">
        <v>36.1</v>
      </c>
      <c r="K46" s="11">
        <v>2E-3</v>
      </c>
      <c r="L46" s="11">
        <v>0.21</v>
      </c>
      <c r="M46" s="11">
        <v>0.104</v>
      </c>
      <c r="N46" s="11">
        <v>0.08</v>
      </c>
      <c r="O46" s="2"/>
      <c r="P46" s="29"/>
    </row>
    <row r="47" spans="1:16" ht="12.75" x14ac:dyDescent="0.2">
      <c r="A47" s="25" t="s">
        <v>342</v>
      </c>
      <c r="B47" s="11" t="s">
        <v>338</v>
      </c>
      <c r="C47" s="11">
        <v>9</v>
      </c>
      <c r="D47" s="11">
        <v>3.0000000000000001E-3</v>
      </c>
      <c r="E47" s="11">
        <v>5.37</v>
      </c>
      <c r="F47" s="11">
        <v>19.3</v>
      </c>
      <c r="G47" s="11">
        <v>7.43</v>
      </c>
      <c r="H47" s="11">
        <v>41.1</v>
      </c>
      <c r="I47" s="11">
        <v>0</v>
      </c>
      <c r="J47" s="11">
        <v>19.8</v>
      </c>
      <c r="K47" s="11">
        <v>0.01</v>
      </c>
      <c r="L47" s="11">
        <v>6.4</v>
      </c>
      <c r="M47" s="11">
        <v>0.40899999999999997</v>
      </c>
      <c r="N47" s="11">
        <v>0.01</v>
      </c>
      <c r="O47" s="2"/>
      <c r="P47" s="29"/>
    </row>
    <row r="48" spans="1:16" ht="11.25" customHeight="1" x14ac:dyDescent="0.2">
      <c r="A48" s="25" t="s">
        <v>201</v>
      </c>
      <c r="B48" s="11" t="s">
        <v>335</v>
      </c>
      <c r="C48" s="11">
        <v>5</v>
      </c>
      <c r="D48" s="11">
        <v>1E-3</v>
      </c>
      <c r="E48" s="11">
        <v>0.04</v>
      </c>
      <c r="F48" s="11">
        <v>0.01</v>
      </c>
      <c r="G48" s="11">
        <v>8.58</v>
      </c>
      <c r="H48" s="11">
        <v>40.6</v>
      </c>
      <c r="I48" s="11">
        <v>1E-3</v>
      </c>
      <c r="J48" s="11">
        <v>50.4</v>
      </c>
      <c r="K48" s="11">
        <v>4.0000000000000001E-3</v>
      </c>
      <c r="L48" s="11">
        <v>0.05</v>
      </c>
      <c r="M48" s="11">
        <v>0.104</v>
      </c>
      <c r="N48" s="11">
        <v>0.379</v>
      </c>
      <c r="O48" s="2"/>
      <c r="P48" s="29"/>
    </row>
    <row r="49" spans="1:16" ht="12.75" x14ac:dyDescent="0.2">
      <c r="A49" s="25" t="s">
        <v>201</v>
      </c>
      <c r="B49" s="11" t="s">
        <v>336</v>
      </c>
      <c r="C49" s="11">
        <v>6</v>
      </c>
      <c r="D49" s="11">
        <v>1E-3</v>
      </c>
      <c r="E49" s="11">
        <v>0.77500000000000002</v>
      </c>
      <c r="F49" s="11">
        <v>0.56699999999999995</v>
      </c>
      <c r="G49" s="11">
        <v>5.28</v>
      </c>
      <c r="H49" s="11">
        <v>58.7</v>
      </c>
      <c r="I49" s="11">
        <v>1E-3</v>
      </c>
      <c r="J49" s="11">
        <v>35.5</v>
      </c>
      <c r="K49" s="11">
        <v>0.02</v>
      </c>
      <c r="L49" s="11">
        <v>0.311</v>
      </c>
      <c r="M49" s="11">
        <v>0.13200000000000001</v>
      </c>
      <c r="N49" s="11">
        <v>0.124</v>
      </c>
      <c r="O49" s="2"/>
      <c r="P49" s="29"/>
    </row>
    <row r="50" spans="1:16" ht="12.75" x14ac:dyDescent="0.2">
      <c r="A50" s="25" t="s">
        <v>201</v>
      </c>
      <c r="B50" s="11" t="s">
        <v>337</v>
      </c>
      <c r="C50" s="11">
        <v>6</v>
      </c>
      <c r="D50" s="11">
        <v>1.18</v>
      </c>
      <c r="E50" s="11">
        <v>19.600000000000001</v>
      </c>
      <c r="F50" s="11">
        <v>1.21</v>
      </c>
      <c r="G50" s="11">
        <v>2.69</v>
      </c>
      <c r="H50" s="11">
        <v>56</v>
      </c>
      <c r="I50" s="11">
        <v>7.0000000000000007E-2</v>
      </c>
      <c r="J50" s="11">
        <v>18.8</v>
      </c>
      <c r="K50" s="11">
        <v>0.03</v>
      </c>
      <c r="L50" s="11">
        <v>1.33</v>
      </c>
      <c r="M50" s="11">
        <v>0.108</v>
      </c>
      <c r="N50" s="11">
        <v>0.06</v>
      </c>
      <c r="O50" s="2"/>
      <c r="P50" s="29"/>
    </row>
    <row r="51" spans="1:16" ht="11.25" customHeight="1" x14ac:dyDescent="0.2">
      <c r="A51" s="25" t="s">
        <v>203</v>
      </c>
      <c r="B51" s="11" t="s">
        <v>335</v>
      </c>
      <c r="C51" s="11">
        <v>9</v>
      </c>
      <c r="D51" s="11">
        <v>0.01</v>
      </c>
      <c r="E51" s="11">
        <v>0.04</v>
      </c>
      <c r="F51" s="11">
        <v>0</v>
      </c>
      <c r="G51" s="11">
        <v>8.68</v>
      </c>
      <c r="H51" s="11">
        <v>41</v>
      </c>
      <c r="I51" s="11">
        <v>0</v>
      </c>
      <c r="J51" s="11">
        <v>48.9</v>
      </c>
      <c r="K51" s="11">
        <v>0.01</v>
      </c>
      <c r="L51" s="11">
        <v>0.02</v>
      </c>
      <c r="M51" s="11">
        <v>0.108</v>
      </c>
      <c r="N51" s="11">
        <v>0.38400000000000001</v>
      </c>
      <c r="O51" s="2"/>
      <c r="P51" s="29"/>
    </row>
    <row r="52" spans="1:16" ht="12.75" x14ac:dyDescent="0.2">
      <c r="A52" s="25" t="s">
        <v>203</v>
      </c>
      <c r="B52" s="11" t="s">
        <v>336</v>
      </c>
      <c r="C52" s="11">
        <v>6</v>
      </c>
      <c r="D52" s="11">
        <v>0.13900000000000001</v>
      </c>
      <c r="E52" s="11">
        <v>0.77</v>
      </c>
      <c r="F52" s="11">
        <v>0.57699999999999996</v>
      </c>
      <c r="G52" s="11">
        <v>5.16</v>
      </c>
      <c r="H52" s="11">
        <v>57.5</v>
      </c>
      <c r="I52" s="11">
        <v>2E-3</v>
      </c>
      <c r="J52" s="11">
        <v>35.4</v>
      </c>
      <c r="K52" s="11">
        <v>0.08</v>
      </c>
      <c r="L52" s="11">
        <v>0.27800000000000002</v>
      </c>
      <c r="M52" s="11">
        <v>0.12</v>
      </c>
      <c r="N52" s="11">
        <v>0.115</v>
      </c>
      <c r="O52" s="2"/>
      <c r="P52" s="29"/>
    </row>
    <row r="53" spans="1:16" ht="12.75" x14ac:dyDescent="0.2">
      <c r="A53" s="25" t="s">
        <v>203</v>
      </c>
      <c r="B53" s="11" t="s">
        <v>337</v>
      </c>
      <c r="C53" s="11">
        <v>15</v>
      </c>
      <c r="D53" s="11">
        <v>1.24</v>
      </c>
      <c r="E53" s="11">
        <v>19.399999999999999</v>
      </c>
      <c r="F53" s="11">
        <v>1.27</v>
      </c>
      <c r="G53" s="11">
        <v>2.75</v>
      </c>
      <c r="H53" s="11">
        <v>55.5</v>
      </c>
      <c r="I53" s="11">
        <v>0.06</v>
      </c>
      <c r="J53" s="11">
        <v>18.8</v>
      </c>
      <c r="K53" s="11">
        <v>0.09</v>
      </c>
      <c r="L53" s="11">
        <v>1.27</v>
      </c>
      <c r="M53" s="11">
        <v>0.10199999999999999</v>
      </c>
      <c r="N53" s="11">
        <v>0.06</v>
      </c>
      <c r="O53" s="2"/>
      <c r="P53" s="29"/>
    </row>
    <row r="54" spans="1:16" ht="12.75" x14ac:dyDescent="0.2">
      <c r="A54" s="25" t="s">
        <v>205</v>
      </c>
      <c r="B54" s="11" t="s">
        <v>343</v>
      </c>
      <c r="C54" s="11">
        <v>3</v>
      </c>
      <c r="D54" s="11">
        <v>6.0000000000000001E-3</v>
      </c>
      <c r="E54" s="11">
        <v>1E-3</v>
      </c>
      <c r="F54" s="11">
        <v>8.0000000000000002E-3</v>
      </c>
      <c r="G54" s="11">
        <v>7.12</v>
      </c>
      <c r="H54" s="11">
        <v>41.6</v>
      </c>
      <c r="I54" s="11">
        <v>0</v>
      </c>
      <c r="J54" s="11">
        <v>50.4</v>
      </c>
      <c r="K54" s="11">
        <v>3.0000000000000001E-3</v>
      </c>
      <c r="L54" s="11">
        <v>0.01</v>
      </c>
      <c r="M54" s="11">
        <v>0.1</v>
      </c>
      <c r="N54" s="11">
        <v>0.34200000000000003</v>
      </c>
      <c r="O54" s="2"/>
      <c r="P54" s="29"/>
    </row>
    <row r="55" spans="1:16" ht="12.75" x14ac:dyDescent="0.2">
      <c r="A55" s="25" t="s">
        <v>205</v>
      </c>
      <c r="B55" s="11" t="s">
        <v>336</v>
      </c>
      <c r="C55" s="11">
        <v>3</v>
      </c>
      <c r="D55" s="11">
        <v>7.0000000000000007E-2</v>
      </c>
      <c r="E55" s="11">
        <v>0.65600000000000003</v>
      </c>
      <c r="F55" s="11">
        <v>0.46100000000000002</v>
      </c>
      <c r="G55" s="11">
        <v>4.25</v>
      </c>
      <c r="H55" s="11">
        <v>58.3</v>
      </c>
      <c r="I55" s="11">
        <v>2E-3</v>
      </c>
      <c r="J55" s="11">
        <v>36</v>
      </c>
      <c r="K55" s="11">
        <v>7.0000000000000001E-3</v>
      </c>
      <c r="L55" s="11">
        <v>0.25600000000000001</v>
      </c>
      <c r="M55" s="11">
        <v>0.108</v>
      </c>
      <c r="N55" s="11">
        <v>0.08</v>
      </c>
      <c r="O55" s="2"/>
      <c r="P55" s="29"/>
    </row>
    <row r="56" spans="1:16" ht="12.75" x14ac:dyDescent="0.2">
      <c r="A56" s="25" t="s">
        <v>205</v>
      </c>
      <c r="B56" s="11" t="s">
        <v>338</v>
      </c>
      <c r="C56" s="11">
        <v>15</v>
      </c>
      <c r="D56" s="11">
        <v>7.0000000000000001E-3</v>
      </c>
      <c r="E56" s="11">
        <v>3.5</v>
      </c>
      <c r="F56" s="11">
        <v>18.899999999999999</v>
      </c>
      <c r="G56" s="11">
        <v>7.5</v>
      </c>
      <c r="H56" s="11">
        <v>41.5</v>
      </c>
      <c r="I56" s="11">
        <v>1E-3</v>
      </c>
      <c r="J56" s="11">
        <v>21.1</v>
      </c>
      <c r="K56" s="11">
        <v>5.0000000000000001E-3</v>
      </c>
      <c r="L56" s="11">
        <v>7.16</v>
      </c>
      <c r="M56" s="11">
        <v>0.45</v>
      </c>
      <c r="N56" s="11">
        <v>3.0000000000000001E-3</v>
      </c>
      <c r="O56" s="2"/>
      <c r="P56" s="29"/>
    </row>
    <row r="57" spans="1:16" ht="11.25" customHeight="1" x14ac:dyDescent="0.2">
      <c r="A57" s="25" t="s">
        <v>215</v>
      </c>
      <c r="B57" s="11" t="s">
        <v>335</v>
      </c>
      <c r="C57" s="11">
        <v>42</v>
      </c>
      <c r="D57" s="11">
        <v>1E-3</v>
      </c>
      <c r="E57" s="11">
        <v>0.06</v>
      </c>
      <c r="F57" s="11">
        <v>0.01</v>
      </c>
      <c r="G57" s="11">
        <v>7.33</v>
      </c>
      <c r="H57" s="11">
        <v>41</v>
      </c>
      <c r="I57" s="11">
        <v>0</v>
      </c>
      <c r="J57" s="11">
        <v>50.9</v>
      </c>
      <c r="K57" s="11">
        <v>3.0000000000000001E-3</v>
      </c>
      <c r="L57" s="11">
        <v>0.04</v>
      </c>
      <c r="M57" s="11">
        <v>0.10299999999999999</v>
      </c>
      <c r="N57" s="11">
        <v>0.371</v>
      </c>
      <c r="O57" s="2"/>
      <c r="P57" s="29"/>
    </row>
    <row r="58" spans="1:16" ht="12.75" x14ac:dyDescent="0.2">
      <c r="A58" s="25" t="s">
        <v>215</v>
      </c>
      <c r="B58" s="11" t="s">
        <v>336</v>
      </c>
      <c r="C58" s="11">
        <v>30</v>
      </c>
      <c r="D58" s="11">
        <v>0.02</v>
      </c>
      <c r="E58" s="11">
        <v>0.68899999999999995</v>
      </c>
      <c r="F58" s="11">
        <v>0.502</v>
      </c>
      <c r="G58" s="11">
        <v>4.38</v>
      </c>
      <c r="H58" s="11">
        <v>58.1</v>
      </c>
      <c r="I58" s="11">
        <v>0</v>
      </c>
      <c r="J58" s="11">
        <v>36</v>
      </c>
      <c r="K58" s="11">
        <v>7.0000000000000001E-3</v>
      </c>
      <c r="L58" s="11">
        <v>0.27200000000000002</v>
      </c>
      <c r="M58" s="11">
        <v>0.11</v>
      </c>
      <c r="N58" s="11">
        <v>0.114</v>
      </c>
      <c r="O58" s="2"/>
      <c r="P58" s="29"/>
    </row>
    <row r="59" spans="1:16" ht="12.75" x14ac:dyDescent="0.2">
      <c r="A59" s="25" t="s">
        <v>215</v>
      </c>
      <c r="B59" s="11" t="s">
        <v>337</v>
      </c>
      <c r="C59" s="11">
        <v>9</v>
      </c>
      <c r="D59" s="11">
        <v>0.78900000000000003</v>
      </c>
      <c r="E59" s="11">
        <v>20.7</v>
      </c>
      <c r="F59" s="11">
        <v>0.877</v>
      </c>
      <c r="G59" s="11">
        <v>2.06</v>
      </c>
      <c r="H59" s="11">
        <v>54.7</v>
      </c>
      <c r="I59" s="11">
        <v>0.09</v>
      </c>
      <c r="J59" s="11">
        <v>18.8</v>
      </c>
      <c r="K59" s="11">
        <v>0.01</v>
      </c>
      <c r="L59" s="11">
        <v>0.99399999999999999</v>
      </c>
      <c r="M59" s="11">
        <v>0.1</v>
      </c>
      <c r="N59" s="11">
        <v>0.06</v>
      </c>
      <c r="O59" s="2"/>
      <c r="P59" s="29"/>
    </row>
    <row r="60" spans="1:16" ht="12.75" x14ac:dyDescent="0.2">
      <c r="A60" s="25" t="s">
        <v>215</v>
      </c>
      <c r="B60" s="11" t="s">
        <v>338</v>
      </c>
      <c r="C60" s="11">
        <v>18</v>
      </c>
      <c r="D60" s="11">
        <v>4.0000000000000001E-3</v>
      </c>
      <c r="E60" s="11">
        <v>5.64</v>
      </c>
      <c r="F60" s="11">
        <v>19.2</v>
      </c>
      <c r="G60" s="11">
        <v>6.31</v>
      </c>
      <c r="H60" s="11">
        <v>41.8</v>
      </c>
      <c r="I60" s="11">
        <v>0</v>
      </c>
      <c r="J60" s="11">
        <v>20.5</v>
      </c>
      <c r="K60" s="11">
        <v>0.06</v>
      </c>
      <c r="L60" s="11">
        <v>6.32</v>
      </c>
      <c r="M60" s="11">
        <v>0.30399999999999999</v>
      </c>
      <c r="N60" s="11">
        <v>0.01</v>
      </c>
      <c r="O60" s="2"/>
      <c r="P60" s="29"/>
    </row>
    <row r="61" spans="1:16" ht="12.75" x14ac:dyDescent="0.2">
      <c r="A61" s="25" t="s">
        <v>216</v>
      </c>
      <c r="B61" s="11" t="s">
        <v>343</v>
      </c>
      <c r="C61" s="11">
        <v>9</v>
      </c>
      <c r="D61" s="11">
        <v>2E-3</v>
      </c>
      <c r="E61" s="11">
        <v>2E-3</v>
      </c>
      <c r="F61" s="11"/>
      <c r="G61" s="11">
        <v>6.99</v>
      </c>
      <c r="H61" s="11">
        <v>41.4</v>
      </c>
      <c r="I61" s="11">
        <v>2E-3</v>
      </c>
      <c r="J61" s="11">
        <v>50</v>
      </c>
      <c r="K61" s="11">
        <v>0</v>
      </c>
      <c r="L61" s="11">
        <v>8.0000000000000002E-3</v>
      </c>
      <c r="M61" s="11">
        <v>0.09</v>
      </c>
      <c r="N61" s="11">
        <v>0.38400000000000001</v>
      </c>
      <c r="O61" s="2"/>
      <c r="P61" s="29"/>
    </row>
    <row r="62" spans="1:16" ht="12.75" x14ac:dyDescent="0.2">
      <c r="A62" s="25" t="s">
        <v>216</v>
      </c>
      <c r="B62" s="11" t="s">
        <v>336</v>
      </c>
      <c r="C62" s="11">
        <v>10</v>
      </c>
      <c r="D62" s="11">
        <v>0.03</v>
      </c>
      <c r="E62" s="11">
        <v>0.28000000000000003</v>
      </c>
      <c r="F62" s="11">
        <v>0.626</v>
      </c>
      <c r="G62" s="11">
        <v>4.41</v>
      </c>
      <c r="H62" s="11">
        <v>58.3</v>
      </c>
      <c r="I62" s="11">
        <v>7.0000000000000001E-3</v>
      </c>
      <c r="J62" s="11">
        <v>35.700000000000003</v>
      </c>
      <c r="K62" s="11">
        <v>2E-3</v>
      </c>
      <c r="L62" s="11">
        <v>0.189</v>
      </c>
      <c r="M62" s="11">
        <v>0.155</v>
      </c>
      <c r="N62" s="11">
        <v>0.02</v>
      </c>
      <c r="O62" s="2"/>
      <c r="P62" s="29"/>
    </row>
    <row r="63" spans="1:16" ht="12.75" x14ac:dyDescent="0.2">
      <c r="A63" s="25" t="s">
        <v>216</v>
      </c>
      <c r="B63" s="11" t="s">
        <v>338</v>
      </c>
      <c r="C63" s="11">
        <v>6</v>
      </c>
      <c r="D63" s="11">
        <v>0.01</v>
      </c>
      <c r="E63" s="11">
        <v>5.85</v>
      </c>
      <c r="F63" s="11">
        <v>18.7</v>
      </c>
      <c r="G63" s="11">
        <v>7.06</v>
      </c>
      <c r="H63" s="11">
        <v>41.9</v>
      </c>
      <c r="I63" s="11">
        <v>8.0000000000000002E-3</v>
      </c>
      <c r="J63" s="11">
        <v>19.5</v>
      </c>
      <c r="K63" s="11">
        <v>0</v>
      </c>
      <c r="L63" s="11">
        <v>5.3</v>
      </c>
      <c r="M63" s="11">
        <v>0.51900000000000002</v>
      </c>
      <c r="N63" s="11">
        <v>2E-3</v>
      </c>
      <c r="O63" s="2"/>
      <c r="P63" s="29"/>
    </row>
    <row r="64" spans="1:16" ht="12.75" x14ac:dyDescent="0.2">
      <c r="A64" s="25" t="s">
        <v>218</v>
      </c>
      <c r="B64" s="11" t="s">
        <v>343</v>
      </c>
      <c r="C64" s="11">
        <v>9</v>
      </c>
      <c r="D64" s="11">
        <v>4.0000000000000001E-3</v>
      </c>
      <c r="E64" s="11">
        <v>3.0000000000000001E-3</v>
      </c>
      <c r="F64" s="11">
        <v>6.0000000000000001E-3</v>
      </c>
      <c r="G64" s="11">
        <v>6.94</v>
      </c>
      <c r="H64" s="11">
        <v>41.6</v>
      </c>
      <c r="I64" s="11">
        <v>1E-3</v>
      </c>
      <c r="J64" s="11">
        <v>50.4</v>
      </c>
      <c r="K64" s="11">
        <v>0</v>
      </c>
      <c r="L64" s="11">
        <v>8.0000000000000002E-3</v>
      </c>
      <c r="M64" s="11">
        <v>0.08</v>
      </c>
      <c r="N64" s="11">
        <v>0.42799999999999999</v>
      </c>
      <c r="O64" s="2"/>
      <c r="P64" s="29"/>
    </row>
    <row r="65" spans="1:16" ht="12.75" x14ac:dyDescent="0.2">
      <c r="A65" s="25" t="s">
        <v>218</v>
      </c>
      <c r="B65" s="11" t="s">
        <v>336</v>
      </c>
      <c r="C65" s="11">
        <v>8</v>
      </c>
      <c r="D65" s="11">
        <v>0.02</v>
      </c>
      <c r="E65" s="11">
        <v>0.38900000000000001</v>
      </c>
      <c r="F65" s="11">
        <v>0.56699999999999995</v>
      </c>
      <c r="G65" s="11">
        <v>4.3499999999999996</v>
      </c>
      <c r="H65" s="11">
        <v>58.1</v>
      </c>
      <c r="I65" s="11">
        <v>3.0000000000000001E-3</v>
      </c>
      <c r="J65" s="11">
        <v>35.200000000000003</v>
      </c>
      <c r="K65" s="11"/>
      <c r="L65" s="11">
        <v>0.31900000000000001</v>
      </c>
      <c r="M65" s="11">
        <v>0.109</v>
      </c>
      <c r="N65" s="11">
        <v>0.09</v>
      </c>
      <c r="O65" s="2"/>
      <c r="P65" s="29"/>
    </row>
    <row r="66" spans="1:16" ht="12.75" x14ac:dyDescent="0.2">
      <c r="A66" s="25" t="s">
        <v>218</v>
      </c>
      <c r="B66" s="11" t="s">
        <v>338</v>
      </c>
      <c r="C66" s="11">
        <v>2</v>
      </c>
      <c r="D66" s="28"/>
      <c r="E66" s="11">
        <v>6.27</v>
      </c>
      <c r="F66" s="11">
        <v>17.7</v>
      </c>
      <c r="G66" s="11">
        <v>7.72</v>
      </c>
      <c r="H66" s="11">
        <v>42.8</v>
      </c>
      <c r="I66" s="11">
        <v>0.02</v>
      </c>
      <c r="J66" s="11">
        <v>18.399999999999999</v>
      </c>
      <c r="K66" s="11"/>
      <c r="L66" s="11">
        <v>6.2</v>
      </c>
      <c r="M66" s="11">
        <v>0.504</v>
      </c>
      <c r="N66" s="28"/>
      <c r="O66" s="2"/>
      <c r="P66" s="29"/>
    </row>
    <row r="67" spans="1:16" ht="12.75" x14ac:dyDescent="0.2">
      <c r="A67" s="25" t="s">
        <v>220</v>
      </c>
      <c r="B67" s="11" t="s">
        <v>343</v>
      </c>
      <c r="C67" s="11">
        <v>1</v>
      </c>
      <c r="D67" s="11">
        <v>0.03</v>
      </c>
      <c r="E67" s="11">
        <v>0.04</v>
      </c>
      <c r="F67" s="11"/>
      <c r="G67" s="11">
        <v>8.4600000000000009</v>
      </c>
      <c r="H67" s="11">
        <v>41.5</v>
      </c>
      <c r="I67" s="11">
        <v>2E-3</v>
      </c>
      <c r="J67" s="11">
        <v>48.7</v>
      </c>
      <c r="K67" s="11">
        <v>4.0000000000000001E-3</v>
      </c>
      <c r="L67" s="11">
        <v>7.0000000000000007E-2</v>
      </c>
      <c r="M67" s="11">
        <v>0.1</v>
      </c>
      <c r="N67" s="11"/>
      <c r="O67" s="2"/>
      <c r="P67" s="29"/>
    </row>
    <row r="68" spans="1:16" ht="12.75" x14ac:dyDescent="0.2">
      <c r="A68" s="25" t="s">
        <v>220</v>
      </c>
      <c r="B68" s="11" t="s">
        <v>336</v>
      </c>
      <c r="C68" s="11">
        <v>1</v>
      </c>
      <c r="D68" s="11">
        <v>1.25</v>
      </c>
      <c r="E68" s="11">
        <v>18.3</v>
      </c>
      <c r="F68" s="11">
        <v>1.53</v>
      </c>
      <c r="G68" s="11">
        <v>3.01</v>
      </c>
      <c r="H68" s="11">
        <v>55.6</v>
      </c>
      <c r="I68" s="11">
        <v>0.04</v>
      </c>
      <c r="J68" s="11">
        <v>18.100000000000001</v>
      </c>
      <c r="K68" s="11">
        <v>0.105</v>
      </c>
      <c r="L68" s="11">
        <v>1.26</v>
      </c>
      <c r="M68" s="11">
        <v>0.106</v>
      </c>
      <c r="N68" s="11"/>
      <c r="O68" s="2"/>
      <c r="P68" s="29"/>
    </row>
    <row r="69" spans="1:16" ht="12.75" x14ac:dyDescent="0.2">
      <c r="A69" s="25" t="s">
        <v>220</v>
      </c>
      <c r="B69" s="11" t="s">
        <v>338</v>
      </c>
      <c r="C69" s="11">
        <v>12</v>
      </c>
      <c r="D69" s="11">
        <v>0.04</v>
      </c>
      <c r="E69" s="11">
        <v>5.69</v>
      </c>
      <c r="F69" s="11">
        <v>19.100000000000001</v>
      </c>
      <c r="G69" s="11">
        <v>7.12</v>
      </c>
      <c r="H69" s="11">
        <v>41.7</v>
      </c>
      <c r="I69" s="11">
        <v>8.0000000000000002E-3</v>
      </c>
      <c r="J69" s="11">
        <v>19.8</v>
      </c>
      <c r="K69" s="11">
        <v>0.39800000000000002</v>
      </c>
      <c r="L69" s="11">
        <v>6.18</v>
      </c>
      <c r="M69" s="11">
        <v>0.32100000000000001</v>
      </c>
      <c r="N69" s="11"/>
      <c r="O69" s="2"/>
      <c r="P69" s="29"/>
    </row>
    <row r="70" spans="1:16" ht="11.25" customHeight="1" x14ac:dyDescent="0.2">
      <c r="A70" s="25" t="s">
        <v>222</v>
      </c>
      <c r="B70" s="11" t="s">
        <v>335</v>
      </c>
      <c r="C70" s="11">
        <v>4</v>
      </c>
      <c r="D70" s="11">
        <v>0.04</v>
      </c>
      <c r="E70" s="11">
        <v>0.06</v>
      </c>
      <c r="F70" s="11"/>
      <c r="G70" s="11">
        <v>8.77</v>
      </c>
      <c r="H70" s="11">
        <v>41.4</v>
      </c>
      <c r="I70" s="11">
        <v>0.04</v>
      </c>
      <c r="J70" s="11">
        <v>48.7</v>
      </c>
      <c r="K70" s="11">
        <v>0.01</v>
      </c>
      <c r="L70" s="11">
        <v>0.04</v>
      </c>
      <c r="M70" s="11">
        <v>0.1</v>
      </c>
      <c r="N70" s="11"/>
      <c r="O70" s="2"/>
      <c r="P70" s="29"/>
    </row>
    <row r="71" spans="1:16" ht="12.75" x14ac:dyDescent="0.2">
      <c r="A71" s="25" t="s">
        <v>222</v>
      </c>
      <c r="B71" s="11" t="s">
        <v>336</v>
      </c>
      <c r="C71" s="11">
        <v>1</v>
      </c>
      <c r="D71" s="11">
        <v>0.184</v>
      </c>
      <c r="E71" s="11">
        <v>0.997</v>
      </c>
      <c r="F71" s="11">
        <v>0.65500000000000003</v>
      </c>
      <c r="G71" s="11">
        <v>5.32</v>
      </c>
      <c r="H71" s="11">
        <v>57.7</v>
      </c>
      <c r="I71" s="11">
        <v>2E-3</v>
      </c>
      <c r="J71" s="11">
        <v>33.9</v>
      </c>
      <c r="K71" s="11">
        <v>7.0000000000000007E-2</v>
      </c>
      <c r="L71" s="11">
        <v>0.28399999999999997</v>
      </c>
      <c r="M71" s="11">
        <v>0.111</v>
      </c>
      <c r="N71" s="11"/>
      <c r="O71" s="2"/>
      <c r="P71" s="29"/>
    </row>
    <row r="72" spans="1:16" ht="12.75" x14ac:dyDescent="0.2">
      <c r="A72" s="25" t="s">
        <v>222</v>
      </c>
      <c r="B72" s="11" t="s">
        <v>337</v>
      </c>
      <c r="C72" s="11">
        <v>5</v>
      </c>
      <c r="D72" s="11">
        <v>1.29</v>
      </c>
      <c r="E72" s="11">
        <v>17.8</v>
      </c>
      <c r="F72" s="11">
        <v>1.62</v>
      </c>
      <c r="G72" s="11">
        <v>3.26</v>
      </c>
      <c r="H72" s="11">
        <v>55.8</v>
      </c>
      <c r="I72" s="11">
        <v>0.06</v>
      </c>
      <c r="J72" s="11">
        <v>18.5</v>
      </c>
      <c r="K72" s="11">
        <v>0.108</v>
      </c>
      <c r="L72" s="11">
        <v>1.21</v>
      </c>
      <c r="M72" s="11">
        <v>0.1</v>
      </c>
      <c r="N72" s="11"/>
      <c r="O72" s="2"/>
      <c r="P72" s="29"/>
    </row>
    <row r="73" spans="1:16" ht="12.75" x14ac:dyDescent="0.2">
      <c r="A73" s="25" t="s">
        <v>222</v>
      </c>
      <c r="B73" s="11" t="s">
        <v>338</v>
      </c>
      <c r="C73" s="11">
        <v>14</v>
      </c>
      <c r="D73" s="11">
        <v>0.04</v>
      </c>
      <c r="E73" s="11">
        <v>5.28</v>
      </c>
      <c r="F73" s="11">
        <v>19.8</v>
      </c>
      <c r="G73" s="11">
        <v>7.3</v>
      </c>
      <c r="H73" s="11">
        <v>41.9</v>
      </c>
      <c r="I73" s="11">
        <v>2E-3</v>
      </c>
      <c r="J73" s="11">
        <v>20.399999999999999</v>
      </c>
      <c r="K73" s="11">
        <v>0.26</v>
      </c>
      <c r="L73" s="11">
        <v>5.73</v>
      </c>
      <c r="M73" s="11">
        <v>0.29299999999999998</v>
      </c>
      <c r="N73" s="11"/>
      <c r="O73" s="2"/>
      <c r="P73" s="29"/>
    </row>
    <row r="74" spans="1:16" ht="11.25" customHeight="1" x14ac:dyDescent="0.2">
      <c r="A74" s="25" t="s">
        <v>224</v>
      </c>
      <c r="B74" s="11" t="s">
        <v>335</v>
      </c>
      <c r="C74" s="11">
        <v>32</v>
      </c>
      <c r="D74" s="11">
        <v>3.0000000000000001E-3</v>
      </c>
      <c r="E74" s="11">
        <v>0.04</v>
      </c>
      <c r="F74" s="11">
        <v>8.9999999999999993E-3</v>
      </c>
      <c r="G74" s="11">
        <v>7.12</v>
      </c>
      <c r="H74" s="11">
        <v>41.3</v>
      </c>
      <c r="I74" s="11">
        <v>2E-3</v>
      </c>
      <c r="J74" s="11">
        <v>51.4</v>
      </c>
      <c r="K74" s="11">
        <v>5.0000000000000001E-3</v>
      </c>
      <c r="L74" s="11">
        <v>0.06</v>
      </c>
      <c r="M74" s="11">
        <v>0.1</v>
      </c>
      <c r="N74" s="11">
        <v>0.374</v>
      </c>
      <c r="O74" s="2"/>
      <c r="P74" s="29"/>
    </row>
    <row r="75" spans="1:16" ht="12.75" x14ac:dyDescent="0.2">
      <c r="A75" s="25" t="s">
        <v>224</v>
      </c>
      <c r="B75" s="11" t="s">
        <v>336</v>
      </c>
      <c r="C75" s="11">
        <v>36</v>
      </c>
      <c r="D75" s="11">
        <v>0.03</v>
      </c>
      <c r="E75" s="11">
        <v>0.67500000000000004</v>
      </c>
      <c r="F75" s="11">
        <v>0.51</v>
      </c>
      <c r="G75" s="11">
        <v>4.3</v>
      </c>
      <c r="H75" s="11">
        <v>58.5</v>
      </c>
      <c r="I75" s="11">
        <v>0</v>
      </c>
      <c r="J75" s="11">
        <v>36</v>
      </c>
      <c r="K75" s="11">
        <v>0.03</v>
      </c>
      <c r="L75" s="11">
        <v>0.42199999999999999</v>
      </c>
      <c r="M75" s="11">
        <v>0.109</v>
      </c>
      <c r="N75" s="11">
        <v>0.109</v>
      </c>
      <c r="O75" s="2"/>
      <c r="P75" s="29"/>
    </row>
    <row r="76" spans="1:16" ht="12.75" x14ac:dyDescent="0.2">
      <c r="A76" s="25" t="s">
        <v>224</v>
      </c>
      <c r="B76" s="11" t="s">
        <v>337</v>
      </c>
      <c r="C76" s="11">
        <v>22</v>
      </c>
      <c r="D76" s="11">
        <v>1.47</v>
      </c>
      <c r="E76" s="11">
        <v>19.399999999999999</v>
      </c>
      <c r="F76" s="11">
        <v>1.25</v>
      </c>
      <c r="G76" s="11">
        <v>2.13</v>
      </c>
      <c r="H76" s="11">
        <v>55.3</v>
      </c>
      <c r="I76" s="11">
        <v>0.06</v>
      </c>
      <c r="J76" s="11">
        <v>18.3</v>
      </c>
      <c r="K76" s="11">
        <v>0.05</v>
      </c>
      <c r="L76" s="11">
        <v>2.15</v>
      </c>
      <c r="M76" s="11">
        <v>0.09</v>
      </c>
      <c r="N76" s="11">
        <v>0.06</v>
      </c>
      <c r="O76" s="2"/>
      <c r="P76" s="29"/>
    </row>
    <row r="77" spans="1:16" ht="11.25" customHeight="1" x14ac:dyDescent="0.2">
      <c r="A77" s="25" t="s">
        <v>226</v>
      </c>
      <c r="B77" s="11" t="s">
        <v>335</v>
      </c>
      <c r="C77" s="11">
        <v>8</v>
      </c>
      <c r="D77" s="11">
        <v>0.01</v>
      </c>
      <c r="E77" s="11">
        <v>0.03</v>
      </c>
      <c r="F77" s="11">
        <v>1E-3</v>
      </c>
      <c r="G77" s="11">
        <v>7.52</v>
      </c>
      <c r="H77" s="11">
        <v>41.7</v>
      </c>
      <c r="I77" s="11">
        <v>4.0000000000000001E-3</v>
      </c>
      <c r="J77" s="11">
        <v>50.3</v>
      </c>
      <c r="K77" s="11">
        <v>6.0000000000000001E-3</v>
      </c>
      <c r="L77" s="11">
        <v>0.03</v>
      </c>
      <c r="M77" s="11">
        <v>0.1</v>
      </c>
      <c r="N77" s="11">
        <v>0.36899999999999999</v>
      </c>
      <c r="O77" s="2"/>
      <c r="P77" s="29"/>
    </row>
    <row r="78" spans="1:16" ht="12.75" x14ac:dyDescent="0.2">
      <c r="A78" s="25" t="s">
        <v>226</v>
      </c>
      <c r="B78" s="11" t="s">
        <v>336</v>
      </c>
      <c r="C78" s="11">
        <v>8</v>
      </c>
      <c r="D78" s="11">
        <v>0.127</v>
      </c>
      <c r="E78" s="11">
        <v>0.74199999999999999</v>
      </c>
      <c r="F78" s="11">
        <v>0.58699999999999997</v>
      </c>
      <c r="G78" s="11">
        <v>4.51</v>
      </c>
      <c r="H78" s="11">
        <v>58.6</v>
      </c>
      <c r="I78" s="11">
        <v>2E-3</v>
      </c>
      <c r="J78" s="11">
        <v>35</v>
      </c>
      <c r="K78" s="11">
        <v>0.03</v>
      </c>
      <c r="L78" s="11">
        <v>0.313</v>
      </c>
      <c r="M78" s="11">
        <v>0.105</v>
      </c>
      <c r="N78" s="11">
        <v>0.113</v>
      </c>
      <c r="O78" s="2"/>
      <c r="P78" s="29"/>
    </row>
    <row r="79" spans="1:16" ht="12.75" x14ac:dyDescent="0.2">
      <c r="A79" s="25" t="s">
        <v>226</v>
      </c>
      <c r="B79" s="11" t="s">
        <v>337</v>
      </c>
      <c r="C79" s="11">
        <v>9</v>
      </c>
      <c r="D79" s="11">
        <v>1.33</v>
      </c>
      <c r="E79" s="11">
        <v>19.5</v>
      </c>
      <c r="F79" s="11">
        <v>1.61</v>
      </c>
      <c r="G79" s="11">
        <v>2.42</v>
      </c>
      <c r="H79" s="11">
        <v>55.4</v>
      </c>
      <c r="I79" s="11">
        <v>0.06</v>
      </c>
      <c r="J79" s="11">
        <v>17.899999999999999</v>
      </c>
      <c r="K79" s="11">
        <v>0.05</v>
      </c>
      <c r="L79" s="11">
        <v>1.52</v>
      </c>
      <c r="M79" s="11">
        <v>0.09</v>
      </c>
      <c r="N79" s="11">
        <v>0.05</v>
      </c>
      <c r="O79" s="2"/>
      <c r="P79" s="29"/>
    </row>
    <row r="80" spans="1:16" ht="12.75" x14ac:dyDescent="0.2">
      <c r="A80" s="25" t="s">
        <v>226</v>
      </c>
      <c r="B80" s="11" t="s">
        <v>338</v>
      </c>
      <c r="C80" s="11">
        <v>12</v>
      </c>
      <c r="D80" s="11">
        <v>0.03</v>
      </c>
      <c r="E80" s="11">
        <v>5.85</v>
      </c>
      <c r="F80" s="11">
        <v>17.100000000000001</v>
      </c>
      <c r="G80" s="11">
        <v>6.65</v>
      </c>
      <c r="H80" s="11">
        <v>42.5</v>
      </c>
      <c r="I80" s="11">
        <v>2E-3</v>
      </c>
      <c r="J80" s="11">
        <v>20</v>
      </c>
      <c r="K80" s="11">
        <v>0.23499999999999999</v>
      </c>
      <c r="L80" s="11">
        <v>6.51</v>
      </c>
      <c r="M80" s="11">
        <v>0.318</v>
      </c>
      <c r="N80" s="11">
        <v>5.0000000000000001E-3</v>
      </c>
      <c r="O80" s="2"/>
      <c r="P80" s="29"/>
    </row>
    <row r="81" spans="1:16" ht="11.25" customHeight="1" x14ac:dyDescent="0.2">
      <c r="A81" s="25" t="s">
        <v>344</v>
      </c>
      <c r="B81" s="11" t="s">
        <v>335</v>
      </c>
      <c r="C81" s="11">
        <v>9</v>
      </c>
      <c r="D81" s="11">
        <v>3.0000000000000001E-3</v>
      </c>
      <c r="E81" s="11">
        <v>3.0000000000000001E-3</v>
      </c>
      <c r="F81" s="11"/>
      <c r="G81" s="11">
        <v>7.44</v>
      </c>
      <c r="H81" s="11">
        <v>41.8</v>
      </c>
      <c r="I81" s="11">
        <v>2E-3</v>
      </c>
      <c r="J81" s="11">
        <v>50.4</v>
      </c>
      <c r="K81" s="11">
        <v>3.0000000000000001E-3</v>
      </c>
      <c r="L81" s="11">
        <v>8.0000000000000002E-3</v>
      </c>
      <c r="M81" s="11">
        <v>0.08</v>
      </c>
      <c r="N81" s="11">
        <v>0.40899999999999997</v>
      </c>
      <c r="O81" s="2"/>
      <c r="P81" s="29"/>
    </row>
    <row r="82" spans="1:16" ht="12.75" x14ac:dyDescent="0.2">
      <c r="A82" s="25" t="s">
        <v>344</v>
      </c>
      <c r="B82" s="11" t="s">
        <v>336</v>
      </c>
      <c r="C82" s="11">
        <v>9</v>
      </c>
      <c r="D82" s="11">
        <v>0.03</v>
      </c>
      <c r="E82" s="11">
        <v>0.438</v>
      </c>
      <c r="F82" s="11">
        <v>0.54700000000000004</v>
      </c>
      <c r="G82" s="11">
        <v>4.6399999999999997</v>
      </c>
      <c r="H82" s="11">
        <v>58.5</v>
      </c>
      <c r="I82" s="11">
        <v>7.0000000000000001E-3</v>
      </c>
      <c r="J82" s="11">
        <v>35.299999999999997</v>
      </c>
      <c r="K82" s="11">
        <v>3.0000000000000001E-3</v>
      </c>
      <c r="L82" s="11">
        <v>0.30099999999999999</v>
      </c>
      <c r="M82" s="11">
        <v>0.11</v>
      </c>
      <c r="N82" s="11">
        <v>0.08</v>
      </c>
      <c r="O82" s="2"/>
      <c r="P82" s="29"/>
    </row>
    <row r="83" spans="1:16" ht="12.75" x14ac:dyDescent="0.2">
      <c r="A83" s="25" t="s">
        <v>344</v>
      </c>
      <c r="B83" s="11" t="s">
        <v>337</v>
      </c>
      <c r="C83" s="11">
        <v>9</v>
      </c>
      <c r="D83" s="11">
        <v>0.74</v>
      </c>
      <c r="E83" s="11">
        <v>22.4</v>
      </c>
      <c r="F83" s="11">
        <v>1</v>
      </c>
      <c r="G83" s="11">
        <v>1.49</v>
      </c>
      <c r="H83" s="11">
        <v>55.2</v>
      </c>
      <c r="I83" s="11">
        <v>0.13400000000000001</v>
      </c>
      <c r="J83" s="11">
        <v>17.600000000000001</v>
      </c>
      <c r="K83" s="28"/>
      <c r="L83" s="11">
        <v>1.18</v>
      </c>
      <c r="M83" s="11">
        <v>7.0000000000000007E-2</v>
      </c>
      <c r="N83" s="11">
        <v>0.04</v>
      </c>
      <c r="O83" s="2"/>
      <c r="P83" s="29"/>
    </row>
    <row r="84" spans="1:16" ht="11.25" customHeight="1" x14ac:dyDescent="0.2">
      <c r="A84" s="25" t="s">
        <v>207</v>
      </c>
      <c r="B84" s="11" t="s">
        <v>335</v>
      </c>
      <c r="C84" s="11">
        <v>20</v>
      </c>
      <c r="D84" s="11">
        <v>0.02</v>
      </c>
      <c r="E84" s="11">
        <v>0.05</v>
      </c>
      <c r="F84" s="11">
        <v>0.01</v>
      </c>
      <c r="G84" s="11">
        <v>8.33</v>
      </c>
      <c r="H84" s="11">
        <v>40.9</v>
      </c>
      <c r="I84" s="11">
        <v>2E-3</v>
      </c>
      <c r="J84" s="11">
        <v>49.2</v>
      </c>
      <c r="K84" s="11">
        <v>0.01</v>
      </c>
      <c r="L84" s="11">
        <v>0.03</v>
      </c>
      <c r="M84" s="11">
        <v>0.109</v>
      </c>
      <c r="N84" s="11">
        <v>0.314</v>
      </c>
      <c r="O84" s="2"/>
      <c r="P84" s="29"/>
    </row>
    <row r="85" spans="1:16" ht="12.75" x14ac:dyDescent="0.2">
      <c r="A85" s="25" t="s">
        <v>207</v>
      </c>
      <c r="B85" s="11" t="s">
        <v>336</v>
      </c>
      <c r="C85" s="11">
        <v>6</v>
      </c>
      <c r="D85" s="11">
        <v>0.192</v>
      </c>
      <c r="E85" s="11">
        <v>0.92300000000000004</v>
      </c>
      <c r="F85" s="11">
        <v>0.67</v>
      </c>
      <c r="G85" s="11">
        <v>5.05</v>
      </c>
      <c r="H85" s="11">
        <v>57.9</v>
      </c>
      <c r="I85" s="11">
        <v>0.01</v>
      </c>
      <c r="J85" s="11">
        <v>34.299999999999997</v>
      </c>
      <c r="K85" s="11">
        <v>0.123</v>
      </c>
      <c r="L85" s="11">
        <v>0.28000000000000003</v>
      </c>
      <c r="M85" s="11">
        <v>0.19600000000000001</v>
      </c>
      <c r="N85" s="11">
        <v>1E-3</v>
      </c>
      <c r="O85" s="2"/>
      <c r="P85" s="29"/>
    </row>
    <row r="86" spans="1:16" ht="12.75" x14ac:dyDescent="0.2">
      <c r="A86" s="25" t="s">
        <v>207</v>
      </c>
      <c r="B86" s="11" t="s">
        <v>337</v>
      </c>
      <c r="C86" s="11">
        <v>21</v>
      </c>
      <c r="D86" s="11">
        <v>1.4</v>
      </c>
      <c r="E86" s="11">
        <v>18.100000000000001</v>
      </c>
      <c r="F86" s="11">
        <v>1.49</v>
      </c>
      <c r="G86" s="11">
        <v>3.01</v>
      </c>
      <c r="H86" s="11">
        <v>55.1</v>
      </c>
      <c r="I86" s="11">
        <v>0.05</v>
      </c>
      <c r="J86" s="11">
        <v>18.5</v>
      </c>
      <c r="K86" s="11">
        <v>0.17599999999999999</v>
      </c>
      <c r="L86" s="11">
        <v>1.2</v>
      </c>
      <c r="M86" s="11">
        <v>0.13400000000000001</v>
      </c>
      <c r="N86" s="11">
        <v>0.03</v>
      </c>
      <c r="O86" s="2"/>
      <c r="P86" s="29"/>
    </row>
    <row r="87" spans="1:16" ht="12.75" x14ac:dyDescent="0.2">
      <c r="A87" s="25" t="s">
        <v>207</v>
      </c>
      <c r="B87" s="11" t="s">
        <v>338</v>
      </c>
      <c r="C87" s="11">
        <v>23</v>
      </c>
      <c r="D87" s="11">
        <v>0.04</v>
      </c>
      <c r="E87" s="11">
        <v>5.61</v>
      </c>
      <c r="F87" s="11">
        <v>16.600000000000001</v>
      </c>
      <c r="G87" s="11">
        <v>7.24</v>
      </c>
      <c r="H87" s="11">
        <v>41.6</v>
      </c>
      <c r="I87" s="11">
        <v>1E-3</v>
      </c>
      <c r="J87" s="11">
        <v>19.899999999999999</v>
      </c>
      <c r="K87" s="11">
        <v>0.53300000000000003</v>
      </c>
      <c r="L87" s="11">
        <v>7.27</v>
      </c>
      <c r="M87" s="11">
        <v>0.34599999999999997</v>
      </c>
      <c r="N87" s="11">
        <v>4.0000000000000001E-3</v>
      </c>
      <c r="O87" s="2"/>
      <c r="P87" s="29"/>
    </row>
    <row r="88" spans="1:16" ht="11.25" customHeight="1" x14ac:dyDescent="0.2">
      <c r="A88" s="25" t="s">
        <v>209</v>
      </c>
      <c r="B88" s="11" t="s">
        <v>335</v>
      </c>
      <c r="C88" s="11">
        <v>6</v>
      </c>
      <c r="D88" s="11">
        <v>0.03</v>
      </c>
      <c r="E88" s="11">
        <v>0.03</v>
      </c>
      <c r="F88" s="11">
        <v>0.01</v>
      </c>
      <c r="G88" s="11">
        <v>8.19</v>
      </c>
      <c r="H88" s="11">
        <v>41</v>
      </c>
      <c r="I88" s="11">
        <v>0.01</v>
      </c>
      <c r="J88" s="11">
        <v>49.4</v>
      </c>
      <c r="K88" s="11">
        <v>3.0000000000000001E-3</v>
      </c>
      <c r="L88" s="11">
        <v>0.03</v>
      </c>
      <c r="M88" s="11">
        <v>0.109</v>
      </c>
      <c r="N88" s="11">
        <v>0.38900000000000001</v>
      </c>
      <c r="O88" s="2"/>
      <c r="P88" s="29"/>
    </row>
    <row r="89" spans="1:16" ht="12.75" x14ac:dyDescent="0.2">
      <c r="A89" s="25" t="s">
        <v>209</v>
      </c>
      <c r="B89" s="11" t="s">
        <v>336</v>
      </c>
      <c r="C89" s="11">
        <v>7</v>
      </c>
      <c r="D89" s="11">
        <v>0.09</v>
      </c>
      <c r="E89" s="11">
        <v>0.753</v>
      </c>
      <c r="F89" s="11">
        <v>0.56399999999999995</v>
      </c>
      <c r="G89" s="11">
        <v>4.93</v>
      </c>
      <c r="H89" s="11">
        <v>57.6</v>
      </c>
      <c r="I89" s="11">
        <v>7.0000000000000001E-3</v>
      </c>
      <c r="J89" s="11">
        <v>35.200000000000003</v>
      </c>
      <c r="K89" s="11">
        <v>4.0000000000000001E-3</v>
      </c>
      <c r="L89" s="11">
        <v>0.186</v>
      </c>
      <c r="M89" s="11">
        <v>0.11600000000000001</v>
      </c>
      <c r="N89" s="11">
        <v>0.126</v>
      </c>
      <c r="O89" s="2"/>
      <c r="P89" s="29"/>
    </row>
    <row r="90" spans="1:16" ht="12.75" x14ac:dyDescent="0.2">
      <c r="A90" s="25" t="s">
        <v>209</v>
      </c>
      <c r="B90" s="11" t="s">
        <v>337</v>
      </c>
      <c r="C90" s="11">
        <v>4</v>
      </c>
      <c r="D90" s="11">
        <v>0.82599999999999996</v>
      </c>
      <c r="E90" s="11">
        <v>20.2</v>
      </c>
      <c r="F90" s="11">
        <v>1.07</v>
      </c>
      <c r="G90" s="11">
        <v>2.4700000000000002</v>
      </c>
      <c r="H90" s="11">
        <v>54.8</v>
      </c>
      <c r="I90" s="11">
        <v>0.06</v>
      </c>
      <c r="J90" s="11">
        <v>18.600000000000001</v>
      </c>
      <c r="K90" s="11">
        <v>0.01</v>
      </c>
      <c r="L90" s="11">
        <v>0.72099999999999997</v>
      </c>
      <c r="M90" s="11">
        <v>0.1</v>
      </c>
      <c r="N90" s="11">
        <v>7.0000000000000007E-2</v>
      </c>
      <c r="O90" s="2"/>
      <c r="P90" s="29"/>
    </row>
    <row r="91" spans="1:16" ht="12.75" x14ac:dyDescent="0.2">
      <c r="A91" s="25" t="s">
        <v>209</v>
      </c>
      <c r="B91" s="11" t="s">
        <v>338</v>
      </c>
      <c r="C91" s="11">
        <v>8</v>
      </c>
      <c r="D91" s="11">
        <v>0.03</v>
      </c>
      <c r="E91" s="11">
        <v>4.8099999999999996</v>
      </c>
      <c r="F91" s="11">
        <v>21.4</v>
      </c>
      <c r="G91" s="11">
        <v>6.85</v>
      </c>
      <c r="H91" s="11">
        <v>42.3</v>
      </c>
      <c r="I91" s="11">
        <v>6.0000000000000001E-3</v>
      </c>
      <c r="J91" s="11">
        <v>20.6</v>
      </c>
      <c r="K91" s="11">
        <v>0.06</v>
      </c>
      <c r="L91" s="11">
        <v>3.02</v>
      </c>
      <c r="M91" s="11">
        <v>0.30299999999999999</v>
      </c>
      <c r="N91" s="11">
        <v>0.01</v>
      </c>
      <c r="O91" s="2"/>
      <c r="P91" s="29"/>
    </row>
    <row r="92" spans="1:16" ht="11.25" customHeight="1" x14ac:dyDescent="0.2">
      <c r="A92" s="25" t="s">
        <v>211</v>
      </c>
      <c r="B92" s="11" t="s">
        <v>335</v>
      </c>
      <c r="C92" s="11">
        <v>10</v>
      </c>
      <c r="D92" s="11">
        <v>6.0000000000000001E-3</v>
      </c>
      <c r="E92" s="11">
        <v>6.0000000000000001E-3</v>
      </c>
      <c r="F92" s="11">
        <v>0</v>
      </c>
      <c r="G92" s="11">
        <v>7.76</v>
      </c>
      <c r="H92" s="11">
        <v>41.5</v>
      </c>
      <c r="I92" s="11">
        <v>1E-3</v>
      </c>
      <c r="J92" s="11">
        <v>49.5</v>
      </c>
      <c r="K92" s="11">
        <v>0</v>
      </c>
      <c r="L92" s="11">
        <v>1E-3</v>
      </c>
      <c r="M92" s="11">
        <v>0.08</v>
      </c>
      <c r="N92" s="11">
        <v>0.35499999999999998</v>
      </c>
      <c r="O92" s="2"/>
      <c r="P92" s="29"/>
    </row>
    <row r="93" spans="1:16" ht="12.75" x14ac:dyDescent="0.2">
      <c r="A93" s="25" t="s">
        <v>211</v>
      </c>
      <c r="B93" s="11" t="s">
        <v>336</v>
      </c>
      <c r="C93" s="11">
        <v>9</v>
      </c>
      <c r="D93" s="11">
        <v>0.04</v>
      </c>
      <c r="E93" s="11">
        <v>0.312</v>
      </c>
      <c r="F93" s="11">
        <v>0.39800000000000002</v>
      </c>
      <c r="G93" s="11">
        <v>4.7699999999999996</v>
      </c>
      <c r="H93" s="11">
        <v>58.4</v>
      </c>
      <c r="I93" s="11">
        <v>3.0000000000000001E-3</v>
      </c>
      <c r="J93" s="11">
        <v>35</v>
      </c>
      <c r="K93" s="11">
        <v>4.0000000000000001E-3</v>
      </c>
      <c r="L93" s="11">
        <v>0.16500000000000001</v>
      </c>
      <c r="M93" s="11">
        <v>0.106</v>
      </c>
      <c r="N93" s="11">
        <v>0.05</v>
      </c>
      <c r="O93" s="2"/>
      <c r="P93" s="29"/>
    </row>
    <row r="94" spans="1:16" ht="12.75" x14ac:dyDescent="0.2">
      <c r="A94" s="25" t="s">
        <v>211</v>
      </c>
      <c r="B94" s="11" t="s">
        <v>337</v>
      </c>
      <c r="C94" s="11">
        <v>11</v>
      </c>
      <c r="D94" s="11">
        <v>1.41</v>
      </c>
      <c r="E94" s="11">
        <v>22.3</v>
      </c>
      <c r="F94" s="11">
        <v>1.58</v>
      </c>
      <c r="G94" s="11">
        <v>1.48</v>
      </c>
      <c r="H94" s="11">
        <v>55.5</v>
      </c>
      <c r="I94" s="11">
        <v>0.02</v>
      </c>
      <c r="J94" s="11">
        <v>16.2</v>
      </c>
      <c r="K94" s="11">
        <v>2E-3</v>
      </c>
      <c r="L94" s="11">
        <v>1.17</v>
      </c>
      <c r="M94" s="11">
        <v>0.05</v>
      </c>
      <c r="N94" s="11">
        <v>0.02</v>
      </c>
      <c r="O94" s="2"/>
      <c r="P94" s="29"/>
    </row>
    <row r="95" spans="1:16" ht="12.75" x14ac:dyDescent="0.2">
      <c r="A95" s="25" t="s">
        <v>211</v>
      </c>
      <c r="B95" s="11" t="s">
        <v>338</v>
      </c>
      <c r="C95" s="11">
        <v>27</v>
      </c>
      <c r="D95" s="11">
        <v>8.9999999999999993E-3</v>
      </c>
      <c r="E95" s="11">
        <v>5.44</v>
      </c>
      <c r="F95" s="11">
        <v>21.6</v>
      </c>
      <c r="G95" s="11">
        <v>8.4600000000000009</v>
      </c>
      <c r="H95" s="11">
        <v>41.8</v>
      </c>
      <c r="I95" s="11">
        <v>0</v>
      </c>
      <c r="J95" s="11">
        <v>19</v>
      </c>
      <c r="K95" s="11">
        <v>0.02</v>
      </c>
      <c r="L95" s="11">
        <v>3.68</v>
      </c>
      <c r="M95" s="11">
        <v>0.44500000000000001</v>
      </c>
      <c r="N95" s="11">
        <v>0</v>
      </c>
      <c r="O95" s="2"/>
      <c r="P95" s="29"/>
    </row>
    <row r="96" spans="1:16" ht="12.75" x14ac:dyDescent="0.2">
      <c r="A96" s="25" t="s">
        <v>213</v>
      </c>
      <c r="B96" s="11" t="s">
        <v>343</v>
      </c>
      <c r="C96" s="11">
        <v>1</v>
      </c>
      <c r="D96" s="11">
        <v>0.01</v>
      </c>
      <c r="E96" s="11">
        <v>0.02</v>
      </c>
      <c r="F96" s="11"/>
      <c r="G96" s="11">
        <v>7.21</v>
      </c>
      <c r="H96" s="11">
        <v>42</v>
      </c>
      <c r="I96" s="11">
        <v>0.01</v>
      </c>
      <c r="J96" s="11">
        <v>50.1</v>
      </c>
      <c r="K96" s="11"/>
      <c r="L96" s="11">
        <v>0.03</v>
      </c>
      <c r="M96" s="11">
        <v>0.08</v>
      </c>
      <c r="N96" s="11">
        <v>0.34399999999999997</v>
      </c>
      <c r="O96" s="2"/>
      <c r="P96" s="29"/>
    </row>
    <row r="97" spans="1:16" ht="12.75" x14ac:dyDescent="0.2">
      <c r="A97" s="25" t="s">
        <v>213</v>
      </c>
      <c r="B97" s="11" t="s">
        <v>336</v>
      </c>
      <c r="C97" s="11">
        <v>10</v>
      </c>
      <c r="D97" s="11">
        <v>0.107</v>
      </c>
      <c r="E97" s="11">
        <v>0.60599999999999998</v>
      </c>
      <c r="F97" s="11">
        <v>0.50700000000000001</v>
      </c>
      <c r="G97" s="11">
        <v>4.37</v>
      </c>
      <c r="H97" s="11">
        <v>58.5</v>
      </c>
      <c r="I97" s="11">
        <v>8.0000000000000002E-3</v>
      </c>
      <c r="J97" s="11">
        <v>35.5</v>
      </c>
      <c r="K97" s="11">
        <v>0.06</v>
      </c>
      <c r="L97" s="11">
        <v>0.30599999999999999</v>
      </c>
      <c r="M97" s="11">
        <v>0.17199999999999999</v>
      </c>
      <c r="N97" s="11">
        <v>1E-3</v>
      </c>
      <c r="O97" s="2"/>
      <c r="P97" s="29"/>
    </row>
    <row r="98" spans="1:16" ht="12.75" x14ac:dyDescent="0.2">
      <c r="A98" s="25" t="s">
        <v>213</v>
      </c>
      <c r="B98" s="11" t="s">
        <v>338</v>
      </c>
      <c r="C98" s="11">
        <v>14</v>
      </c>
      <c r="D98" s="11">
        <v>0.03</v>
      </c>
      <c r="E98" s="11">
        <v>6.23</v>
      </c>
      <c r="F98" s="11">
        <v>17.600000000000001</v>
      </c>
      <c r="G98" s="11">
        <v>6.42</v>
      </c>
      <c r="H98" s="11">
        <v>41.6</v>
      </c>
      <c r="I98" s="11">
        <v>5.0000000000000001E-3</v>
      </c>
      <c r="J98" s="11">
        <v>19.899999999999999</v>
      </c>
      <c r="K98" s="11">
        <v>0.40600000000000003</v>
      </c>
      <c r="L98" s="11">
        <v>8.1</v>
      </c>
      <c r="M98" s="11">
        <v>0.36399999999999999</v>
      </c>
      <c r="N98" s="11">
        <v>0.01</v>
      </c>
      <c r="O98" s="2"/>
      <c r="P98" s="29"/>
    </row>
    <row r="99" spans="1:16" x14ac:dyDescent="0.2">
      <c r="A99" s="2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6" x14ac:dyDescent="0.2">
      <c r="A100" s="32" t="s">
        <v>76</v>
      </c>
    </row>
    <row r="101" spans="1:16" ht="13.5" customHeight="1" x14ac:dyDescent="0.2">
      <c r="A101" s="29" t="s">
        <v>81</v>
      </c>
      <c r="B101" s="11" t="s">
        <v>338</v>
      </c>
      <c r="C101" s="11">
        <v>5</v>
      </c>
      <c r="D101" s="11">
        <v>0.01</v>
      </c>
      <c r="E101" s="11">
        <v>6.08</v>
      </c>
      <c r="F101" s="11">
        <v>20.100000000000001</v>
      </c>
      <c r="G101" s="11">
        <v>8.67</v>
      </c>
      <c r="H101" s="11">
        <v>42</v>
      </c>
      <c r="I101" s="11"/>
      <c r="J101" s="11">
        <v>18.3</v>
      </c>
      <c r="K101" s="11" t="s">
        <v>345</v>
      </c>
      <c r="L101" s="11"/>
      <c r="M101" s="11">
        <v>0.50800000000000001</v>
      </c>
      <c r="N101" s="11">
        <v>7.0000000000000001E-3</v>
      </c>
      <c r="O101" s="30">
        <f t="shared" ref="O101:O117" si="0">J101/40.3/(J101/40.3+G101/71.85)*100</f>
        <v>79.00557366174435</v>
      </c>
    </row>
    <row r="102" spans="1:16" ht="14.25" customHeight="1" x14ac:dyDescent="0.2">
      <c r="A102" s="29" t="s">
        <v>82</v>
      </c>
      <c r="B102" s="11" t="s">
        <v>338</v>
      </c>
      <c r="C102" s="11">
        <v>5</v>
      </c>
      <c r="D102" s="11">
        <v>0.02</v>
      </c>
      <c r="E102" s="11">
        <v>6.5</v>
      </c>
      <c r="F102" s="11">
        <v>15.8</v>
      </c>
      <c r="G102" s="11">
        <v>7.04</v>
      </c>
      <c r="H102" s="11">
        <v>41.6</v>
      </c>
      <c r="I102" s="11"/>
      <c r="J102" s="11">
        <v>19.100000000000001</v>
      </c>
      <c r="K102" s="11">
        <v>0.01</v>
      </c>
      <c r="L102" s="11">
        <v>8.48</v>
      </c>
      <c r="M102" s="11">
        <v>0.32900000000000001</v>
      </c>
      <c r="N102" s="11">
        <v>0.01</v>
      </c>
      <c r="O102" s="30">
        <f t="shared" si="0"/>
        <v>82.868119081161339</v>
      </c>
    </row>
    <row r="103" spans="1:16" ht="14.25" customHeight="1" x14ac:dyDescent="0.2">
      <c r="A103" s="29" t="s">
        <v>85</v>
      </c>
      <c r="B103" s="11" t="s">
        <v>338</v>
      </c>
      <c r="C103" s="11">
        <v>5</v>
      </c>
      <c r="D103" s="11">
        <v>0.01</v>
      </c>
      <c r="E103" s="11">
        <v>6.51</v>
      </c>
      <c r="F103" s="11">
        <v>19.5</v>
      </c>
      <c r="G103" s="11">
        <v>8.9</v>
      </c>
      <c r="H103" s="11">
        <v>41.4</v>
      </c>
      <c r="I103" s="11"/>
      <c r="J103" s="11">
        <v>17.8</v>
      </c>
      <c r="K103" s="11">
        <v>5.0000000000000001E-3</v>
      </c>
      <c r="L103" s="11">
        <v>5.12</v>
      </c>
      <c r="M103" s="11">
        <v>0.54600000000000004</v>
      </c>
      <c r="N103" s="11">
        <v>0</v>
      </c>
      <c r="O103" s="30">
        <f t="shared" si="0"/>
        <v>78.09782608695653</v>
      </c>
    </row>
    <row r="104" spans="1:16" ht="14.25" customHeight="1" x14ac:dyDescent="0.2">
      <c r="A104" s="29" t="s">
        <v>87</v>
      </c>
      <c r="B104" s="11" t="s">
        <v>338</v>
      </c>
      <c r="C104" s="11">
        <v>5</v>
      </c>
      <c r="D104" s="11">
        <v>0.05</v>
      </c>
      <c r="E104" s="11">
        <v>5.36</v>
      </c>
      <c r="F104" s="11">
        <v>19.3</v>
      </c>
      <c r="G104" s="11">
        <v>7.26</v>
      </c>
      <c r="H104" s="11">
        <v>42.6</v>
      </c>
      <c r="I104" s="11"/>
      <c r="J104" s="11">
        <v>20.5</v>
      </c>
      <c r="K104" s="11">
        <v>0.46</v>
      </c>
      <c r="L104" s="11">
        <v>4.3099999999999996</v>
      </c>
      <c r="M104" s="11">
        <v>0.31900000000000001</v>
      </c>
      <c r="N104" s="11">
        <v>0.01</v>
      </c>
      <c r="O104" s="30">
        <f t="shared" si="0"/>
        <v>83.428065542794329</v>
      </c>
    </row>
    <row r="105" spans="1:16" ht="14.25" customHeight="1" x14ac:dyDescent="0.2">
      <c r="A105" s="29" t="s">
        <v>89</v>
      </c>
      <c r="B105" s="11" t="s">
        <v>338</v>
      </c>
      <c r="C105" s="11">
        <v>15</v>
      </c>
      <c r="D105" s="11">
        <v>7.0000000000000001E-3</v>
      </c>
      <c r="E105" s="11">
        <v>6.55</v>
      </c>
      <c r="F105" s="11">
        <v>15.2</v>
      </c>
      <c r="G105" s="11">
        <v>6.91</v>
      </c>
      <c r="H105" s="11">
        <v>41.5</v>
      </c>
      <c r="I105" s="11"/>
      <c r="J105" s="11">
        <v>19.2</v>
      </c>
      <c r="K105" s="11">
        <v>0.02</v>
      </c>
      <c r="L105" s="11">
        <v>9.89</v>
      </c>
      <c r="M105" s="11">
        <v>0.33300000000000002</v>
      </c>
      <c r="N105" s="11">
        <v>4.0000000000000001E-3</v>
      </c>
      <c r="O105" s="30">
        <f t="shared" si="0"/>
        <v>83.204211356742761</v>
      </c>
    </row>
    <row r="106" spans="1:16" ht="14.25" customHeight="1" x14ac:dyDescent="0.2">
      <c r="A106" s="29" t="s">
        <v>90</v>
      </c>
      <c r="B106" s="11" t="s">
        <v>338</v>
      </c>
      <c r="C106" s="11">
        <v>17</v>
      </c>
      <c r="D106" s="11">
        <v>7.0000000000000001E-3</v>
      </c>
      <c r="E106" s="11">
        <v>6.53</v>
      </c>
      <c r="F106" s="11">
        <v>18.399999999999999</v>
      </c>
      <c r="G106" s="11">
        <v>8.6300000000000008</v>
      </c>
      <c r="H106" s="11">
        <v>41.6</v>
      </c>
      <c r="I106" s="11"/>
      <c r="J106" s="11">
        <v>17.899999999999999</v>
      </c>
      <c r="K106" s="11">
        <v>0.03</v>
      </c>
      <c r="L106" s="11">
        <v>6.64</v>
      </c>
      <c r="M106" s="11">
        <v>0.59099999999999997</v>
      </c>
      <c r="N106" s="11">
        <v>2E-3</v>
      </c>
      <c r="O106" s="30">
        <f t="shared" si="0"/>
        <v>78.714232904748386</v>
      </c>
    </row>
    <row r="107" spans="1:16" ht="14.25" customHeight="1" x14ac:dyDescent="0.2">
      <c r="A107" s="29" t="s">
        <v>91</v>
      </c>
      <c r="B107" s="11" t="s">
        <v>338</v>
      </c>
      <c r="C107" s="11">
        <v>14</v>
      </c>
      <c r="D107" s="11">
        <v>7.0000000000000001E-3</v>
      </c>
      <c r="E107" s="11">
        <v>6.5</v>
      </c>
      <c r="F107" s="11">
        <v>15.1</v>
      </c>
      <c r="G107" s="11">
        <v>6.93</v>
      </c>
      <c r="H107" s="11">
        <v>41.6</v>
      </c>
      <c r="I107" s="11"/>
      <c r="J107" s="11">
        <v>19.100000000000001</v>
      </c>
      <c r="K107" s="11">
        <v>0.02</v>
      </c>
      <c r="L107" s="11">
        <v>9.83</v>
      </c>
      <c r="M107" s="11">
        <v>0.32600000000000001</v>
      </c>
      <c r="N107" s="11">
        <v>5.0000000000000001E-3</v>
      </c>
      <c r="O107" s="30">
        <f t="shared" si="0"/>
        <v>83.090540525812941</v>
      </c>
    </row>
    <row r="108" spans="1:16" ht="14.25" customHeight="1" x14ac:dyDescent="0.2">
      <c r="A108" s="29" t="s">
        <v>92</v>
      </c>
      <c r="B108" s="11" t="s">
        <v>338</v>
      </c>
      <c r="C108" s="11">
        <v>5</v>
      </c>
      <c r="D108" s="11">
        <v>7.0000000000000001E-3</v>
      </c>
      <c r="E108" s="11">
        <v>6.02</v>
      </c>
      <c r="F108" s="11">
        <v>15.5</v>
      </c>
      <c r="G108" s="11">
        <v>6.9</v>
      </c>
      <c r="H108" s="11">
        <v>41.4</v>
      </c>
      <c r="I108" s="11"/>
      <c r="J108" s="11">
        <v>19.600000000000001</v>
      </c>
      <c r="K108" s="11">
        <v>0.05</v>
      </c>
      <c r="L108" s="11">
        <v>8.9600000000000009</v>
      </c>
      <c r="M108" s="11">
        <v>0.32200000000000001</v>
      </c>
      <c r="N108" s="11">
        <v>0.02</v>
      </c>
      <c r="O108" s="30">
        <f t="shared" si="0"/>
        <v>83.510344950276647</v>
      </c>
    </row>
    <row r="109" spans="1:16" ht="14.25" customHeight="1" x14ac:dyDescent="0.2">
      <c r="A109" s="29" t="s">
        <v>94</v>
      </c>
      <c r="B109" s="11" t="s">
        <v>338</v>
      </c>
      <c r="C109" s="11">
        <v>22</v>
      </c>
      <c r="D109" s="11">
        <v>0.01</v>
      </c>
      <c r="E109" s="11">
        <v>5.52</v>
      </c>
      <c r="F109" s="11">
        <v>17.899999999999999</v>
      </c>
      <c r="G109" s="11">
        <v>7.01</v>
      </c>
      <c r="H109" s="11">
        <v>42.4</v>
      </c>
      <c r="I109" s="11"/>
      <c r="J109" s="11">
        <v>20.399999999999999</v>
      </c>
      <c r="K109" s="11">
        <v>0.312</v>
      </c>
      <c r="L109" s="11">
        <v>6.45</v>
      </c>
      <c r="M109" s="11">
        <v>0.309</v>
      </c>
      <c r="N109" s="11">
        <v>2E-3</v>
      </c>
      <c r="O109" s="30">
        <f t="shared" si="0"/>
        <v>83.84074753910069</v>
      </c>
    </row>
    <row r="110" spans="1:16" ht="14.25" customHeight="1" x14ac:dyDescent="0.2">
      <c r="A110" s="29" t="s">
        <v>95</v>
      </c>
      <c r="B110" s="11" t="s">
        <v>338</v>
      </c>
      <c r="C110" s="11">
        <v>28</v>
      </c>
      <c r="D110" s="11">
        <v>0.02</v>
      </c>
      <c r="E110" s="11">
        <v>5.62</v>
      </c>
      <c r="F110" s="11">
        <v>16.7</v>
      </c>
      <c r="G110" s="11">
        <v>7.37</v>
      </c>
      <c r="H110" s="11">
        <v>41.8</v>
      </c>
      <c r="I110" s="11"/>
      <c r="J110" s="11">
        <v>20.6</v>
      </c>
      <c r="K110" s="11">
        <v>1.06</v>
      </c>
      <c r="L110" s="11">
        <v>7.03</v>
      </c>
      <c r="M110" s="11">
        <v>0.27500000000000002</v>
      </c>
      <c r="N110" s="11">
        <v>4.0000000000000001E-3</v>
      </c>
      <c r="O110" s="30">
        <f t="shared" si="0"/>
        <v>83.286956825112085</v>
      </c>
    </row>
    <row r="111" spans="1:16" ht="14.25" customHeight="1" x14ac:dyDescent="0.2">
      <c r="A111" s="29" t="s">
        <v>96</v>
      </c>
      <c r="B111" s="11" t="s">
        <v>338</v>
      </c>
      <c r="C111" s="11">
        <v>27</v>
      </c>
      <c r="D111" s="11">
        <v>0.01</v>
      </c>
      <c r="E111" s="11">
        <v>4.7300000000000004</v>
      </c>
      <c r="F111" s="11">
        <v>20.2</v>
      </c>
      <c r="G111" s="11">
        <v>6.57</v>
      </c>
      <c r="H111" s="11">
        <v>42.5</v>
      </c>
      <c r="I111" s="11"/>
      <c r="J111" s="11">
        <v>21.7</v>
      </c>
      <c r="K111" s="11">
        <v>0.28699999999999998</v>
      </c>
      <c r="L111" s="11">
        <v>4.04</v>
      </c>
      <c r="M111" s="11">
        <v>0.28100000000000003</v>
      </c>
      <c r="N111" s="11">
        <v>4.0000000000000001E-3</v>
      </c>
      <c r="O111" s="30">
        <f t="shared" si="0"/>
        <v>85.483377523964904</v>
      </c>
    </row>
    <row r="112" spans="1:16" ht="14.25" customHeight="1" x14ac:dyDescent="0.2">
      <c r="A112" s="29" t="s">
        <v>97</v>
      </c>
      <c r="B112" s="11" t="s">
        <v>338</v>
      </c>
      <c r="C112" s="11">
        <v>5</v>
      </c>
      <c r="D112" s="11">
        <v>0.05</v>
      </c>
      <c r="E112" s="11">
        <v>5.9</v>
      </c>
      <c r="F112" s="11">
        <v>17.399999999999999</v>
      </c>
      <c r="G112" s="11">
        <v>7.83</v>
      </c>
      <c r="H112" s="11">
        <v>41.5</v>
      </c>
      <c r="I112" s="11"/>
      <c r="J112" s="11">
        <v>19.899999999999999</v>
      </c>
      <c r="K112" s="11">
        <v>0.82899999999999996</v>
      </c>
      <c r="L112" s="11">
        <v>5.5</v>
      </c>
      <c r="M112" s="11">
        <v>0.32</v>
      </c>
      <c r="N112" s="11">
        <v>0.01</v>
      </c>
      <c r="O112" s="30">
        <f t="shared" si="0"/>
        <v>81.920734013076924</v>
      </c>
    </row>
    <row r="113" spans="1:15" ht="14.25" customHeight="1" x14ac:dyDescent="0.2">
      <c r="A113" s="29" t="s">
        <v>98</v>
      </c>
      <c r="B113" s="11" t="s">
        <v>338</v>
      </c>
      <c r="C113" s="11">
        <v>5</v>
      </c>
      <c r="D113" s="11">
        <v>0.06</v>
      </c>
      <c r="E113" s="11">
        <v>5.95</v>
      </c>
      <c r="F113" s="11">
        <v>17.2</v>
      </c>
      <c r="G113" s="11">
        <v>7.81</v>
      </c>
      <c r="H113" s="11">
        <v>41.6</v>
      </c>
      <c r="I113" s="11"/>
      <c r="J113" s="11">
        <v>19.8</v>
      </c>
      <c r="K113" s="11">
        <v>0.84299999999999997</v>
      </c>
      <c r="L113" s="11">
        <v>5.81</v>
      </c>
      <c r="M113" s="11">
        <v>0.313</v>
      </c>
      <c r="N113" s="11">
        <v>0.01</v>
      </c>
      <c r="O113" s="30">
        <f t="shared" si="0"/>
        <v>81.883970799592248</v>
      </c>
    </row>
    <row r="114" spans="1:15" ht="14.25" customHeight="1" x14ac:dyDescent="0.2">
      <c r="A114" s="29" t="s">
        <v>100</v>
      </c>
      <c r="B114" s="11" t="s">
        <v>338</v>
      </c>
      <c r="C114" s="11">
        <v>5</v>
      </c>
      <c r="D114" s="11">
        <v>0.06</v>
      </c>
      <c r="E114" s="11">
        <v>5.84</v>
      </c>
      <c r="F114" s="11">
        <v>17.399999999999999</v>
      </c>
      <c r="G114" s="11">
        <v>7.81</v>
      </c>
      <c r="H114" s="11">
        <v>41.9</v>
      </c>
      <c r="I114" s="11"/>
      <c r="J114" s="11">
        <v>19.600000000000001</v>
      </c>
      <c r="K114" s="11">
        <v>0.83299999999999996</v>
      </c>
      <c r="L114" s="11">
        <v>5.61</v>
      </c>
      <c r="M114" s="11">
        <v>0.307</v>
      </c>
      <c r="N114" s="11">
        <v>0.02</v>
      </c>
      <c r="O114" s="30">
        <f t="shared" si="0"/>
        <v>81.732881486567351</v>
      </c>
    </row>
    <row r="115" spans="1:15" ht="14.25" customHeight="1" x14ac:dyDescent="0.2">
      <c r="A115" s="29" t="s">
        <v>101</v>
      </c>
      <c r="B115" s="11" t="s">
        <v>338</v>
      </c>
      <c r="C115" s="11">
        <v>11</v>
      </c>
      <c r="D115" s="11">
        <v>0.02</v>
      </c>
      <c r="E115" s="11">
        <v>6.02</v>
      </c>
      <c r="F115" s="11">
        <v>15.4</v>
      </c>
      <c r="G115" s="11">
        <v>6.9</v>
      </c>
      <c r="H115" s="11">
        <v>41.4</v>
      </c>
      <c r="I115" s="11"/>
      <c r="J115" s="11">
        <v>19.7</v>
      </c>
      <c r="K115" s="11">
        <v>0.42799999999999999</v>
      </c>
      <c r="L115" s="11">
        <v>9.48</v>
      </c>
      <c r="M115" s="11">
        <v>0.32500000000000001</v>
      </c>
      <c r="N115" s="11">
        <v>8.9999999999999993E-3</v>
      </c>
      <c r="O115" s="30">
        <f t="shared" si="0"/>
        <v>83.580304868867415</v>
      </c>
    </row>
    <row r="116" spans="1:15" ht="14.25" customHeight="1" x14ac:dyDescent="0.2">
      <c r="A116" s="29" t="s">
        <v>102</v>
      </c>
      <c r="B116" s="11" t="s">
        <v>338</v>
      </c>
      <c r="C116" s="11">
        <v>29</v>
      </c>
      <c r="D116" s="11">
        <v>0.01</v>
      </c>
      <c r="E116" s="11">
        <v>4.8099999999999996</v>
      </c>
      <c r="F116" s="11">
        <v>19.8</v>
      </c>
      <c r="G116" s="11">
        <v>6.76</v>
      </c>
      <c r="H116" s="11">
        <v>42.8</v>
      </c>
      <c r="I116" s="11"/>
      <c r="J116" s="11">
        <v>21.6</v>
      </c>
      <c r="K116" s="11">
        <v>0.35099999999999998</v>
      </c>
      <c r="L116" s="11">
        <v>4.17</v>
      </c>
      <c r="M116" s="11">
        <v>0.28299999999999997</v>
      </c>
      <c r="N116" s="11">
        <v>3.0000000000000001E-3</v>
      </c>
      <c r="O116" s="30">
        <f t="shared" si="0"/>
        <v>85.067430831599424</v>
      </c>
    </row>
    <row r="117" spans="1:15" ht="14.25" customHeight="1" x14ac:dyDescent="0.2">
      <c r="A117" s="29" t="s">
        <v>108</v>
      </c>
      <c r="B117" s="11" t="s">
        <v>338</v>
      </c>
      <c r="C117" s="11">
        <v>2</v>
      </c>
      <c r="D117" s="11">
        <v>0.04</v>
      </c>
      <c r="E117" s="11">
        <v>5.75</v>
      </c>
      <c r="F117" s="11">
        <v>15.8</v>
      </c>
      <c r="G117" s="11">
        <v>6.85</v>
      </c>
      <c r="H117" s="11">
        <v>41.6</v>
      </c>
      <c r="I117" s="11"/>
      <c r="J117" s="11">
        <v>20.100000000000001</v>
      </c>
      <c r="K117" s="11">
        <v>0.29799999999999999</v>
      </c>
      <c r="L117" s="11">
        <v>8.35</v>
      </c>
      <c r="M117" s="11">
        <v>0.31</v>
      </c>
      <c r="N117" s="11">
        <v>0.05</v>
      </c>
      <c r="O117" s="30">
        <f t="shared" si="0"/>
        <v>83.95252987955169</v>
      </c>
    </row>
    <row r="118" spans="1:15" ht="14.25" customHeight="1" x14ac:dyDescent="0.2">
      <c r="A118" s="34" t="s">
        <v>109</v>
      </c>
      <c r="B118" s="14" t="s">
        <v>338</v>
      </c>
      <c r="C118" s="14">
        <v>6</v>
      </c>
      <c r="D118" s="14">
        <v>0.09</v>
      </c>
      <c r="E118" s="14">
        <v>4.8099999999999996</v>
      </c>
      <c r="F118" s="14">
        <v>20.2</v>
      </c>
      <c r="G118" s="14">
        <v>7.33</v>
      </c>
      <c r="H118" s="14">
        <v>42.7</v>
      </c>
      <c r="I118" s="14"/>
      <c r="J118" s="14">
        <v>21.4</v>
      </c>
      <c r="K118" s="14">
        <v>0.876</v>
      </c>
      <c r="L118" s="14">
        <v>2.86</v>
      </c>
      <c r="M118" s="14">
        <v>0.28499999999999998</v>
      </c>
      <c r="N118" s="14">
        <v>8.9999999999999993E-3</v>
      </c>
      <c r="O118" s="35">
        <f>J118/40.3/(J118/40.3+G118/71.85)*100</f>
        <v>83.884300451339314</v>
      </c>
    </row>
    <row r="119" spans="1:15" x14ac:dyDescent="0.2">
      <c r="A119" s="36" t="s">
        <v>346</v>
      </c>
    </row>
    <row r="120" spans="1:15" x14ac:dyDescent="0.2">
      <c r="A120" s="36" t="s">
        <v>347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1"/>
  <sheetViews>
    <sheetView workbookViewId="0">
      <selection sqref="A1:U1"/>
    </sheetView>
  </sheetViews>
  <sheetFormatPr defaultColWidth="9.125" defaultRowHeight="11.25" x14ac:dyDescent="0.15"/>
  <cols>
    <col min="1" max="1" width="9.125" style="39"/>
    <col min="2" max="6" width="9.25" style="37" bestFit="1" customWidth="1"/>
    <col min="7" max="7" width="13.75" style="37" customWidth="1"/>
    <col min="8" max="8" width="9.25" style="37" customWidth="1"/>
    <col min="9" max="9" width="9.5" style="37" bestFit="1" customWidth="1"/>
    <col min="10" max="13" width="9.25" style="37" bestFit="1" customWidth="1"/>
    <col min="14" max="14" width="9.5" style="37" bestFit="1" customWidth="1"/>
    <col min="15" max="15" width="9.25" style="37" bestFit="1" customWidth="1"/>
    <col min="16" max="16" width="9.5" style="37" bestFit="1" customWidth="1"/>
    <col min="17" max="17" width="9.25" style="37" bestFit="1" customWidth="1"/>
    <col min="18" max="18" width="9.5" style="37" bestFit="1" customWidth="1"/>
    <col min="19" max="19" width="9.25" style="37" bestFit="1" customWidth="1"/>
    <col min="20" max="20" width="9.5" style="37" bestFit="1" customWidth="1"/>
    <col min="21" max="21" width="13.875" style="37" customWidth="1"/>
    <col min="22" max="16384" width="9.125" style="37"/>
  </cols>
  <sheetData>
    <row r="1" spans="1:21" ht="12.75" x14ac:dyDescent="0.15">
      <c r="A1" s="247" t="s">
        <v>630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x14ac:dyDescent="0.15">
      <c r="A2" s="53" t="s">
        <v>517</v>
      </c>
      <c r="B2" s="34" t="s">
        <v>48</v>
      </c>
      <c r="C2" s="34" t="s">
        <v>51</v>
      </c>
      <c r="D2" s="34" t="s">
        <v>52</v>
      </c>
      <c r="E2" s="34" t="s">
        <v>2</v>
      </c>
      <c r="F2" s="34" t="s">
        <v>290</v>
      </c>
      <c r="G2" s="34" t="s">
        <v>55</v>
      </c>
      <c r="H2" s="34" t="s">
        <v>56</v>
      </c>
      <c r="I2" s="34" t="s">
        <v>57</v>
      </c>
      <c r="J2" s="34" t="s">
        <v>58</v>
      </c>
      <c r="K2" s="34" t="s">
        <v>59</v>
      </c>
      <c r="L2" s="34" t="s">
        <v>60</v>
      </c>
      <c r="M2" s="34" t="s">
        <v>61</v>
      </c>
      <c r="N2" s="34" t="s">
        <v>62</v>
      </c>
      <c r="O2" s="34" t="s">
        <v>63</v>
      </c>
      <c r="P2" s="34" t="s">
        <v>64</v>
      </c>
      <c r="Q2" s="34" t="s">
        <v>65</v>
      </c>
      <c r="R2" s="34" t="s">
        <v>66</v>
      </c>
      <c r="S2" s="34" t="s">
        <v>67</v>
      </c>
      <c r="T2" s="34" t="s">
        <v>68</v>
      </c>
      <c r="U2" s="34" t="s">
        <v>516</v>
      </c>
    </row>
    <row r="3" spans="1:21" ht="12" x14ac:dyDescent="0.15">
      <c r="A3" s="39" t="s">
        <v>348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</row>
    <row r="4" spans="1:21" x14ac:dyDescent="0.2">
      <c r="A4" s="10" t="s">
        <v>349</v>
      </c>
      <c r="B4" s="11">
        <v>96</v>
      </c>
      <c r="C4" s="11">
        <v>15.8</v>
      </c>
      <c r="D4" s="11">
        <v>47.2</v>
      </c>
      <c r="E4" s="11">
        <v>11.7</v>
      </c>
      <c r="F4" s="11">
        <v>3969</v>
      </c>
      <c r="G4" s="19">
        <v>2.6705E-2</v>
      </c>
      <c r="H4" s="19">
        <v>0.29284199999999999</v>
      </c>
      <c r="I4" s="19">
        <v>0.103148</v>
      </c>
      <c r="J4" s="19">
        <v>0.93851999999999991</v>
      </c>
      <c r="K4" s="19">
        <v>0.65449999999999997</v>
      </c>
      <c r="L4" s="19">
        <v>0.31203999999999998</v>
      </c>
      <c r="M4" s="19">
        <v>1.2831599999999999</v>
      </c>
      <c r="N4" s="19">
        <v>0.24037500000000001</v>
      </c>
      <c r="O4" s="19">
        <v>1.8033999999999999</v>
      </c>
      <c r="P4" s="19">
        <v>0.38782800000000001</v>
      </c>
      <c r="Q4" s="19">
        <v>1.1769400000000001</v>
      </c>
      <c r="R4" s="19">
        <v>0.17510400000000001</v>
      </c>
      <c r="S4" s="19">
        <v>1.15005</v>
      </c>
      <c r="T4" s="19">
        <v>0.17500599999999999</v>
      </c>
      <c r="U4" s="40">
        <v>1158.7397320512378</v>
      </c>
    </row>
    <row r="5" spans="1:21" x14ac:dyDescent="0.2">
      <c r="A5" s="10" t="s">
        <v>170</v>
      </c>
      <c r="B5" s="11">
        <v>84.2</v>
      </c>
      <c r="C5" s="11">
        <v>17.2</v>
      </c>
      <c r="D5" s="11">
        <v>28.2</v>
      </c>
      <c r="E5" s="11">
        <v>12.7</v>
      </c>
      <c r="F5" s="11">
        <v>2709</v>
      </c>
      <c r="G5" s="19">
        <v>4.8999999999999998E-3</v>
      </c>
      <c r="H5" s="19">
        <v>6.5075999999999995E-2</v>
      </c>
      <c r="I5" s="19">
        <v>2.7570399999999998E-2</v>
      </c>
      <c r="J5" s="19">
        <v>0.31900200000000001</v>
      </c>
      <c r="K5" s="19">
        <v>0.32647999999999999</v>
      </c>
      <c r="L5" s="19">
        <v>0.19082000000000002</v>
      </c>
      <c r="M5" s="19">
        <v>0.91596</v>
      </c>
      <c r="N5" s="19">
        <v>0.198375</v>
      </c>
      <c r="O5" s="19">
        <v>1.70434</v>
      </c>
      <c r="P5" s="19">
        <v>0.42014699999999999</v>
      </c>
      <c r="Q5" s="19">
        <v>1.4060200000000003</v>
      </c>
      <c r="R5" s="19">
        <v>0.22015999999999999</v>
      </c>
      <c r="S5" s="19">
        <v>1.52955</v>
      </c>
      <c r="T5" s="19">
        <v>0.230632</v>
      </c>
      <c r="U5" s="40">
        <v>1128.7273751437529</v>
      </c>
    </row>
    <row r="6" spans="1:21" x14ac:dyDescent="0.2">
      <c r="A6" s="10" t="s">
        <v>173</v>
      </c>
      <c r="B6" s="11">
        <v>110</v>
      </c>
      <c r="C6" s="11">
        <v>11.3</v>
      </c>
      <c r="D6" s="11">
        <v>35.700000000000003</v>
      </c>
      <c r="E6" s="11">
        <v>10.6</v>
      </c>
      <c r="F6" s="11">
        <v>3996</v>
      </c>
      <c r="G6" s="19">
        <v>2.205E-2</v>
      </c>
      <c r="H6" s="19">
        <v>0.24180200000000002</v>
      </c>
      <c r="I6" s="19">
        <v>8.3964399999999995E-2</v>
      </c>
      <c r="J6" s="19">
        <v>0.78683999999999987</v>
      </c>
      <c r="K6" s="19">
        <v>0.51127999999999996</v>
      </c>
      <c r="L6" s="19">
        <v>0.23026000000000002</v>
      </c>
      <c r="M6" s="19">
        <v>0.89147999999999994</v>
      </c>
      <c r="N6" s="19">
        <v>0.16124999999999998</v>
      </c>
      <c r="O6" s="19">
        <v>1.19634</v>
      </c>
      <c r="P6" s="19">
        <v>0.27216000000000001</v>
      </c>
      <c r="Q6" s="19">
        <v>0.89307999999999998</v>
      </c>
      <c r="R6" s="19">
        <v>0.14412800000000001</v>
      </c>
      <c r="S6" s="19">
        <v>0.99824999999999997</v>
      </c>
      <c r="T6" s="19">
        <v>0.16763999999999998</v>
      </c>
      <c r="U6" s="40">
        <v>1191.2814732667939</v>
      </c>
    </row>
    <row r="7" spans="1:21" x14ac:dyDescent="0.2">
      <c r="A7" s="10" t="s">
        <v>175</v>
      </c>
      <c r="B7" s="11">
        <v>56.6</v>
      </c>
      <c r="C7" s="11">
        <v>3.49</v>
      </c>
      <c r="D7" s="11">
        <v>15.9</v>
      </c>
      <c r="E7" s="11">
        <v>5.28</v>
      </c>
      <c r="F7" s="11">
        <v>1675</v>
      </c>
      <c r="G7" s="19">
        <v>3.7975000000000002E-2</v>
      </c>
      <c r="H7" s="19">
        <v>0.40768199999999999</v>
      </c>
      <c r="I7" s="19">
        <v>0.14460000000000001</v>
      </c>
      <c r="J7" s="19">
        <v>1.2466199999999998</v>
      </c>
      <c r="K7" s="19">
        <v>0.61446000000000001</v>
      </c>
      <c r="L7" s="19">
        <v>0.21634</v>
      </c>
      <c r="M7" s="19">
        <v>0.60996000000000006</v>
      </c>
      <c r="N7" s="19">
        <v>7.8374999999999986E-2</v>
      </c>
      <c r="O7" s="19">
        <v>0.45974000000000004</v>
      </c>
      <c r="P7" s="19">
        <v>8.5050000000000001E-2</v>
      </c>
      <c r="Q7" s="19">
        <v>0.25564000000000003</v>
      </c>
      <c r="R7" s="19">
        <v>3.7631999999999999E-2</v>
      </c>
      <c r="S7" s="19">
        <v>0.27555000000000002</v>
      </c>
      <c r="T7" s="19">
        <v>5.2069999999999991E-2</v>
      </c>
      <c r="U7" s="40">
        <v>1045.0538906667371</v>
      </c>
    </row>
    <row r="8" spans="1:21" x14ac:dyDescent="0.2">
      <c r="A8" s="10" t="s">
        <v>176</v>
      </c>
      <c r="B8" s="11">
        <v>95</v>
      </c>
      <c r="C8" s="11">
        <v>13.3</v>
      </c>
      <c r="D8" s="11">
        <v>51.8</v>
      </c>
      <c r="E8" s="11">
        <v>8.39</v>
      </c>
      <c r="F8" s="11">
        <v>4312</v>
      </c>
      <c r="G8" s="19">
        <v>3.2585000000000003E-2</v>
      </c>
      <c r="H8" s="19">
        <v>0.35153800000000002</v>
      </c>
      <c r="I8" s="19">
        <v>0.12435600000000001</v>
      </c>
      <c r="J8" s="19">
        <v>1.16604</v>
      </c>
      <c r="K8" s="19">
        <v>0.76383999999999996</v>
      </c>
      <c r="L8" s="19">
        <v>0.37004000000000004</v>
      </c>
      <c r="M8" s="19">
        <v>1.4789999999999999</v>
      </c>
      <c r="N8" s="19">
        <v>0.26024999999999998</v>
      </c>
      <c r="O8" s="19">
        <v>1.7526000000000002</v>
      </c>
      <c r="P8" s="19">
        <v>0.33566400000000002</v>
      </c>
      <c r="Q8" s="19">
        <v>0.86984000000000006</v>
      </c>
      <c r="R8" s="19">
        <v>0.11212800000000001</v>
      </c>
      <c r="S8" s="19">
        <v>0.69630000000000003</v>
      </c>
      <c r="T8" s="19">
        <v>0.10947399999999999</v>
      </c>
      <c r="U8" s="40">
        <v>1156.2964172326438</v>
      </c>
    </row>
    <row r="9" spans="1:21" x14ac:dyDescent="0.2">
      <c r="A9" s="10" t="s">
        <v>179</v>
      </c>
      <c r="B9" s="11">
        <v>91.8</v>
      </c>
      <c r="C9" s="11">
        <v>5.79</v>
      </c>
      <c r="D9" s="11">
        <v>26.7</v>
      </c>
      <c r="E9" s="11">
        <v>6.99</v>
      </c>
      <c r="F9" s="11">
        <v>2183</v>
      </c>
      <c r="G9" s="19">
        <v>3.4789999999999995E-2</v>
      </c>
      <c r="H9" s="19">
        <v>0.34579600000000005</v>
      </c>
      <c r="I9" s="19">
        <v>0.11375199999999999</v>
      </c>
      <c r="J9" s="19">
        <v>0.96221999999999985</v>
      </c>
      <c r="K9" s="19">
        <v>0.57442000000000004</v>
      </c>
      <c r="L9" s="19">
        <v>0.23779999999999998</v>
      </c>
      <c r="M9" s="19">
        <v>0.81396000000000002</v>
      </c>
      <c r="N9" s="19">
        <v>0.12</v>
      </c>
      <c r="O9" s="19">
        <v>0.74168000000000001</v>
      </c>
      <c r="P9" s="19">
        <v>0.137214</v>
      </c>
      <c r="Q9" s="19">
        <v>0.40670000000000006</v>
      </c>
      <c r="R9" s="19">
        <v>6.4000000000000001E-2</v>
      </c>
      <c r="S9" s="19">
        <v>0.44714999999999999</v>
      </c>
      <c r="T9" s="19">
        <v>8.1788E-2</v>
      </c>
      <c r="U9" s="40">
        <v>1148.3592680535376</v>
      </c>
    </row>
    <row r="10" spans="1:21" x14ac:dyDescent="0.2">
      <c r="A10" s="10" t="s">
        <v>182</v>
      </c>
      <c r="B10" s="11">
        <v>92.4</v>
      </c>
      <c r="C10" s="11">
        <v>8.85</v>
      </c>
      <c r="D10" s="11">
        <v>33.6</v>
      </c>
      <c r="E10" s="11">
        <v>9.57</v>
      </c>
      <c r="F10" s="11">
        <v>2014</v>
      </c>
      <c r="G10" s="19">
        <v>1.7150000000000002E-2</v>
      </c>
      <c r="H10" s="19">
        <v>0.18757199999999999</v>
      </c>
      <c r="I10" s="19">
        <v>6.9697200000000001E-2</v>
      </c>
      <c r="J10" s="19">
        <v>0.67781999999999998</v>
      </c>
      <c r="K10" s="19">
        <v>0.51282000000000005</v>
      </c>
      <c r="L10" s="19">
        <v>0.22678000000000001</v>
      </c>
      <c r="M10" s="19">
        <v>0.85476000000000008</v>
      </c>
      <c r="N10" s="19">
        <v>0.13650000000000001</v>
      </c>
      <c r="O10" s="19">
        <v>0.98551999999999995</v>
      </c>
      <c r="P10" s="19">
        <v>0.217728</v>
      </c>
      <c r="Q10" s="19">
        <v>0.71048000000000011</v>
      </c>
      <c r="R10" s="19">
        <v>0.114944</v>
      </c>
      <c r="S10" s="19">
        <v>0.79859999999999998</v>
      </c>
      <c r="T10" s="19">
        <v>0.13411200000000001</v>
      </c>
      <c r="U10" s="40">
        <v>1149.8615541749373</v>
      </c>
    </row>
    <row r="11" spans="1:21" x14ac:dyDescent="0.2">
      <c r="A11" s="10" t="s">
        <v>184</v>
      </c>
      <c r="B11" s="11">
        <v>83.6</v>
      </c>
      <c r="C11" s="11">
        <v>7.26</v>
      </c>
      <c r="D11" s="11">
        <v>42.2</v>
      </c>
      <c r="E11" s="11">
        <v>8.44</v>
      </c>
      <c r="F11" s="11">
        <v>4786</v>
      </c>
      <c r="G11" s="19">
        <v>4.2629999999999994E-2</v>
      </c>
      <c r="H11" s="19">
        <v>0.441496</v>
      </c>
      <c r="I11" s="19">
        <v>0.15134800000000001</v>
      </c>
      <c r="J11" s="19">
        <v>1.3271999999999999</v>
      </c>
      <c r="K11" s="19">
        <v>0.81157999999999997</v>
      </c>
      <c r="L11" s="19">
        <v>0.37525999999999998</v>
      </c>
      <c r="M11" s="19">
        <v>1.28112</v>
      </c>
      <c r="N11" s="19">
        <v>0.19087499999999999</v>
      </c>
      <c r="O11" s="19">
        <v>1.1328400000000001</v>
      </c>
      <c r="P11" s="19">
        <v>0.183141</v>
      </c>
      <c r="Q11" s="19">
        <v>0.42164000000000001</v>
      </c>
      <c r="R11" s="19">
        <v>5.2991999999999997E-2</v>
      </c>
      <c r="S11" s="19">
        <v>0.35640000000000005</v>
      </c>
      <c r="T11" s="19">
        <v>6.1214000000000005E-2</v>
      </c>
      <c r="U11" s="40">
        <v>1127.1270195002662</v>
      </c>
    </row>
    <row r="12" spans="1:21" x14ac:dyDescent="0.2">
      <c r="A12" s="10" t="s">
        <v>186</v>
      </c>
      <c r="B12" s="11">
        <v>98.4</v>
      </c>
      <c r="C12" s="11">
        <v>11.4</v>
      </c>
      <c r="D12" s="11">
        <v>48.4</v>
      </c>
      <c r="E12" s="11">
        <v>8.11</v>
      </c>
      <c r="F12" s="11">
        <v>3919</v>
      </c>
      <c r="G12" s="19">
        <v>3.0380000000000001E-2</v>
      </c>
      <c r="H12" s="19">
        <v>0.31517200000000001</v>
      </c>
      <c r="I12" s="19">
        <v>0.11567999999999999</v>
      </c>
      <c r="J12" s="19">
        <v>1.0522800000000001</v>
      </c>
      <c r="K12" s="19">
        <v>0.73150000000000004</v>
      </c>
      <c r="L12" s="19">
        <v>0.33698</v>
      </c>
      <c r="M12" s="19">
        <v>1.3443599999999998</v>
      </c>
      <c r="N12" s="19">
        <v>0.23399999999999999</v>
      </c>
      <c r="O12" s="19">
        <v>1.5570200000000001</v>
      </c>
      <c r="P12" s="19">
        <v>0.27839700000000001</v>
      </c>
      <c r="Q12" s="19">
        <v>0.72209999999999996</v>
      </c>
      <c r="R12" s="19">
        <v>9.9839999999999998E-2</v>
      </c>
      <c r="S12" s="19">
        <v>0.63195000000000001</v>
      </c>
      <c r="T12" s="19">
        <v>0.10388599999999999</v>
      </c>
      <c r="U12" s="40">
        <v>1164.5345741617834</v>
      </c>
    </row>
    <row r="13" spans="1:21" x14ac:dyDescent="0.2">
      <c r="A13" s="10" t="s">
        <v>188</v>
      </c>
      <c r="B13" s="11">
        <v>82.3</v>
      </c>
      <c r="C13" s="11">
        <v>6.75</v>
      </c>
      <c r="D13" s="11">
        <v>28.9</v>
      </c>
      <c r="E13" s="11">
        <v>9.86</v>
      </c>
      <c r="F13" s="11">
        <v>4221</v>
      </c>
      <c r="G13" s="19">
        <v>4.1160000000000002E-2</v>
      </c>
      <c r="H13" s="19">
        <v>0.444048</v>
      </c>
      <c r="I13" s="19">
        <v>0.15424000000000002</v>
      </c>
      <c r="J13" s="19">
        <v>1.2940199999999999</v>
      </c>
      <c r="K13" s="19">
        <v>0.6375599999999999</v>
      </c>
      <c r="L13" s="19">
        <v>0.25868000000000002</v>
      </c>
      <c r="M13" s="19">
        <v>0.88127999999999995</v>
      </c>
      <c r="N13" s="19">
        <v>0.136875</v>
      </c>
      <c r="O13" s="19">
        <v>0.88900000000000001</v>
      </c>
      <c r="P13" s="19">
        <v>0.163296</v>
      </c>
      <c r="Q13" s="19">
        <v>0.45982000000000001</v>
      </c>
      <c r="R13" s="19">
        <v>6.323200000000001E-2</v>
      </c>
      <c r="S13" s="19">
        <v>0.43230000000000002</v>
      </c>
      <c r="T13" s="19">
        <v>6.7309999999999995E-2</v>
      </c>
      <c r="U13" s="40">
        <v>1123.6325601434978</v>
      </c>
    </row>
    <row r="14" spans="1:21" x14ac:dyDescent="0.2">
      <c r="A14" s="10" t="s">
        <v>190</v>
      </c>
      <c r="B14" s="11">
        <v>79.599999999999994</v>
      </c>
      <c r="C14" s="11">
        <v>5.43</v>
      </c>
      <c r="D14" s="11">
        <v>24.8</v>
      </c>
      <c r="E14" s="11">
        <v>7.48</v>
      </c>
      <c r="F14" s="11">
        <v>2435</v>
      </c>
      <c r="G14" s="19">
        <v>3.1115E-2</v>
      </c>
      <c r="H14" s="19">
        <v>0.34452000000000005</v>
      </c>
      <c r="I14" s="19">
        <v>0.12435600000000001</v>
      </c>
      <c r="J14" s="19">
        <v>1.1281199999999998</v>
      </c>
      <c r="K14" s="19">
        <v>0.67144000000000004</v>
      </c>
      <c r="L14" s="19">
        <v>0.26679999999999998</v>
      </c>
      <c r="M14" s="19">
        <v>0.84863999999999995</v>
      </c>
      <c r="N14" s="19">
        <v>0.11737499999999999</v>
      </c>
      <c r="O14" s="19">
        <v>0.69850000000000001</v>
      </c>
      <c r="P14" s="19">
        <v>0.13381199999999999</v>
      </c>
      <c r="Q14" s="19">
        <v>0.38678000000000001</v>
      </c>
      <c r="R14" s="19">
        <v>5.9136000000000001E-2</v>
      </c>
      <c r="S14" s="19">
        <v>0.43890000000000007</v>
      </c>
      <c r="T14" s="19">
        <v>7.8231999999999996E-2</v>
      </c>
      <c r="U14" s="40">
        <v>1116.2527445235783</v>
      </c>
    </row>
    <row r="15" spans="1:21" x14ac:dyDescent="0.2">
      <c r="A15" s="10" t="s">
        <v>192</v>
      </c>
      <c r="B15" s="11">
        <v>87.5</v>
      </c>
      <c r="C15" s="11">
        <v>7.18</v>
      </c>
      <c r="D15" s="11">
        <v>35.1</v>
      </c>
      <c r="E15" s="11">
        <v>7.34</v>
      </c>
      <c r="F15" s="11">
        <v>3204</v>
      </c>
      <c r="G15" s="19">
        <v>2.205E-2</v>
      </c>
      <c r="H15" s="19">
        <v>0.25201000000000001</v>
      </c>
      <c r="I15" s="19">
        <v>9.2544000000000001E-2</v>
      </c>
      <c r="J15" s="19">
        <v>0.85319999999999996</v>
      </c>
      <c r="K15" s="19">
        <v>0.58674000000000004</v>
      </c>
      <c r="L15" s="19">
        <v>0.26447999999999999</v>
      </c>
      <c r="M15" s="19">
        <v>0.96492</v>
      </c>
      <c r="N15" s="19">
        <v>0.14812500000000001</v>
      </c>
      <c r="O15" s="19">
        <v>0.95504</v>
      </c>
      <c r="P15" s="19">
        <v>0.175203</v>
      </c>
      <c r="Q15" s="19">
        <v>0.47642000000000007</v>
      </c>
      <c r="R15" s="19">
        <v>6.7327999999999999E-2</v>
      </c>
      <c r="S15" s="19">
        <v>0.47025000000000006</v>
      </c>
      <c r="T15" s="19">
        <v>7.5184000000000001E-2</v>
      </c>
      <c r="U15" s="40">
        <v>1137.3935014015451</v>
      </c>
    </row>
    <row r="16" spans="1:21" x14ac:dyDescent="0.2">
      <c r="A16" s="10" t="s">
        <v>195</v>
      </c>
      <c r="B16" s="11">
        <v>810</v>
      </c>
      <c r="C16" s="11">
        <v>6.04</v>
      </c>
      <c r="D16" s="11">
        <v>42.3</v>
      </c>
      <c r="E16" s="11">
        <v>90.2</v>
      </c>
      <c r="F16" s="11">
        <v>5549</v>
      </c>
      <c r="G16" s="19">
        <v>3.6749999999999998E-2</v>
      </c>
      <c r="H16" s="19">
        <v>0.39173200000000002</v>
      </c>
      <c r="I16" s="19">
        <v>0.148456</v>
      </c>
      <c r="J16" s="19">
        <v>1.4030399999999998</v>
      </c>
      <c r="K16" s="19">
        <v>0.7345799999999999</v>
      </c>
      <c r="L16" s="19">
        <v>0.27956000000000003</v>
      </c>
      <c r="M16" s="19">
        <v>0.90371999999999986</v>
      </c>
      <c r="N16" s="19">
        <v>0.1215</v>
      </c>
      <c r="O16" s="19">
        <v>0.75438000000000005</v>
      </c>
      <c r="P16" s="19">
        <v>0.12814199999999998</v>
      </c>
      <c r="Q16" s="19">
        <v>0.34528000000000003</v>
      </c>
      <c r="R16" s="19">
        <v>5.0175999999999998E-2</v>
      </c>
      <c r="S16" s="19">
        <v>0.35640000000000005</v>
      </c>
      <c r="T16" s="19">
        <v>6.2991999999999992E-2</v>
      </c>
      <c r="U16" s="40">
        <v>1923.4282260339864</v>
      </c>
    </row>
    <row r="17" spans="1:21" x14ac:dyDescent="0.2">
      <c r="A17" s="10" t="s">
        <v>350</v>
      </c>
      <c r="B17" s="11">
        <v>29.1</v>
      </c>
      <c r="C17" s="11">
        <v>0.17299999999999999</v>
      </c>
      <c r="D17" s="11">
        <v>3.98</v>
      </c>
      <c r="E17" s="11">
        <v>2.4500000000000002</v>
      </c>
      <c r="F17" s="11">
        <v>42</v>
      </c>
      <c r="G17" s="19">
        <v>0.31850000000000001</v>
      </c>
      <c r="H17" s="19">
        <v>2.552</v>
      </c>
      <c r="I17" s="19">
        <v>0.59864399999999995</v>
      </c>
      <c r="J17" s="19">
        <v>3.1141800000000002</v>
      </c>
      <c r="K17" s="19">
        <v>0.46507999999999999</v>
      </c>
      <c r="L17" s="19">
        <v>9.5119999999999996E-2</v>
      </c>
      <c r="M17" s="19">
        <v>0.16217999999999999</v>
      </c>
      <c r="N17" s="19">
        <v>9.412499999999999E-3</v>
      </c>
      <c r="O17" s="19">
        <v>2.8702000000000002E-2</v>
      </c>
      <c r="P17" s="19">
        <v>3.9690000000000003E-3</v>
      </c>
      <c r="Q17" s="19">
        <v>1.494E-2</v>
      </c>
      <c r="R17" s="19">
        <v>5.5808000000000003E-3</v>
      </c>
      <c r="S17" s="19">
        <v>7.1610000000000007E-2</v>
      </c>
      <c r="T17" s="19">
        <v>2.0827999999999999E-2</v>
      </c>
      <c r="U17" s="40">
        <v>925.24666112334751</v>
      </c>
    </row>
    <row r="18" spans="1:21" x14ac:dyDescent="0.2">
      <c r="A18" s="10" t="s">
        <v>196</v>
      </c>
      <c r="B18" s="11">
        <v>68.400000000000006</v>
      </c>
      <c r="C18" s="11">
        <v>4.9400000000000004</v>
      </c>
      <c r="D18" s="11">
        <v>31.5</v>
      </c>
      <c r="E18" s="11">
        <v>6.57</v>
      </c>
      <c r="F18" s="11">
        <v>1662</v>
      </c>
      <c r="G18" s="19">
        <v>6.9334999999999994E-2</v>
      </c>
      <c r="H18" s="19">
        <v>0.34962400000000005</v>
      </c>
      <c r="I18" s="19">
        <v>0.10989599999999999</v>
      </c>
      <c r="J18" s="19">
        <v>0.96695999999999993</v>
      </c>
      <c r="K18" s="19">
        <v>0.6375599999999999</v>
      </c>
      <c r="L18" s="19">
        <v>0.26738000000000001</v>
      </c>
      <c r="M18" s="19">
        <v>0.86699999999999999</v>
      </c>
      <c r="N18" s="19">
        <v>0.11474999999999999</v>
      </c>
      <c r="O18" s="19">
        <v>0.6807200000000001</v>
      </c>
      <c r="P18" s="19">
        <v>0.12020400000000001</v>
      </c>
      <c r="Q18" s="19">
        <v>0.33698</v>
      </c>
      <c r="R18" s="19">
        <v>5.3503999999999996E-2</v>
      </c>
      <c r="S18" s="19">
        <v>0.37125000000000002</v>
      </c>
      <c r="T18" s="19">
        <v>6.8833999999999992E-2</v>
      </c>
      <c r="U18" s="40">
        <v>1083.6640275697678</v>
      </c>
    </row>
    <row r="19" spans="1:21" x14ac:dyDescent="0.2">
      <c r="A19" s="10" t="s">
        <v>351</v>
      </c>
      <c r="B19" s="11">
        <v>19.600000000000001</v>
      </c>
      <c r="C19" s="11">
        <v>0.51900000000000002</v>
      </c>
      <c r="D19" s="11">
        <v>3.44</v>
      </c>
      <c r="E19" s="11">
        <v>1.74</v>
      </c>
      <c r="F19" s="11">
        <v>83</v>
      </c>
      <c r="G19" s="19">
        <v>0.97265000000000001</v>
      </c>
      <c r="H19" s="19">
        <v>4.6382599999999998</v>
      </c>
      <c r="I19" s="19">
        <v>0.97363999999999995</v>
      </c>
      <c r="J19" s="19">
        <v>7.1099999999999994</v>
      </c>
      <c r="K19" s="19">
        <v>1.4414399999999998</v>
      </c>
      <c r="L19" s="19">
        <v>0.29058</v>
      </c>
      <c r="M19" s="19">
        <v>0.43859999999999993</v>
      </c>
      <c r="N19" s="19">
        <v>2.6699999999999998E-2</v>
      </c>
      <c r="O19" s="19">
        <v>8.6106000000000002E-2</v>
      </c>
      <c r="P19" s="19">
        <v>1.1283300000000001E-2</v>
      </c>
      <c r="Q19" s="19">
        <v>2.7556000000000004E-2</v>
      </c>
      <c r="R19" s="19">
        <v>4.5824000000000004E-3</v>
      </c>
      <c r="S19" s="19">
        <v>3.8115000000000003E-2</v>
      </c>
      <c r="T19" s="19">
        <v>8.9407999999999987E-3</v>
      </c>
      <c r="U19" s="40">
        <v>863.85750090911813</v>
      </c>
    </row>
    <row r="20" spans="1:21" x14ac:dyDescent="0.2">
      <c r="A20" s="10" t="s">
        <v>204</v>
      </c>
      <c r="B20" s="11"/>
      <c r="C20" s="11">
        <v>0.71899999999999997</v>
      </c>
      <c r="D20" s="11">
        <v>8.6999999999999993</v>
      </c>
      <c r="E20" s="11">
        <v>6.08</v>
      </c>
      <c r="F20" s="11">
        <v>705</v>
      </c>
      <c r="G20" s="19">
        <v>0.3332</v>
      </c>
      <c r="H20" s="19">
        <v>2.3095600000000003</v>
      </c>
      <c r="I20" s="19">
        <v>0.60057199999999999</v>
      </c>
      <c r="J20" s="19">
        <v>2.9767199999999998</v>
      </c>
      <c r="K20" s="19">
        <v>0.44044</v>
      </c>
      <c r="L20" s="19">
        <v>0.10730000000000001</v>
      </c>
      <c r="M20" s="19">
        <v>0.24071999999999996</v>
      </c>
      <c r="N20" s="19">
        <v>1.83375E-2</v>
      </c>
      <c r="O20" s="19">
        <v>6.654800000000001E-2</v>
      </c>
      <c r="P20" s="19">
        <v>9.4122000000000008E-3</v>
      </c>
      <c r="Q20" s="19">
        <v>3.4694000000000003E-2</v>
      </c>
      <c r="R20" s="19">
        <v>1.05728E-2</v>
      </c>
      <c r="S20" s="19">
        <v>0.16483500000000001</v>
      </c>
      <c r="T20" s="19">
        <v>4.1655999999999999E-2</v>
      </c>
      <c r="U20" s="40"/>
    </row>
    <row r="21" spans="1:21" x14ac:dyDescent="0.2">
      <c r="A21" s="10" t="s">
        <v>206</v>
      </c>
      <c r="B21" s="11">
        <v>104</v>
      </c>
      <c r="C21" s="11">
        <v>18</v>
      </c>
      <c r="D21" s="11">
        <v>57.1</v>
      </c>
      <c r="E21" s="11">
        <v>11.1</v>
      </c>
      <c r="F21" s="11">
        <v>5004</v>
      </c>
      <c r="G21" s="19">
        <v>3.773E-2</v>
      </c>
      <c r="H21" s="19">
        <v>0.41214800000000001</v>
      </c>
      <c r="I21" s="19">
        <v>0.14652799999999999</v>
      </c>
      <c r="J21" s="19">
        <v>1.3082399999999998</v>
      </c>
      <c r="K21" s="19">
        <v>0.87163999999999997</v>
      </c>
      <c r="L21" s="19">
        <v>0.40020000000000006</v>
      </c>
      <c r="M21" s="19">
        <v>1.6177199999999998</v>
      </c>
      <c r="N21" s="19">
        <v>0.29849999999999999</v>
      </c>
      <c r="O21" s="19">
        <v>2.1335999999999999</v>
      </c>
      <c r="P21" s="19">
        <v>0.44055899999999998</v>
      </c>
      <c r="Q21" s="19">
        <v>1.2234200000000002</v>
      </c>
      <c r="R21" s="19">
        <v>0.164608</v>
      </c>
      <c r="S21" s="19">
        <v>0.97845000000000004</v>
      </c>
      <c r="T21" s="19">
        <v>0.14020799999999997</v>
      </c>
      <c r="U21" s="40">
        <v>1177.6960531209315</v>
      </c>
    </row>
    <row r="22" spans="1:21" x14ac:dyDescent="0.2">
      <c r="A22" s="10" t="s">
        <v>210</v>
      </c>
      <c r="B22" s="11">
        <v>15.6</v>
      </c>
      <c r="C22" s="11">
        <v>5.78</v>
      </c>
      <c r="D22" s="11">
        <v>1.05</v>
      </c>
      <c r="E22" s="11">
        <v>4.8</v>
      </c>
      <c r="F22" s="11">
        <v>188</v>
      </c>
      <c r="G22" s="19">
        <v>1.225E-2</v>
      </c>
      <c r="H22" s="19">
        <v>0.12632400000000002</v>
      </c>
      <c r="I22" s="19">
        <v>4.3090799999999999E-2</v>
      </c>
      <c r="J22" s="19">
        <v>0.35881799999999997</v>
      </c>
      <c r="K22" s="19">
        <v>0.12212200000000001</v>
      </c>
      <c r="L22" s="19">
        <v>4.3500000000000004E-2</v>
      </c>
      <c r="M22" s="19">
        <v>0.19114800000000001</v>
      </c>
      <c r="N22" s="19">
        <v>4.3124999999999997E-2</v>
      </c>
      <c r="O22" s="19">
        <v>0.45974000000000004</v>
      </c>
      <c r="P22" s="19">
        <v>0.13211100000000001</v>
      </c>
      <c r="Q22" s="19">
        <v>0.54779999999999995</v>
      </c>
      <c r="R22" s="19">
        <v>0.1024</v>
      </c>
      <c r="S22" s="19">
        <v>0.77055000000000007</v>
      </c>
      <c r="T22" s="19">
        <v>0.14147799999999999</v>
      </c>
      <c r="U22" s="40">
        <v>831.18423913564845</v>
      </c>
    </row>
    <row r="23" spans="1:21" x14ac:dyDescent="0.2">
      <c r="A23" s="10" t="s">
        <v>212</v>
      </c>
      <c r="B23" s="11">
        <v>64.8</v>
      </c>
      <c r="C23" s="11">
        <v>8.17</v>
      </c>
      <c r="D23" s="11">
        <v>59.2</v>
      </c>
      <c r="E23" s="11">
        <v>4.97</v>
      </c>
      <c r="F23" s="11">
        <v>2287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40">
        <v>1072.411263124754</v>
      </c>
    </row>
    <row r="24" spans="1:21" x14ac:dyDescent="0.2">
      <c r="A24" s="10" t="s">
        <v>352</v>
      </c>
      <c r="B24" s="11">
        <v>58.1</v>
      </c>
      <c r="C24" s="11">
        <v>9.74</v>
      </c>
      <c r="D24" s="11">
        <v>27.6</v>
      </c>
      <c r="E24" s="11">
        <v>5.93</v>
      </c>
      <c r="F24" s="11">
        <v>1533</v>
      </c>
      <c r="G24" s="19">
        <v>2.6460000000000001E-2</v>
      </c>
      <c r="H24" s="19">
        <v>0.26413199999999998</v>
      </c>
      <c r="I24" s="19">
        <v>9.3025999999999998E-2</v>
      </c>
      <c r="J24" s="19">
        <v>0.90059999999999996</v>
      </c>
      <c r="K24" s="19">
        <v>0.68530000000000002</v>
      </c>
      <c r="L24" s="19">
        <v>0.27550000000000002</v>
      </c>
      <c r="M24" s="19">
        <v>1.05264</v>
      </c>
      <c r="N24" s="19">
        <v>0.173625</v>
      </c>
      <c r="O24" s="19">
        <v>1.23952</v>
      </c>
      <c r="P24" s="19">
        <v>0.24381</v>
      </c>
      <c r="Q24" s="19">
        <v>0.68557999999999997</v>
      </c>
      <c r="R24" s="19">
        <v>0.10777600000000001</v>
      </c>
      <c r="S24" s="19">
        <v>0.68640000000000001</v>
      </c>
      <c r="T24" s="19">
        <v>0.113792</v>
      </c>
      <c r="U24" s="40">
        <v>1050.2557617390275</v>
      </c>
    </row>
    <row r="25" spans="1:21" x14ac:dyDescent="0.2"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0"/>
    </row>
    <row r="26" spans="1:21" ht="10.5" customHeight="1" x14ac:dyDescent="0.2">
      <c r="A26" s="39" t="s">
        <v>353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40"/>
    </row>
    <row r="27" spans="1:21" x14ac:dyDescent="0.2">
      <c r="A27" s="10" t="s">
        <v>81</v>
      </c>
      <c r="B27" s="11">
        <v>19.8</v>
      </c>
      <c r="C27" s="11">
        <v>1.58</v>
      </c>
      <c r="D27" s="11">
        <v>1.35</v>
      </c>
      <c r="E27" s="11">
        <v>3.62</v>
      </c>
      <c r="F27" s="11">
        <v>167</v>
      </c>
      <c r="G27" s="19">
        <v>2.6460000000000001E-2</v>
      </c>
      <c r="H27" s="19">
        <v>0.16907</v>
      </c>
      <c r="I27" s="19">
        <v>4.01988E-2</v>
      </c>
      <c r="J27" s="19">
        <v>0.25596000000000002</v>
      </c>
      <c r="K27" s="19">
        <v>0.10718399999999999</v>
      </c>
      <c r="L27" s="19">
        <v>3.6308E-2</v>
      </c>
      <c r="M27" s="19">
        <v>0.12668399999999999</v>
      </c>
      <c r="N27" s="19">
        <v>1.9199999999999998E-2</v>
      </c>
      <c r="O27" s="19">
        <v>0.14909799999999998</v>
      </c>
      <c r="P27" s="19">
        <v>3.6854999999999999E-2</v>
      </c>
      <c r="Q27" s="19">
        <v>0.15189000000000002</v>
      </c>
      <c r="R27" s="19">
        <v>2.9183999999999998E-2</v>
      </c>
      <c r="S27" s="19">
        <v>0.26400000000000001</v>
      </c>
      <c r="T27" s="19">
        <v>5.4356000000000002E-2</v>
      </c>
      <c r="U27" s="40">
        <v>865.35569269963764</v>
      </c>
    </row>
    <row r="28" spans="1:21" x14ac:dyDescent="0.2">
      <c r="A28" s="10" t="s">
        <v>82</v>
      </c>
      <c r="B28" s="11">
        <v>95.4</v>
      </c>
      <c r="C28" s="11">
        <v>0.60799999999999998</v>
      </c>
      <c r="D28" s="11">
        <v>23.6</v>
      </c>
      <c r="E28" s="11">
        <v>5.54</v>
      </c>
      <c r="F28" s="11">
        <v>91</v>
      </c>
      <c r="G28" s="19">
        <v>8.7219999999999992E-2</v>
      </c>
      <c r="H28" s="19">
        <v>0.88044</v>
      </c>
      <c r="I28" s="19">
        <v>0.301732</v>
      </c>
      <c r="J28" s="19">
        <v>2.6022599999999998</v>
      </c>
      <c r="K28" s="19">
        <v>1.1519200000000001</v>
      </c>
      <c r="L28" s="19">
        <v>0.33872000000000002</v>
      </c>
      <c r="M28" s="19">
        <v>0.70379999999999998</v>
      </c>
      <c r="N28" s="19">
        <v>5.1749999999999997E-2</v>
      </c>
      <c r="O28" s="19">
        <v>0.15367</v>
      </c>
      <c r="P28" s="19">
        <v>1.4401800000000001E-2</v>
      </c>
      <c r="Q28" s="19">
        <v>3.4195999999999997E-2</v>
      </c>
      <c r="R28" s="19">
        <v>9.676800000000001E-3</v>
      </c>
      <c r="S28" s="19">
        <v>0.13068000000000002</v>
      </c>
      <c r="T28" s="19">
        <v>3.4798000000000003E-2</v>
      </c>
      <c r="U28" s="40">
        <v>1157.2758131245746</v>
      </c>
    </row>
    <row r="29" spans="1:21" x14ac:dyDescent="0.2">
      <c r="A29" s="10" t="s">
        <v>85</v>
      </c>
      <c r="B29" s="11">
        <v>39.700000000000003</v>
      </c>
      <c r="C29" s="11">
        <v>0.60799999999999998</v>
      </c>
      <c r="D29" s="11">
        <v>2.63</v>
      </c>
      <c r="E29" s="11">
        <v>3.62</v>
      </c>
      <c r="F29" s="11">
        <v>50</v>
      </c>
      <c r="G29" s="19">
        <v>4.165E-2</v>
      </c>
      <c r="H29" s="19">
        <v>0.29284199999999999</v>
      </c>
      <c r="I29" s="19">
        <v>8.0493999999999996E-2</v>
      </c>
      <c r="J29" s="19">
        <v>0.52139999999999997</v>
      </c>
      <c r="K29" s="19">
        <v>0.18787999999999999</v>
      </c>
      <c r="L29" s="19">
        <v>6.0320000000000006E-2</v>
      </c>
      <c r="M29" s="19">
        <v>0.15218399999999999</v>
      </c>
      <c r="N29" s="19">
        <v>1.45875E-2</v>
      </c>
      <c r="O29" s="19">
        <v>6.9342000000000001E-2</v>
      </c>
      <c r="P29" s="19">
        <v>1.06029E-2</v>
      </c>
      <c r="Q29" s="19">
        <v>3.0710000000000001E-2</v>
      </c>
      <c r="R29" s="19">
        <v>6.3744000000000006E-3</v>
      </c>
      <c r="S29" s="19">
        <v>6.336E-2</v>
      </c>
      <c r="T29" s="19">
        <v>1.2318999999999998E-2</v>
      </c>
      <c r="U29" s="40">
        <v>978.35391268743331</v>
      </c>
    </row>
    <row r="30" spans="1:21" x14ac:dyDescent="0.2">
      <c r="A30" s="10" t="s">
        <v>87</v>
      </c>
      <c r="B30" s="11">
        <v>99.3</v>
      </c>
      <c r="C30" s="11">
        <v>2.83</v>
      </c>
      <c r="D30" s="11">
        <v>26.3</v>
      </c>
      <c r="E30" s="11">
        <v>7</v>
      </c>
      <c r="F30" s="11">
        <v>2795</v>
      </c>
      <c r="G30" s="19">
        <v>3.9199999999999999E-2</v>
      </c>
      <c r="H30" s="19">
        <v>0.41023400000000004</v>
      </c>
      <c r="I30" s="19">
        <v>0.16388</v>
      </c>
      <c r="J30" s="19">
        <v>1.9528799999999999</v>
      </c>
      <c r="K30" s="19">
        <v>1.31978</v>
      </c>
      <c r="L30" s="19">
        <v>0.42282000000000003</v>
      </c>
      <c r="M30" s="19">
        <v>0.87719999999999987</v>
      </c>
      <c r="N30" s="19">
        <v>6.9750000000000006E-2</v>
      </c>
      <c r="O30" s="19">
        <v>0.31241999999999998</v>
      </c>
      <c r="P30" s="19">
        <v>6.4070999999999989E-2</v>
      </c>
      <c r="Q30" s="19">
        <v>0.24568000000000001</v>
      </c>
      <c r="R30" s="19">
        <v>5.1712000000000001E-2</v>
      </c>
      <c r="S30" s="19">
        <v>0.45210000000000006</v>
      </c>
      <c r="T30" s="19">
        <v>9.0677999999999995E-2</v>
      </c>
      <c r="U30" s="40">
        <v>1166.6831267458542</v>
      </c>
    </row>
    <row r="31" spans="1:21" x14ac:dyDescent="0.2">
      <c r="A31" s="10" t="s">
        <v>89</v>
      </c>
      <c r="B31" s="11">
        <v>93.9</v>
      </c>
      <c r="C31" s="11">
        <v>0.56999999999999995</v>
      </c>
      <c r="D31" s="11">
        <v>17.399999999999999</v>
      </c>
      <c r="E31" s="11">
        <v>5.6</v>
      </c>
      <c r="F31" s="11">
        <v>91</v>
      </c>
      <c r="G31" s="19">
        <v>9.1874999999999998E-2</v>
      </c>
      <c r="H31" s="19">
        <v>0.90595999999999999</v>
      </c>
      <c r="I31" s="19">
        <v>0.30462400000000001</v>
      </c>
      <c r="J31" s="19">
        <v>2.5453799999999998</v>
      </c>
      <c r="K31" s="19">
        <v>0.93169999999999997</v>
      </c>
      <c r="L31" s="19">
        <v>0.24707999999999999</v>
      </c>
      <c r="M31" s="19">
        <v>0.52632000000000001</v>
      </c>
      <c r="N31" s="19">
        <v>4.0500000000000001E-2</v>
      </c>
      <c r="O31" s="19">
        <v>0.13970000000000002</v>
      </c>
      <c r="P31" s="19">
        <v>1.46853E-2</v>
      </c>
      <c r="Q31" s="19">
        <v>4.0006E-2</v>
      </c>
      <c r="R31" s="19">
        <v>1.0060800000000002E-2</v>
      </c>
      <c r="S31" s="19">
        <v>0.14371500000000001</v>
      </c>
      <c r="T31" s="19">
        <v>3.7845999999999998E-2</v>
      </c>
      <c r="U31" s="40">
        <v>1153.5886625254107</v>
      </c>
    </row>
    <row r="32" spans="1:21" x14ac:dyDescent="0.2">
      <c r="A32" s="10" t="s">
        <v>90</v>
      </c>
      <c r="B32" s="11">
        <v>19.8</v>
      </c>
      <c r="C32" s="11">
        <v>1.46</v>
      </c>
      <c r="D32" s="11">
        <v>1.3</v>
      </c>
      <c r="E32" s="11">
        <v>4.08</v>
      </c>
      <c r="F32" s="11">
        <v>275</v>
      </c>
      <c r="G32" s="19">
        <v>7.3499999999999998E-3</v>
      </c>
      <c r="H32" s="19">
        <v>5.1040000000000002E-2</v>
      </c>
      <c r="I32" s="19">
        <v>1.3399600000000001E-2</v>
      </c>
      <c r="J32" s="19">
        <v>9.8117999999999997E-2</v>
      </c>
      <c r="K32" s="19">
        <v>5.1436000000000003E-2</v>
      </c>
      <c r="L32" s="19">
        <v>2.0648E-2</v>
      </c>
      <c r="M32" s="19">
        <v>8.9352000000000001E-2</v>
      </c>
      <c r="N32" s="19">
        <v>1.51875E-2</v>
      </c>
      <c r="O32" s="19">
        <v>0.124968</v>
      </c>
      <c r="P32" s="19">
        <v>3.2035499999999995E-2</v>
      </c>
      <c r="Q32" s="19">
        <v>0.13545599999999999</v>
      </c>
      <c r="R32" s="19">
        <v>2.7904000000000002E-2</v>
      </c>
      <c r="S32" s="19">
        <v>0.24255000000000002</v>
      </c>
      <c r="T32" s="19">
        <v>4.9783999999999995E-2</v>
      </c>
      <c r="U32" s="40">
        <v>865.35569269963764</v>
      </c>
    </row>
    <row r="33" spans="1:21" x14ac:dyDescent="0.2">
      <c r="A33" s="10" t="s">
        <v>91</v>
      </c>
      <c r="B33" s="11">
        <v>93.3</v>
      </c>
      <c r="C33" s="11">
        <v>0.437</v>
      </c>
      <c r="D33" s="11">
        <v>19.7</v>
      </c>
      <c r="E33" s="11">
        <v>5.49</v>
      </c>
      <c r="F33" s="11">
        <v>92</v>
      </c>
      <c r="G33" s="19">
        <v>8.9424999999999991E-2</v>
      </c>
      <c r="H33" s="19">
        <v>0.91233999999999993</v>
      </c>
      <c r="I33" s="19">
        <v>0.30848000000000003</v>
      </c>
      <c r="J33" s="19">
        <v>2.6164799999999997</v>
      </c>
      <c r="K33" s="19">
        <v>1.0687600000000002</v>
      </c>
      <c r="L33" s="19">
        <v>0.29870000000000002</v>
      </c>
      <c r="M33" s="19">
        <v>0.58955999999999997</v>
      </c>
      <c r="N33" s="19">
        <v>4.0125000000000001E-2</v>
      </c>
      <c r="O33" s="19">
        <v>0.112522</v>
      </c>
      <c r="P33" s="19">
        <v>1.10565E-2</v>
      </c>
      <c r="Q33" s="19">
        <v>3.1208000000000003E-2</v>
      </c>
      <c r="R33" s="19">
        <v>9.7023999999999999E-3</v>
      </c>
      <c r="S33" s="19">
        <v>0.13925999999999999</v>
      </c>
      <c r="T33" s="19">
        <v>3.7845999999999998E-2</v>
      </c>
      <c r="U33" s="40">
        <v>1152.1026770607145</v>
      </c>
    </row>
    <row r="34" spans="1:21" x14ac:dyDescent="0.2">
      <c r="A34" s="10" t="s">
        <v>92</v>
      </c>
      <c r="B34" s="11">
        <v>95.8</v>
      </c>
      <c r="C34" s="11">
        <v>0.99199999999999999</v>
      </c>
      <c r="D34" s="11">
        <v>1.03</v>
      </c>
      <c r="E34" s="11">
        <v>5.19</v>
      </c>
      <c r="F34" s="11">
        <v>283</v>
      </c>
      <c r="G34" s="19">
        <v>0.16954</v>
      </c>
      <c r="H34" s="19">
        <v>0.80388000000000004</v>
      </c>
      <c r="I34" s="19">
        <v>0.12532000000000001</v>
      </c>
      <c r="J34" s="19">
        <v>0.32942999999999995</v>
      </c>
      <c r="K34" s="19">
        <v>3.2185999999999999E-2</v>
      </c>
      <c r="L34" s="19">
        <v>1.6993999999999999E-2</v>
      </c>
      <c r="M34" s="19">
        <v>5.5691999999999998E-2</v>
      </c>
      <c r="N34" s="19">
        <v>9.412499999999999E-3</v>
      </c>
      <c r="O34" s="19">
        <v>8.0009999999999998E-2</v>
      </c>
      <c r="P34" s="19">
        <v>2.3020200000000001E-2</v>
      </c>
      <c r="Q34" s="19">
        <v>9.8769999999999997E-2</v>
      </c>
      <c r="R34" s="19">
        <v>2.5856000000000001E-2</v>
      </c>
      <c r="S34" s="19">
        <v>0.26730000000000004</v>
      </c>
      <c r="T34" s="19">
        <v>5.8419999999999993E-2</v>
      </c>
      <c r="U34" s="40">
        <v>1158.2524456937804</v>
      </c>
    </row>
    <row r="35" spans="1:21" x14ac:dyDescent="0.2">
      <c r="A35" s="10" t="s">
        <v>94</v>
      </c>
      <c r="B35" s="11">
        <v>100.7</v>
      </c>
      <c r="C35" s="11">
        <v>5.22</v>
      </c>
      <c r="D35" s="11">
        <v>48.3</v>
      </c>
      <c r="E35" s="11">
        <v>6.31</v>
      </c>
      <c r="F35" s="11">
        <v>2652</v>
      </c>
      <c r="G35" s="19">
        <v>5.2675E-2</v>
      </c>
      <c r="H35" s="19">
        <v>0.450428</v>
      </c>
      <c r="I35" s="19">
        <v>0.14652799999999999</v>
      </c>
      <c r="J35" s="19">
        <v>1.3319399999999999</v>
      </c>
      <c r="K35" s="19">
        <v>0.99021999999999999</v>
      </c>
      <c r="L35" s="19">
        <v>0.41818</v>
      </c>
      <c r="M35" s="19">
        <v>1.3280399999999999</v>
      </c>
      <c r="N35" s="19">
        <v>0.16087499999999999</v>
      </c>
      <c r="O35" s="19">
        <v>0.83311999999999997</v>
      </c>
      <c r="P35" s="19">
        <v>0.134379</v>
      </c>
      <c r="Q35" s="19">
        <v>0.34693999999999997</v>
      </c>
      <c r="R35" s="19">
        <v>5.0688000000000004E-2</v>
      </c>
      <c r="S35" s="19">
        <v>0.37454999999999999</v>
      </c>
      <c r="T35" s="19">
        <v>7.0103999999999986E-2</v>
      </c>
      <c r="U35" s="40">
        <v>1169.9994738764772</v>
      </c>
    </row>
    <row r="36" spans="1:21" x14ac:dyDescent="0.2">
      <c r="A36" s="10" t="s">
        <v>95</v>
      </c>
      <c r="B36" s="11">
        <v>136.30000000000001</v>
      </c>
      <c r="C36" s="11">
        <v>20.100000000000001</v>
      </c>
      <c r="D36" s="11">
        <v>79.7</v>
      </c>
      <c r="E36" s="11">
        <v>12</v>
      </c>
      <c r="F36" s="11">
        <v>5917</v>
      </c>
      <c r="G36" s="19">
        <v>7.2520000000000001E-2</v>
      </c>
      <c r="H36" s="19">
        <v>0.63161999999999996</v>
      </c>
      <c r="I36" s="19">
        <v>0.20726</v>
      </c>
      <c r="J36" s="19">
        <v>1.7964599999999999</v>
      </c>
      <c r="K36" s="19">
        <v>1.2166000000000001</v>
      </c>
      <c r="L36" s="19">
        <v>0.56723999999999997</v>
      </c>
      <c r="M36" s="19">
        <v>2.2847999999999997</v>
      </c>
      <c r="N36" s="19">
        <v>0.39749999999999996</v>
      </c>
      <c r="O36" s="19">
        <v>2.7686000000000002</v>
      </c>
      <c r="P36" s="19">
        <v>0.53864999999999996</v>
      </c>
      <c r="Q36" s="19">
        <v>1.4691000000000001</v>
      </c>
      <c r="R36" s="19">
        <v>0.19558400000000001</v>
      </c>
      <c r="S36" s="19">
        <v>1.1484000000000001</v>
      </c>
      <c r="T36" s="19">
        <v>0.15773399999999999</v>
      </c>
      <c r="U36" s="40">
        <v>1245.6374872397892</v>
      </c>
    </row>
    <row r="37" spans="1:21" x14ac:dyDescent="0.2">
      <c r="A37" s="10" t="s">
        <v>96</v>
      </c>
      <c r="B37" s="11">
        <v>105.2</v>
      </c>
      <c r="C37" s="11">
        <v>10.9</v>
      </c>
      <c r="D37" s="11">
        <v>15.7</v>
      </c>
      <c r="E37" s="11">
        <v>9.66</v>
      </c>
      <c r="F37" s="11">
        <v>1558</v>
      </c>
      <c r="G37" s="19">
        <v>4.7039999999999998E-2</v>
      </c>
      <c r="H37" s="19">
        <v>0.38599</v>
      </c>
      <c r="I37" s="19">
        <v>0.11375199999999999</v>
      </c>
      <c r="J37" s="19">
        <v>0.91007999999999989</v>
      </c>
      <c r="K37" s="19">
        <v>0.45122000000000001</v>
      </c>
      <c r="L37" s="19">
        <v>0.19603999999999999</v>
      </c>
      <c r="M37" s="19">
        <v>0.7649999999999999</v>
      </c>
      <c r="N37" s="19">
        <v>0.142875</v>
      </c>
      <c r="O37" s="19">
        <v>1.1303000000000001</v>
      </c>
      <c r="P37" s="19">
        <v>0.264789</v>
      </c>
      <c r="Q37" s="19">
        <v>0.87316000000000005</v>
      </c>
      <c r="R37" s="19">
        <v>0.140544</v>
      </c>
      <c r="S37" s="19">
        <v>0.98835000000000006</v>
      </c>
      <c r="T37" s="19">
        <v>0.15773399999999999</v>
      </c>
      <c r="U37" s="40">
        <v>1180.4542369925452</v>
      </c>
    </row>
    <row r="38" spans="1:21" x14ac:dyDescent="0.2">
      <c r="A38" s="10" t="s">
        <v>97</v>
      </c>
      <c r="B38" s="11">
        <v>112.8</v>
      </c>
      <c r="C38" s="11">
        <v>19.399999999999999</v>
      </c>
      <c r="D38" s="11">
        <v>67.8</v>
      </c>
      <c r="E38" s="11">
        <v>11.1</v>
      </c>
      <c r="F38" s="11">
        <v>4891</v>
      </c>
      <c r="G38" s="19">
        <v>6.1739999999999996E-2</v>
      </c>
      <c r="H38" s="19">
        <v>0.56335400000000002</v>
      </c>
      <c r="I38" s="19">
        <v>0.17641200000000001</v>
      </c>
      <c r="J38" s="19">
        <v>1.45044</v>
      </c>
      <c r="K38" s="19">
        <v>0.91167999999999993</v>
      </c>
      <c r="L38" s="19">
        <v>0.41470000000000007</v>
      </c>
      <c r="M38" s="19">
        <v>1.66056</v>
      </c>
      <c r="N38" s="19">
        <v>0.30412499999999998</v>
      </c>
      <c r="O38" s="19">
        <v>2.3393400000000004</v>
      </c>
      <c r="P38" s="19">
        <v>0.50122800000000001</v>
      </c>
      <c r="Q38" s="19">
        <v>1.49898</v>
      </c>
      <c r="R38" s="19">
        <v>0.21324800000000002</v>
      </c>
      <c r="S38" s="19">
        <v>1.3596000000000001</v>
      </c>
      <c r="T38" s="19">
        <v>0.20091400000000001</v>
      </c>
      <c r="U38" s="40">
        <v>1197.4525572066855</v>
      </c>
    </row>
    <row r="39" spans="1:21" x14ac:dyDescent="0.2">
      <c r="A39" s="10" t="s">
        <v>98</v>
      </c>
      <c r="B39" s="11">
        <v>113.5</v>
      </c>
      <c r="C39" s="11">
        <v>19.5</v>
      </c>
      <c r="D39" s="11">
        <v>68.2</v>
      </c>
      <c r="E39" s="11">
        <v>10.9</v>
      </c>
      <c r="F39" s="11">
        <v>4904</v>
      </c>
      <c r="G39" s="19">
        <v>7.6439999999999994E-2</v>
      </c>
      <c r="H39" s="19">
        <v>0.59844399999999998</v>
      </c>
      <c r="I39" s="19">
        <v>0.18412399999999998</v>
      </c>
      <c r="J39" s="19">
        <v>1.4930999999999999</v>
      </c>
      <c r="K39" s="19">
        <v>0.92399999999999993</v>
      </c>
      <c r="L39" s="19">
        <v>0.4234</v>
      </c>
      <c r="M39" s="19">
        <v>1.6952400000000001</v>
      </c>
      <c r="N39" s="19">
        <v>0.31312499999999999</v>
      </c>
      <c r="O39" s="19">
        <v>2.3825200000000004</v>
      </c>
      <c r="P39" s="19">
        <v>0.51086699999999996</v>
      </c>
      <c r="Q39" s="19">
        <v>1.5238800000000001</v>
      </c>
      <c r="R39" s="19">
        <v>0.22015999999999999</v>
      </c>
      <c r="S39" s="19">
        <v>1.3661999999999999</v>
      </c>
      <c r="T39" s="19">
        <v>0.19608799999999998</v>
      </c>
      <c r="U39" s="40">
        <v>1198.9793761504588</v>
      </c>
    </row>
    <row r="40" spans="1:21" x14ac:dyDescent="0.2">
      <c r="A40" s="10" t="s">
        <v>100</v>
      </c>
      <c r="B40" s="11">
        <v>111.5</v>
      </c>
      <c r="C40" s="11">
        <v>19.2</v>
      </c>
      <c r="D40" s="11">
        <v>67.599999999999994</v>
      </c>
      <c r="E40" s="11">
        <v>10.8</v>
      </c>
      <c r="F40" s="11">
        <v>4839</v>
      </c>
      <c r="G40" s="19">
        <v>6.1249999999999999E-2</v>
      </c>
      <c r="H40" s="19">
        <v>0.56654400000000005</v>
      </c>
      <c r="I40" s="19">
        <v>0.17834</v>
      </c>
      <c r="J40" s="19">
        <v>1.4456999999999998</v>
      </c>
      <c r="K40" s="19">
        <v>0.91476000000000002</v>
      </c>
      <c r="L40" s="19">
        <v>0.41006000000000004</v>
      </c>
      <c r="M40" s="19">
        <v>1.64628</v>
      </c>
      <c r="N40" s="19">
        <v>0.30337500000000001</v>
      </c>
      <c r="O40" s="19">
        <v>2.3037800000000002</v>
      </c>
      <c r="P40" s="19">
        <v>0.49612499999999998</v>
      </c>
      <c r="Q40" s="19">
        <v>1.4674400000000001</v>
      </c>
      <c r="R40" s="19">
        <v>0.20966399999999999</v>
      </c>
      <c r="S40" s="19">
        <v>1.3348500000000001</v>
      </c>
      <c r="T40" s="19">
        <v>0.19558</v>
      </c>
      <c r="U40" s="40">
        <v>1194.6002402008107</v>
      </c>
    </row>
    <row r="41" spans="1:21" x14ac:dyDescent="0.2">
      <c r="A41" s="10" t="s">
        <v>101</v>
      </c>
      <c r="B41" s="11">
        <v>95.3</v>
      </c>
      <c r="C41" s="11">
        <v>2.75</v>
      </c>
      <c r="D41" s="11">
        <v>21.9</v>
      </c>
      <c r="E41" s="11">
        <v>5.49</v>
      </c>
      <c r="F41" s="11">
        <v>2311</v>
      </c>
      <c r="G41" s="19">
        <v>0.11809</v>
      </c>
      <c r="H41" s="19">
        <v>0.68266000000000004</v>
      </c>
      <c r="I41" s="19">
        <v>0.22075600000000001</v>
      </c>
      <c r="J41" s="19">
        <v>1.8438600000000001</v>
      </c>
      <c r="K41" s="19">
        <v>0.49588000000000004</v>
      </c>
      <c r="L41" s="19">
        <v>0.10788000000000002</v>
      </c>
      <c r="M41" s="19">
        <v>0.22848000000000002</v>
      </c>
      <c r="N41" s="19">
        <v>1.7174999999999999E-2</v>
      </c>
      <c r="O41" s="19">
        <v>0.14985999999999999</v>
      </c>
      <c r="P41" s="19">
        <v>4.7627999999999997E-2</v>
      </c>
      <c r="Q41" s="19">
        <v>0.18592000000000003</v>
      </c>
      <c r="R41" s="19">
        <v>4.48E-2</v>
      </c>
      <c r="S41" s="19">
        <v>0.38940000000000002</v>
      </c>
      <c r="T41" s="19">
        <v>6.3500000000000001E-2</v>
      </c>
      <c r="U41" s="40">
        <v>1157.0312240069647</v>
      </c>
    </row>
    <row r="42" spans="1:21" x14ac:dyDescent="0.2">
      <c r="A42" s="10" t="s">
        <v>102</v>
      </c>
      <c r="B42" s="11">
        <v>113.7</v>
      </c>
      <c r="C42" s="11">
        <v>12.1</v>
      </c>
      <c r="D42" s="11">
        <v>18.3</v>
      </c>
      <c r="E42" s="11">
        <v>10.1</v>
      </c>
      <c r="F42" s="11">
        <v>1726</v>
      </c>
      <c r="G42" s="19">
        <v>4.1895000000000002E-2</v>
      </c>
      <c r="H42" s="19">
        <v>0.36684999999999995</v>
      </c>
      <c r="I42" s="19">
        <v>0.10796800000000001</v>
      </c>
      <c r="J42" s="19">
        <v>0.85319999999999996</v>
      </c>
      <c r="K42" s="19">
        <v>0.44814000000000004</v>
      </c>
      <c r="L42" s="19">
        <v>0.19952</v>
      </c>
      <c r="M42" s="19">
        <v>0.80171999999999999</v>
      </c>
      <c r="N42" s="19">
        <v>0.15187499999999998</v>
      </c>
      <c r="O42" s="19">
        <v>1.2014200000000002</v>
      </c>
      <c r="P42" s="19">
        <v>0.276696</v>
      </c>
      <c r="Q42" s="19">
        <v>0.90304000000000006</v>
      </c>
      <c r="R42" s="19">
        <v>0.14335999999999999</v>
      </c>
      <c r="S42" s="19">
        <v>0.97845000000000004</v>
      </c>
      <c r="T42" s="19">
        <v>0.155448</v>
      </c>
      <c r="U42" s="40">
        <v>1199.4144604857997</v>
      </c>
    </row>
    <row r="43" spans="1:21" x14ac:dyDescent="0.2">
      <c r="A43" s="10" t="s">
        <v>108</v>
      </c>
      <c r="B43" s="11">
        <v>108</v>
      </c>
      <c r="C43" s="11">
        <v>3.54</v>
      </c>
      <c r="D43" s="11">
        <v>13.3</v>
      </c>
      <c r="E43" s="11">
        <v>4.6500000000000004</v>
      </c>
      <c r="F43" s="11">
        <v>1854</v>
      </c>
      <c r="G43" s="19">
        <v>7.7909999999999993E-2</v>
      </c>
      <c r="H43" s="19">
        <v>0.70180000000000009</v>
      </c>
      <c r="I43" s="19">
        <v>0.22364799999999999</v>
      </c>
      <c r="J43" s="19">
        <v>1.85808</v>
      </c>
      <c r="K43" s="19">
        <v>0.6391</v>
      </c>
      <c r="L43" s="19">
        <v>0.17226000000000002</v>
      </c>
      <c r="M43" s="19">
        <v>0.40187999999999996</v>
      </c>
      <c r="N43" s="19">
        <v>5.2499999999999998E-2</v>
      </c>
      <c r="O43" s="19">
        <v>0.37337999999999999</v>
      </c>
      <c r="P43" s="19">
        <v>8.9585999999999999E-2</v>
      </c>
      <c r="Q43" s="19">
        <v>0.32203999999999999</v>
      </c>
      <c r="R43" s="19">
        <v>5.7855999999999998E-2</v>
      </c>
      <c r="S43" s="19">
        <v>0.45705000000000001</v>
      </c>
      <c r="T43" s="19">
        <v>9.372599999999999E-2</v>
      </c>
      <c r="U43" s="40">
        <v>1186.8092153909251</v>
      </c>
    </row>
    <row r="44" spans="1:21" x14ac:dyDescent="0.2">
      <c r="A44" s="10" t="s">
        <v>109</v>
      </c>
      <c r="B44" s="11">
        <v>118.8</v>
      </c>
      <c r="C44" s="11">
        <v>15.9</v>
      </c>
      <c r="D44" s="11">
        <v>54.3</v>
      </c>
      <c r="E44" s="11">
        <v>10.8</v>
      </c>
      <c r="F44" s="11">
        <v>4594</v>
      </c>
      <c r="G44" s="19">
        <v>4.2384999999999999E-2</v>
      </c>
      <c r="H44" s="19">
        <v>0.41852800000000001</v>
      </c>
      <c r="I44" s="19">
        <v>0.141708</v>
      </c>
      <c r="J44" s="19">
        <v>1.2655799999999999</v>
      </c>
      <c r="K44" s="19">
        <v>0.87317999999999996</v>
      </c>
      <c r="L44" s="19">
        <v>0.38570000000000004</v>
      </c>
      <c r="M44" s="19">
        <v>1.4891999999999999</v>
      </c>
      <c r="N44" s="19">
        <v>0.25124999999999997</v>
      </c>
      <c r="O44" s="19">
        <v>1.8440399999999999</v>
      </c>
      <c r="P44" s="19">
        <v>0.39293099999999997</v>
      </c>
      <c r="Q44" s="19">
        <v>1.2035</v>
      </c>
      <c r="R44" s="19">
        <v>0.179456</v>
      </c>
      <c r="S44" s="19">
        <v>1.2045000000000001</v>
      </c>
      <c r="T44" s="19">
        <v>0.182118</v>
      </c>
      <c r="U44" s="40">
        <v>1210.3416299152341</v>
      </c>
    </row>
    <row r="45" spans="1:21" x14ac:dyDescent="0.2">
      <c r="A45" s="10" t="s">
        <v>110</v>
      </c>
      <c r="B45" s="11">
        <v>121.8</v>
      </c>
      <c r="C45" s="11">
        <v>16.5</v>
      </c>
      <c r="D45" s="11">
        <v>60.9</v>
      </c>
      <c r="E45" s="11">
        <v>11</v>
      </c>
      <c r="F45" s="11">
        <v>5224</v>
      </c>
      <c r="G45" s="19">
        <v>4.3119999999999999E-2</v>
      </c>
      <c r="H45" s="19">
        <v>0.42746000000000001</v>
      </c>
      <c r="I45" s="19">
        <v>0.148456</v>
      </c>
      <c r="J45" s="19">
        <v>1.32246</v>
      </c>
      <c r="K45" s="19">
        <v>0.94247999999999998</v>
      </c>
      <c r="L45" s="19">
        <v>0.42514000000000002</v>
      </c>
      <c r="M45" s="19">
        <v>1.5606</v>
      </c>
      <c r="N45" s="19">
        <v>0.27</v>
      </c>
      <c r="O45" s="19">
        <v>1.9329400000000001</v>
      </c>
      <c r="P45" s="19">
        <v>0.40256999999999998</v>
      </c>
      <c r="Q45" s="19">
        <v>1.21014</v>
      </c>
      <c r="R45" s="19">
        <v>0.18329600000000001</v>
      </c>
      <c r="S45" s="19">
        <v>1.1715</v>
      </c>
      <c r="T45" s="19">
        <v>0.17627600000000002</v>
      </c>
      <c r="U45" s="40">
        <v>1216.6248932846324</v>
      </c>
    </row>
    <row r="46" spans="1:21" x14ac:dyDescent="0.2"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0"/>
    </row>
    <row r="47" spans="1:21" ht="9.9499999999999993" customHeight="1" x14ac:dyDescent="0.2">
      <c r="A47" s="42" t="s">
        <v>354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0"/>
    </row>
    <row r="48" spans="1:21" ht="12.75" customHeight="1" x14ac:dyDescent="0.2">
      <c r="A48" s="10" t="s">
        <v>355</v>
      </c>
      <c r="B48" s="11">
        <v>135</v>
      </c>
      <c r="C48" s="11">
        <v>22.6</v>
      </c>
      <c r="D48" s="11">
        <v>109</v>
      </c>
      <c r="E48" s="11">
        <v>15.6</v>
      </c>
      <c r="F48" s="11">
        <v>7159</v>
      </c>
      <c r="G48" s="19">
        <v>6.4680000000000001E-2</v>
      </c>
      <c r="H48" s="19">
        <v>0.59653</v>
      </c>
      <c r="I48" s="19">
        <v>0.19472800000000001</v>
      </c>
      <c r="J48" s="19">
        <v>1.7301</v>
      </c>
      <c r="K48" s="19">
        <v>1.3829200000000001</v>
      </c>
      <c r="L48" s="19">
        <v>0.67859999999999998</v>
      </c>
      <c r="M48" s="19">
        <v>2.6112000000000002</v>
      </c>
      <c r="N48" s="19">
        <v>0.45749999999999996</v>
      </c>
      <c r="O48" s="19">
        <v>3.0987999999999998</v>
      </c>
      <c r="P48" s="19">
        <v>0.57267000000000001</v>
      </c>
      <c r="Q48" s="19">
        <v>1.5288600000000003</v>
      </c>
      <c r="R48" s="19">
        <v>0.19251199999999999</v>
      </c>
      <c r="S48" s="19">
        <v>0.96855000000000002</v>
      </c>
      <c r="T48" s="19">
        <v>0.12141200000000001</v>
      </c>
      <c r="U48" s="40">
        <v>1243.1215358385812</v>
      </c>
    </row>
    <row r="49" spans="1:21" ht="12.75" customHeight="1" x14ac:dyDescent="0.2">
      <c r="A49" s="10" t="s">
        <v>356</v>
      </c>
      <c r="B49" s="11">
        <v>139</v>
      </c>
      <c r="C49" s="11">
        <v>1.85</v>
      </c>
      <c r="D49" s="11">
        <v>9.5</v>
      </c>
      <c r="E49" s="11">
        <v>6.48</v>
      </c>
      <c r="F49" s="11">
        <v>448</v>
      </c>
      <c r="G49" s="19">
        <v>0.14013999999999999</v>
      </c>
      <c r="H49" s="19">
        <v>1.14202</v>
      </c>
      <c r="I49" s="19">
        <v>0.34800399999999998</v>
      </c>
      <c r="J49" s="19">
        <v>2.7065399999999999</v>
      </c>
      <c r="K49" s="19">
        <v>0.82698000000000005</v>
      </c>
      <c r="L49" s="19">
        <v>0.21982000000000002</v>
      </c>
      <c r="M49" s="19">
        <v>0.44675999999999993</v>
      </c>
      <c r="N49" s="19">
        <v>3.4200000000000001E-2</v>
      </c>
      <c r="O49" s="19">
        <v>0.19431000000000001</v>
      </c>
      <c r="P49" s="19">
        <v>5.1370200000000005E-2</v>
      </c>
      <c r="Q49" s="19">
        <v>0.16932</v>
      </c>
      <c r="R49" s="19">
        <v>3.7376E-2</v>
      </c>
      <c r="S49" s="19">
        <v>0.32505000000000001</v>
      </c>
      <c r="T49" s="19">
        <v>7.2898000000000004E-2</v>
      </c>
      <c r="U49" s="40">
        <v>1250.8132499242552</v>
      </c>
    </row>
    <row r="50" spans="1:21" ht="12.75" customHeight="1" x14ac:dyDescent="0.2">
      <c r="A50" s="10" t="s">
        <v>357</v>
      </c>
      <c r="B50" s="11">
        <v>113</v>
      </c>
      <c r="C50" s="11">
        <v>2.67</v>
      </c>
      <c r="D50" s="11">
        <v>21.2</v>
      </c>
      <c r="E50" s="11">
        <v>7.25</v>
      </c>
      <c r="F50" s="11">
        <v>1271</v>
      </c>
      <c r="G50" s="19">
        <v>0.10045</v>
      </c>
      <c r="H50" s="19">
        <v>0.89957999999999994</v>
      </c>
      <c r="I50" s="19">
        <v>0.28727199999999997</v>
      </c>
      <c r="J50" s="19">
        <v>2.5311599999999999</v>
      </c>
      <c r="K50" s="19">
        <v>1.0117800000000001</v>
      </c>
      <c r="L50" s="19">
        <v>0.27318000000000003</v>
      </c>
      <c r="M50" s="19">
        <v>0.59772000000000003</v>
      </c>
      <c r="N50" s="19">
        <v>6.1124999999999992E-2</v>
      </c>
      <c r="O50" s="19">
        <v>0.30734</v>
      </c>
      <c r="P50" s="19">
        <v>6.0102000000000003E-2</v>
      </c>
      <c r="Q50" s="19">
        <v>0.21082000000000001</v>
      </c>
      <c r="R50" s="19">
        <v>3.6096000000000003E-2</v>
      </c>
      <c r="S50" s="19">
        <v>0.3135</v>
      </c>
      <c r="T50" s="19">
        <v>5.9943999999999997E-2</v>
      </c>
      <c r="U50" s="40">
        <v>1197.889432189058</v>
      </c>
    </row>
    <row r="51" spans="1:21" ht="12.75" customHeight="1" x14ac:dyDescent="0.2">
      <c r="A51" s="10" t="s">
        <v>358</v>
      </c>
      <c r="B51" s="11">
        <v>139</v>
      </c>
      <c r="C51" s="11">
        <v>16.2</v>
      </c>
      <c r="D51" s="11">
        <v>78</v>
      </c>
      <c r="E51" s="11">
        <v>6.89</v>
      </c>
      <c r="F51" s="11">
        <v>5182</v>
      </c>
      <c r="G51" s="19">
        <v>0.104125</v>
      </c>
      <c r="H51" s="19">
        <v>0.86768000000000012</v>
      </c>
      <c r="I51" s="19">
        <v>0.28534399999999999</v>
      </c>
      <c r="J51" s="19">
        <v>2.4742799999999998</v>
      </c>
      <c r="K51" s="19">
        <v>1.54</v>
      </c>
      <c r="L51" s="19">
        <v>0.62640000000000007</v>
      </c>
      <c r="M51" s="19">
        <v>2.3663999999999996</v>
      </c>
      <c r="N51" s="19">
        <v>0.36599999999999999</v>
      </c>
      <c r="O51" s="19">
        <v>2.24282</v>
      </c>
      <c r="P51" s="19">
        <v>0.38839499999999999</v>
      </c>
      <c r="Q51" s="19">
        <v>1.0009800000000002</v>
      </c>
      <c r="R51" s="19">
        <v>0.13619200000000001</v>
      </c>
      <c r="S51" s="19">
        <v>0.80190000000000006</v>
      </c>
      <c r="T51" s="19">
        <v>0.12953999999999999</v>
      </c>
      <c r="U51" s="40">
        <v>1250.8132499242552</v>
      </c>
    </row>
    <row r="52" spans="1:21" ht="12.75" customHeight="1" x14ac:dyDescent="0.2">
      <c r="A52" s="10" t="s">
        <v>359</v>
      </c>
      <c r="B52" s="11">
        <v>42.9</v>
      </c>
      <c r="C52" s="11">
        <v>2.2400000000000002</v>
      </c>
      <c r="D52" s="11">
        <v>2.5</v>
      </c>
      <c r="E52" s="11">
        <v>3.79</v>
      </c>
      <c r="F52" s="11">
        <v>253</v>
      </c>
      <c r="G52" s="19">
        <v>1.9599999999999999E-2</v>
      </c>
      <c r="H52" s="19">
        <v>0.13653199999999999</v>
      </c>
      <c r="I52" s="19">
        <v>4.1066399999999996E-2</v>
      </c>
      <c r="J52" s="19">
        <v>0.31378800000000001</v>
      </c>
      <c r="K52" s="19">
        <v>0.10287200000000001</v>
      </c>
      <c r="L52" s="19">
        <v>4.3383999999999999E-2</v>
      </c>
      <c r="M52" s="19">
        <v>0.12933600000000001</v>
      </c>
      <c r="N52" s="19">
        <v>1.95E-2</v>
      </c>
      <c r="O52" s="19">
        <v>0.163576</v>
      </c>
      <c r="P52" s="19">
        <v>5.5906200000000003E-2</v>
      </c>
      <c r="Q52" s="19">
        <v>0.24568000000000001</v>
      </c>
      <c r="R52" s="19">
        <v>5.2479999999999999E-2</v>
      </c>
      <c r="S52" s="19">
        <v>0.47520000000000001</v>
      </c>
      <c r="T52" s="19">
        <v>9.8551999999999987E-2</v>
      </c>
      <c r="U52" s="40">
        <v>992.35020969573031</v>
      </c>
    </row>
    <row r="53" spans="1:21" ht="12.75" customHeight="1" x14ac:dyDescent="0.2">
      <c r="A53" s="10" t="s">
        <v>360</v>
      </c>
      <c r="B53" s="11">
        <v>118</v>
      </c>
      <c r="C53" s="11">
        <v>2.54</v>
      </c>
      <c r="D53" s="11">
        <v>14.3</v>
      </c>
      <c r="E53" s="11">
        <v>6.64</v>
      </c>
      <c r="F53" s="11">
        <v>769</v>
      </c>
      <c r="G53" s="19">
        <v>6.615E-2</v>
      </c>
      <c r="H53" s="19">
        <v>0.55569800000000003</v>
      </c>
      <c r="I53" s="19">
        <v>0.16484399999999999</v>
      </c>
      <c r="J53" s="19">
        <v>1.1186399999999999</v>
      </c>
      <c r="K53" s="19">
        <v>0.31108000000000002</v>
      </c>
      <c r="L53" s="19">
        <v>0.10614000000000001</v>
      </c>
      <c r="M53" s="19">
        <v>0.32435999999999998</v>
      </c>
      <c r="N53" s="19">
        <v>4.2749999999999996E-2</v>
      </c>
      <c r="O53" s="19">
        <v>0.28448000000000001</v>
      </c>
      <c r="P53" s="19">
        <v>5.8968E-2</v>
      </c>
      <c r="Q53" s="19">
        <v>0.20086000000000001</v>
      </c>
      <c r="R53" s="19">
        <v>3.6352000000000002E-2</v>
      </c>
      <c r="S53" s="19">
        <v>0.28710000000000002</v>
      </c>
      <c r="T53" s="19">
        <v>6.3500000000000001E-2</v>
      </c>
      <c r="U53" s="40">
        <v>1208.6484015464712</v>
      </c>
    </row>
    <row r="54" spans="1:21" ht="12.75" customHeight="1" x14ac:dyDescent="0.2">
      <c r="A54" s="10" t="s">
        <v>361</v>
      </c>
      <c r="B54" s="11">
        <v>136</v>
      </c>
      <c r="C54" s="11">
        <v>1.83</v>
      </c>
      <c r="D54" s="11">
        <v>8.26</v>
      </c>
      <c r="E54" s="11">
        <v>6.08</v>
      </c>
      <c r="F54" s="11">
        <v>446</v>
      </c>
      <c r="G54" s="19">
        <v>0.13866999999999999</v>
      </c>
      <c r="H54" s="19">
        <v>1.1484000000000001</v>
      </c>
      <c r="I54" s="19">
        <v>0.33932800000000002</v>
      </c>
      <c r="J54" s="19">
        <v>2.4363599999999996</v>
      </c>
      <c r="K54" s="19">
        <v>0.66373999999999989</v>
      </c>
      <c r="L54" s="19">
        <v>0.16820000000000002</v>
      </c>
      <c r="M54" s="19">
        <v>0.33455999999999997</v>
      </c>
      <c r="N54" s="19">
        <v>3.1574999999999999E-2</v>
      </c>
      <c r="O54" s="19">
        <v>0.19253200000000001</v>
      </c>
      <c r="P54" s="19">
        <v>4.3091999999999998E-2</v>
      </c>
      <c r="Q54" s="19">
        <v>0.16766</v>
      </c>
      <c r="R54" s="19">
        <v>3.4560000000000007E-2</v>
      </c>
      <c r="S54" s="19">
        <v>0.33</v>
      </c>
      <c r="T54" s="19">
        <v>7.0358000000000004E-2</v>
      </c>
      <c r="U54" s="40">
        <v>1245.0582806049797</v>
      </c>
    </row>
    <row r="55" spans="1:21" ht="12.75" customHeight="1" x14ac:dyDescent="0.2">
      <c r="A55" s="10" t="s">
        <v>362</v>
      </c>
      <c r="B55" s="11">
        <v>136</v>
      </c>
      <c r="C55" s="11">
        <v>1.84</v>
      </c>
      <c r="D55" s="11">
        <v>7.44</v>
      </c>
      <c r="E55" s="11">
        <v>6</v>
      </c>
      <c r="F55" s="11">
        <v>440</v>
      </c>
      <c r="G55" s="19">
        <v>0.14430499999999999</v>
      </c>
      <c r="H55" s="19">
        <v>1.1547800000000001</v>
      </c>
      <c r="I55" s="19">
        <v>0.34800399999999998</v>
      </c>
      <c r="J55" s="19">
        <v>2.4268800000000001</v>
      </c>
      <c r="K55" s="19">
        <v>0.62985999999999998</v>
      </c>
      <c r="L55" s="19">
        <v>0.15486</v>
      </c>
      <c r="M55" s="19">
        <v>0.29579999999999995</v>
      </c>
      <c r="N55" s="19">
        <v>3.13125E-2</v>
      </c>
      <c r="O55" s="19">
        <v>0.19989800000000002</v>
      </c>
      <c r="P55" s="19">
        <v>4.8478500000000001E-2</v>
      </c>
      <c r="Q55" s="19">
        <v>0.16766</v>
      </c>
      <c r="R55" s="19">
        <v>3.5583999999999998E-2</v>
      </c>
      <c r="S55" s="19">
        <v>0.32174999999999998</v>
      </c>
      <c r="T55" s="19">
        <v>6.9849999999999995E-2</v>
      </c>
      <c r="U55" s="40">
        <v>1245.0582806049797</v>
      </c>
    </row>
    <row r="56" spans="1:21" ht="12.75" customHeight="1" x14ac:dyDescent="0.2">
      <c r="A56" s="10" t="s">
        <v>363</v>
      </c>
      <c r="B56" s="11">
        <v>109</v>
      </c>
      <c r="C56" s="11">
        <v>0.28299999999999997</v>
      </c>
      <c r="D56" s="11">
        <v>8.56</v>
      </c>
      <c r="E56" s="11">
        <v>5.0199999999999996</v>
      </c>
      <c r="F56" s="11">
        <v>455</v>
      </c>
      <c r="G56" s="19">
        <v>9.2609999999999998E-2</v>
      </c>
      <c r="H56" s="19">
        <v>0.84854000000000007</v>
      </c>
      <c r="I56" s="19">
        <v>0.26606399999999997</v>
      </c>
      <c r="J56" s="19">
        <v>1.8296399999999999</v>
      </c>
      <c r="K56" s="19">
        <v>0.45122000000000001</v>
      </c>
      <c r="L56" s="19">
        <v>0.10150000000000001</v>
      </c>
      <c r="M56" s="19">
        <v>0.186252</v>
      </c>
      <c r="N56" s="19">
        <v>9.7874999999999993E-3</v>
      </c>
      <c r="O56" s="19">
        <v>2.8448000000000001E-2</v>
      </c>
      <c r="P56" s="19">
        <v>7.2009000000000005E-3</v>
      </c>
      <c r="Q56" s="19">
        <v>3.7184000000000002E-2</v>
      </c>
      <c r="R56" s="19">
        <v>1.2518400000000001E-2</v>
      </c>
      <c r="S56" s="19">
        <v>0.15394500000000003</v>
      </c>
      <c r="T56" s="19">
        <v>4.2417999999999997E-2</v>
      </c>
      <c r="U56" s="40">
        <v>1189.0521822907253</v>
      </c>
    </row>
    <row r="57" spans="1:21" ht="12.75" customHeight="1" x14ac:dyDescent="0.2">
      <c r="A57" s="10" t="s">
        <v>364</v>
      </c>
      <c r="B57" s="11">
        <v>51.3</v>
      </c>
      <c r="C57" s="11">
        <v>0.998</v>
      </c>
      <c r="D57" s="11">
        <v>21.2</v>
      </c>
      <c r="E57" s="11">
        <v>7.24</v>
      </c>
      <c r="F57" s="11">
        <v>416</v>
      </c>
      <c r="G57" s="19">
        <v>8.5994999999999988E-2</v>
      </c>
      <c r="H57" s="19">
        <v>0.66352</v>
      </c>
      <c r="I57" s="19">
        <v>0.18701599999999999</v>
      </c>
      <c r="J57" s="19">
        <v>1.2371399999999999</v>
      </c>
      <c r="K57" s="19">
        <v>0.39577999999999997</v>
      </c>
      <c r="L57" s="19">
        <v>0.12412000000000001</v>
      </c>
      <c r="M57" s="19">
        <v>0.31823999999999997</v>
      </c>
      <c r="N57" s="19">
        <v>3.72375E-2</v>
      </c>
      <c r="O57" s="19">
        <v>0.188468</v>
      </c>
      <c r="P57" s="19">
        <v>2.5911900000000002E-2</v>
      </c>
      <c r="Q57" s="19">
        <v>5.7768E-2</v>
      </c>
      <c r="R57" s="19">
        <v>7.6544000000000004E-3</v>
      </c>
      <c r="S57" s="19">
        <v>8.3820000000000006E-2</v>
      </c>
      <c r="T57" s="19">
        <v>1.3233399999999999E-2</v>
      </c>
      <c r="U57" s="40">
        <v>1025.8614150116136</v>
      </c>
    </row>
    <row r="58" spans="1:21" ht="12.75" customHeight="1" x14ac:dyDescent="0.2">
      <c r="A58" s="10" t="s">
        <v>365</v>
      </c>
      <c r="B58" s="11">
        <v>106</v>
      </c>
      <c r="C58" s="11">
        <v>2.74</v>
      </c>
      <c r="D58" s="11">
        <v>16.3</v>
      </c>
      <c r="E58" s="11">
        <v>6.79</v>
      </c>
      <c r="F58" s="11">
        <v>1252</v>
      </c>
      <c r="G58" s="19">
        <v>0.10045</v>
      </c>
      <c r="H58" s="19">
        <v>0.88681999999999994</v>
      </c>
      <c r="I58" s="19">
        <v>0.29787599999999997</v>
      </c>
      <c r="J58" s="19">
        <v>2.5169399999999995</v>
      </c>
      <c r="K58" s="19">
        <v>0.86548000000000003</v>
      </c>
      <c r="L58" s="19">
        <v>0.23142000000000001</v>
      </c>
      <c r="M58" s="19">
        <v>0.50795999999999997</v>
      </c>
      <c r="N58" s="19">
        <v>5.3249999999999999E-2</v>
      </c>
      <c r="O58" s="19">
        <v>0.31496000000000002</v>
      </c>
      <c r="P58" s="19">
        <v>6.2370000000000009E-2</v>
      </c>
      <c r="Q58" s="19">
        <v>0.21082000000000001</v>
      </c>
      <c r="R58" s="19">
        <v>3.1744000000000001E-2</v>
      </c>
      <c r="S58" s="19">
        <v>0.33494999999999997</v>
      </c>
      <c r="T58" s="19">
        <v>6.3500000000000001E-2</v>
      </c>
      <c r="U58" s="40">
        <v>1182.2813585050289</v>
      </c>
    </row>
    <row r="59" spans="1:21" ht="12.75" customHeight="1" x14ac:dyDescent="0.2">
      <c r="A59" s="10" t="s">
        <v>366</v>
      </c>
      <c r="B59" s="11">
        <v>114</v>
      </c>
      <c r="C59" s="11">
        <v>4.32</v>
      </c>
      <c r="D59" s="11">
        <v>15.7</v>
      </c>
      <c r="E59" s="11">
        <v>6.03</v>
      </c>
      <c r="F59" s="11">
        <v>882</v>
      </c>
      <c r="G59" s="19">
        <v>0.12446</v>
      </c>
      <c r="H59" s="19">
        <v>0.89319999999999999</v>
      </c>
      <c r="I59" s="19">
        <v>0.196656</v>
      </c>
      <c r="J59" s="19">
        <v>0.99539999999999995</v>
      </c>
      <c r="K59" s="19">
        <v>0.31261999999999995</v>
      </c>
      <c r="L59" s="19">
        <v>0.14442000000000002</v>
      </c>
      <c r="M59" s="19">
        <v>0.47531999999999996</v>
      </c>
      <c r="N59" s="19">
        <v>6.9375000000000006E-2</v>
      </c>
      <c r="O59" s="19">
        <v>0.49784</v>
      </c>
      <c r="P59" s="19">
        <v>0.10772999999999999</v>
      </c>
      <c r="Q59" s="19">
        <v>0.33532000000000001</v>
      </c>
      <c r="R59" s="19">
        <v>5.8879999999999995E-2</v>
      </c>
      <c r="S59" s="19">
        <v>0.45045000000000002</v>
      </c>
      <c r="T59" s="19">
        <v>9.0169999999999986E-2</v>
      </c>
      <c r="U59" s="40">
        <v>1200.0661348389326</v>
      </c>
    </row>
    <row r="60" spans="1:21" ht="12.75" customHeight="1" x14ac:dyDescent="0.2">
      <c r="A60" s="10" t="s">
        <v>367</v>
      </c>
      <c r="B60" s="11">
        <v>80.7</v>
      </c>
      <c r="C60" s="11">
        <v>13.6</v>
      </c>
      <c r="D60" s="11">
        <v>33.799999999999997</v>
      </c>
      <c r="E60" s="11">
        <v>4.9400000000000004</v>
      </c>
      <c r="F60" s="11">
        <v>699</v>
      </c>
      <c r="G60" s="19">
        <v>0.22197</v>
      </c>
      <c r="H60" s="19">
        <v>1.5567200000000001</v>
      </c>
      <c r="I60" s="19">
        <v>0.36149999999999999</v>
      </c>
      <c r="J60" s="19">
        <v>2.1993599999999995</v>
      </c>
      <c r="K60" s="19">
        <v>0.77</v>
      </c>
      <c r="L60" s="19">
        <v>0.23432</v>
      </c>
      <c r="M60" s="19">
        <v>1.0546799999999998</v>
      </c>
      <c r="N60" s="19">
        <v>0.17399999999999999</v>
      </c>
      <c r="O60" s="19">
        <v>1.3360399999999999</v>
      </c>
      <c r="P60" s="19">
        <v>0.32885999999999999</v>
      </c>
      <c r="Q60" s="19">
        <v>1.20682</v>
      </c>
      <c r="R60" s="19">
        <v>0.22553600000000001</v>
      </c>
      <c r="S60" s="19">
        <v>1.7325000000000002</v>
      </c>
      <c r="T60" s="19">
        <v>0.32257999999999998</v>
      </c>
      <c r="U60" s="40">
        <v>1119.279649358582</v>
      </c>
    </row>
    <row r="61" spans="1:21" ht="12.75" customHeight="1" x14ac:dyDescent="0.2">
      <c r="A61" s="10" t="s">
        <v>368</v>
      </c>
      <c r="B61" s="11">
        <v>106</v>
      </c>
      <c r="C61" s="11">
        <v>2.84</v>
      </c>
      <c r="D61" s="11">
        <v>26.2</v>
      </c>
      <c r="E61" s="11">
        <v>6.86</v>
      </c>
      <c r="F61" s="11">
        <v>1199</v>
      </c>
      <c r="G61" s="19">
        <v>9.8735000000000003E-2</v>
      </c>
      <c r="H61" s="19">
        <v>0.87406000000000006</v>
      </c>
      <c r="I61" s="19">
        <v>0.280524</v>
      </c>
      <c r="J61" s="19">
        <v>2.3984399999999999</v>
      </c>
      <c r="K61" s="19">
        <v>1.0626</v>
      </c>
      <c r="L61" s="19">
        <v>0.31262000000000001</v>
      </c>
      <c r="M61" s="19">
        <v>0.75888</v>
      </c>
      <c r="N61" s="19">
        <v>7.1249999999999994E-2</v>
      </c>
      <c r="O61" s="19">
        <v>0.36068</v>
      </c>
      <c r="P61" s="19">
        <v>6.8607000000000001E-2</v>
      </c>
      <c r="Q61" s="19">
        <v>0.20086000000000001</v>
      </c>
      <c r="R61" s="19">
        <v>3.7887999999999998E-2</v>
      </c>
      <c r="S61" s="19">
        <v>0.3201</v>
      </c>
      <c r="T61" s="19">
        <v>6.3500000000000001E-2</v>
      </c>
      <c r="U61" s="40">
        <v>1182.2813585050289</v>
      </c>
    </row>
    <row r="62" spans="1:21" ht="12.75" customHeight="1" x14ac:dyDescent="0.2">
      <c r="A62" s="10" t="s">
        <v>369</v>
      </c>
      <c r="B62" s="11">
        <v>80</v>
      </c>
      <c r="C62" s="11">
        <v>13.6</v>
      </c>
      <c r="D62" s="11">
        <v>33.700000000000003</v>
      </c>
      <c r="E62" s="11">
        <v>4.88</v>
      </c>
      <c r="F62" s="11">
        <v>693</v>
      </c>
      <c r="G62" s="19">
        <v>0.21903</v>
      </c>
      <c r="H62" s="19">
        <v>1.5248200000000001</v>
      </c>
      <c r="I62" s="19">
        <v>0.35378799999999999</v>
      </c>
      <c r="J62" s="19">
        <v>2.2372799999999997</v>
      </c>
      <c r="K62" s="19">
        <v>0.80696000000000001</v>
      </c>
      <c r="L62" s="19">
        <v>0.24882000000000001</v>
      </c>
      <c r="M62" s="19">
        <v>1.0444799999999999</v>
      </c>
      <c r="N62" s="19">
        <v>0.17099999999999999</v>
      </c>
      <c r="O62" s="19">
        <v>1.3030200000000001</v>
      </c>
      <c r="P62" s="19">
        <v>0.324324</v>
      </c>
      <c r="Q62" s="19">
        <v>1.1620000000000001</v>
      </c>
      <c r="R62" s="19">
        <v>0.21555200000000002</v>
      </c>
      <c r="S62" s="19">
        <v>1.7160000000000002</v>
      </c>
      <c r="T62" s="19">
        <v>0.30987999999999999</v>
      </c>
      <c r="U62" s="40">
        <v>1117.3567230645876</v>
      </c>
    </row>
    <row r="63" spans="1:21" ht="12.75" customHeight="1" x14ac:dyDescent="0.2">
      <c r="A63" s="10" t="s">
        <v>370</v>
      </c>
      <c r="B63" s="11">
        <v>117</v>
      </c>
      <c r="C63" s="11">
        <v>9.1300000000000008</v>
      </c>
      <c r="D63" s="11">
        <v>51.8</v>
      </c>
      <c r="E63" s="11">
        <v>7.64</v>
      </c>
      <c r="F63" s="11">
        <v>2951</v>
      </c>
      <c r="G63" s="19">
        <v>8.5259999999999989E-2</v>
      </c>
      <c r="H63" s="19">
        <v>0.74646000000000001</v>
      </c>
      <c r="I63" s="19">
        <v>0.23618000000000003</v>
      </c>
      <c r="J63" s="19">
        <v>2.0429399999999998</v>
      </c>
      <c r="K63" s="19">
        <v>1.0672199999999998</v>
      </c>
      <c r="L63" s="19">
        <v>0.40078000000000003</v>
      </c>
      <c r="M63" s="19">
        <v>1.4361599999999999</v>
      </c>
      <c r="N63" s="19">
        <v>0.2145</v>
      </c>
      <c r="O63" s="19">
        <v>1.32334</v>
      </c>
      <c r="P63" s="19">
        <v>0.24381</v>
      </c>
      <c r="Q63" s="19">
        <v>0.63080000000000003</v>
      </c>
      <c r="R63" s="19">
        <v>9.062400000000001E-2</v>
      </c>
      <c r="S63" s="19">
        <v>0.57585000000000008</v>
      </c>
      <c r="T63" s="19">
        <v>9.7535999999999998E-2</v>
      </c>
      <c r="U63" s="40">
        <v>1206.5211421160443</v>
      </c>
    </row>
    <row r="64" spans="1:21" ht="12.75" customHeight="1" x14ac:dyDescent="0.2">
      <c r="A64" s="10" t="s">
        <v>371</v>
      </c>
      <c r="B64" s="11">
        <v>83.6</v>
      </c>
      <c r="C64" s="11">
        <v>13.6</v>
      </c>
      <c r="D64" s="11">
        <v>33.4</v>
      </c>
      <c r="E64" s="11">
        <v>5.12</v>
      </c>
      <c r="F64" s="11">
        <v>691</v>
      </c>
      <c r="G64" s="19">
        <v>0.21241499999999999</v>
      </c>
      <c r="H64" s="19">
        <v>1.5311999999999999</v>
      </c>
      <c r="I64" s="19">
        <v>0.36824799999999996</v>
      </c>
      <c r="J64" s="19">
        <v>2.4647999999999999</v>
      </c>
      <c r="K64" s="19">
        <v>0.94864000000000004</v>
      </c>
      <c r="L64" s="19">
        <v>0.28826000000000002</v>
      </c>
      <c r="M64" s="19">
        <v>1.1321999999999999</v>
      </c>
      <c r="N64" s="19">
        <v>0.186</v>
      </c>
      <c r="O64" s="19">
        <v>1.3208</v>
      </c>
      <c r="P64" s="19">
        <v>0.32659199999999999</v>
      </c>
      <c r="Q64" s="19">
        <v>1.1786000000000001</v>
      </c>
      <c r="R64" s="19">
        <v>0.21708800000000003</v>
      </c>
      <c r="S64" s="19">
        <v>1.6995000000000002</v>
      </c>
      <c r="T64" s="19">
        <v>0.30987999999999999</v>
      </c>
      <c r="U64" s="40">
        <v>1127.1270195002662</v>
      </c>
    </row>
    <row r="65" spans="1:21" ht="12.75" customHeight="1" x14ac:dyDescent="0.2">
      <c r="A65" s="10" t="s">
        <v>372</v>
      </c>
      <c r="B65" s="11">
        <v>142</v>
      </c>
      <c r="C65" s="11">
        <v>2.2799999999999998</v>
      </c>
      <c r="D65" s="11">
        <v>17.899999999999999</v>
      </c>
      <c r="E65" s="11">
        <v>6.7</v>
      </c>
      <c r="F65" s="11">
        <v>676</v>
      </c>
      <c r="G65" s="19">
        <v>0.10436999999999999</v>
      </c>
      <c r="H65" s="19">
        <v>0.84854000000000007</v>
      </c>
      <c r="I65" s="19">
        <v>0.24099999999999999</v>
      </c>
      <c r="J65" s="19">
        <v>1.7063999999999999</v>
      </c>
      <c r="K65" s="19">
        <v>0.78078000000000003</v>
      </c>
      <c r="L65" s="19">
        <v>0.26390000000000002</v>
      </c>
      <c r="M65" s="19">
        <v>0.73439999999999994</v>
      </c>
      <c r="N65" s="19">
        <v>7.1249999999999994E-2</v>
      </c>
      <c r="O65" s="19">
        <v>0.30987999999999999</v>
      </c>
      <c r="P65" s="19">
        <v>5.8401000000000002E-2</v>
      </c>
      <c r="Q65" s="19">
        <v>0.19753999999999999</v>
      </c>
      <c r="R65" s="19">
        <v>3.8912000000000002E-2</v>
      </c>
      <c r="S65" s="19">
        <v>0.34980000000000006</v>
      </c>
      <c r="T65" s="19">
        <v>6.6802E-2</v>
      </c>
      <c r="U65" s="40">
        <v>1256.4877275703493</v>
      </c>
    </row>
    <row r="66" spans="1:21" ht="12.75" customHeight="1" x14ac:dyDescent="0.2">
      <c r="A66" s="10" t="s">
        <v>373</v>
      </c>
      <c r="B66" s="11">
        <v>106</v>
      </c>
      <c r="C66" s="11">
        <v>11.7</v>
      </c>
      <c r="D66" s="11">
        <v>49.4</v>
      </c>
      <c r="E66" s="11">
        <v>8.91</v>
      </c>
      <c r="F66" s="11">
        <v>4808</v>
      </c>
      <c r="G66" s="19">
        <v>3.2094999999999999E-2</v>
      </c>
      <c r="H66" s="19">
        <v>0.322828</v>
      </c>
      <c r="I66" s="19">
        <v>0.11375199999999999</v>
      </c>
      <c r="J66" s="19">
        <v>1.0901999999999998</v>
      </c>
      <c r="K66" s="19">
        <v>0.95018000000000002</v>
      </c>
      <c r="L66" s="19">
        <v>0.42688000000000004</v>
      </c>
      <c r="M66" s="19">
        <v>1.50552</v>
      </c>
      <c r="N66" s="19">
        <v>0.22574999999999998</v>
      </c>
      <c r="O66" s="19">
        <v>1.4655799999999999</v>
      </c>
      <c r="P66" s="19">
        <v>0.284634</v>
      </c>
      <c r="Q66" s="19">
        <v>0.8565600000000001</v>
      </c>
      <c r="R66" s="19">
        <v>0.13644800000000001</v>
      </c>
      <c r="S66" s="19">
        <v>0.93554999999999999</v>
      </c>
      <c r="T66" s="19">
        <v>0.15951199999999999</v>
      </c>
      <c r="U66" s="40">
        <v>1182.2813585050289</v>
      </c>
    </row>
    <row r="67" spans="1:21" ht="12.75" customHeight="1" x14ac:dyDescent="0.2">
      <c r="A67" s="10" t="s">
        <v>374</v>
      </c>
      <c r="B67" s="11">
        <v>68.7</v>
      </c>
      <c r="C67" s="11">
        <v>19.5</v>
      </c>
      <c r="D67" s="11">
        <v>95.7</v>
      </c>
      <c r="E67" s="11">
        <v>11.9</v>
      </c>
      <c r="F67" s="11">
        <v>6132</v>
      </c>
      <c r="G67" s="19">
        <v>2.205E-2</v>
      </c>
      <c r="H67" s="19">
        <v>0.222024</v>
      </c>
      <c r="I67" s="19">
        <v>7.88552E-2</v>
      </c>
      <c r="J67" s="19">
        <v>0.72048000000000001</v>
      </c>
      <c r="K67" s="19">
        <v>0.78694000000000008</v>
      </c>
      <c r="L67" s="19">
        <v>0.42282000000000003</v>
      </c>
      <c r="M67" s="19">
        <v>1.8217199999999998</v>
      </c>
      <c r="N67" s="19">
        <v>0.32137500000000002</v>
      </c>
      <c r="O67" s="19">
        <v>2.2783800000000003</v>
      </c>
      <c r="P67" s="19">
        <v>0.49499100000000001</v>
      </c>
      <c r="Q67" s="19">
        <v>1.5039600000000002</v>
      </c>
      <c r="R67" s="19">
        <v>0.23603200000000002</v>
      </c>
      <c r="S67" s="19">
        <v>1.6450500000000001</v>
      </c>
      <c r="T67" s="19">
        <v>0.26162000000000002</v>
      </c>
      <c r="U67" s="40">
        <v>1084.5831018165891</v>
      </c>
    </row>
    <row r="68" spans="1:21" ht="12.75" customHeight="1" x14ac:dyDescent="0.2">
      <c r="A68" s="10" t="s">
        <v>375</v>
      </c>
      <c r="B68" s="11">
        <v>118</v>
      </c>
      <c r="C68" s="11">
        <v>11.3</v>
      </c>
      <c r="D68" s="11">
        <v>62</v>
      </c>
      <c r="E68" s="11">
        <v>7.58</v>
      </c>
      <c r="F68" s="11">
        <v>3664</v>
      </c>
      <c r="G68" s="19">
        <v>8.5504999999999998E-2</v>
      </c>
      <c r="H68" s="19">
        <v>0.73369999999999991</v>
      </c>
      <c r="I68" s="19">
        <v>0.23521599999999998</v>
      </c>
      <c r="J68" s="19">
        <v>2.00976</v>
      </c>
      <c r="K68" s="19">
        <v>1.1858</v>
      </c>
      <c r="L68" s="19">
        <v>0.48081999999999997</v>
      </c>
      <c r="M68" s="19">
        <v>1.7299199999999999</v>
      </c>
      <c r="N68" s="19">
        <v>0.25312499999999999</v>
      </c>
      <c r="O68" s="19">
        <v>1.60782</v>
      </c>
      <c r="P68" s="19">
        <v>0.29710800000000004</v>
      </c>
      <c r="Q68" s="19">
        <v>0.79845999999999995</v>
      </c>
      <c r="R68" s="19">
        <v>0.11161600000000001</v>
      </c>
      <c r="S68" s="19">
        <v>0.76890000000000003</v>
      </c>
      <c r="T68" s="19">
        <v>0.13081000000000001</v>
      </c>
      <c r="U68" s="40">
        <v>1208.6484015464712</v>
      </c>
    </row>
    <row r="69" spans="1:21" ht="12.75" customHeight="1" x14ac:dyDescent="0.2">
      <c r="A69" s="10" t="s">
        <v>376</v>
      </c>
      <c r="B69" s="11">
        <v>138</v>
      </c>
      <c r="C69" s="11">
        <v>1.87</v>
      </c>
      <c r="D69" s="11">
        <v>9.2100000000000009</v>
      </c>
      <c r="E69" s="11">
        <v>6.2</v>
      </c>
      <c r="F69" s="11">
        <v>462</v>
      </c>
      <c r="G69" s="19">
        <v>0.13891499999999998</v>
      </c>
      <c r="H69" s="19">
        <v>1.1547800000000001</v>
      </c>
      <c r="I69" s="19">
        <v>0.35089599999999999</v>
      </c>
      <c r="J69" s="19">
        <v>2.6543999999999999</v>
      </c>
      <c r="K69" s="19">
        <v>0.7468999999999999</v>
      </c>
      <c r="L69" s="19">
        <v>0.19256000000000001</v>
      </c>
      <c r="M69" s="19">
        <v>0.39371999999999996</v>
      </c>
      <c r="N69" s="19">
        <v>3.40875E-2</v>
      </c>
      <c r="O69" s="19">
        <v>0.19304000000000002</v>
      </c>
      <c r="P69" s="19">
        <v>4.6834199999999999E-2</v>
      </c>
      <c r="Q69" s="19">
        <v>0.16600000000000001</v>
      </c>
      <c r="R69" s="19">
        <v>3.6608000000000002E-2</v>
      </c>
      <c r="S69" s="19">
        <v>0.33</v>
      </c>
      <c r="T69" s="19">
        <v>6.8580000000000002E-2</v>
      </c>
      <c r="U69" s="40">
        <v>1248.9040207976118</v>
      </c>
    </row>
    <row r="70" spans="1:21" ht="12.75" customHeight="1" x14ac:dyDescent="0.2">
      <c r="A70" s="10" t="s">
        <v>377</v>
      </c>
      <c r="B70" s="11">
        <v>132</v>
      </c>
      <c r="C70" s="11">
        <v>1.79</v>
      </c>
      <c r="D70" s="11">
        <v>8.19</v>
      </c>
      <c r="E70" s="11">
        <v>5.99</v>
      </c>
      <c r="F70" s="11">
        <v>433</v>
      </c>
      <c r="G70" s="19">
        <v>0.13524</v>
      </c>
      <c r="H70" s="19">
        <v>1.1292599999999999</v>
      </c>
      <c r="I70" s="19">
        <v>0.34704000000000002</v>
      </c>
      <c r="J70" s="19">
        <v>2.44584</v>
      </c>
      <c r="K70" s="19">
        <v>0.68221999999999994</v>
      </c>
      <c r="L70" s="19">
        <v>0.17632</v>
      </c>
      <c r="M70" s="19">
        <v>0.34475999999999996</v>
      </c>
      <c r="N70" s="19">
        <v>2.91375E-2</v>
      </c>
      <c r="O70" s="19">
        <v>0.19177</v>
      </c>
      <c r="P70" s="19">
        <v>4.3035299999999999E-2</v>
      </c>
      <c r="Q70" s="19">
        <v>0.160854</v>
      </c>
      <c r="R70" s="19">
        <v>3.3536000000000003E-2</v>
      </c>
      <c r="S70" s="19">
        <v>0.29865000000000003</v>
      </c>
      <c r="T70" s="19">
        <v>6.8072000000000008E-2</v>
      </c>
      <c r="U70" s="40">
        <v>1237.2543498826421</v>
      </c>
    </row>
    <row r="71" spans="1:21" ht="12.75" customHeight="1" x14ac:dyDescent="0.2">
      <c r="A71" s="10" t="s">
        <v>378</v>
      </c>
      <c r="B71" s="11">
        <v>39.799999999999997</v>
      </c>
      <c r="C71" s="11">
        <v>0.60699999999999998</v>
      </c>
      <c r="D71" s="11">
        <v>4.5599999999999996</v>
      </c>
      <c r="E71" s="11">
        <v>4.3499999999999996</v>
      </c>
      <c r="F71" s="11">
        <v>245</v>
      </c>
      <c r="G71" s="19">
        <v>7.7420000000000003E-2</v>
      </c>
      <c r="H71" s="19">
        <v>0.40704400000000002</v>
      </c>
      <c r="I71" s="19">
        <v>7.837319999999999E-2</v>
      </c>
      <c r="J71" s="19">
        <v>0.406692</v>
      </c>
      <c r="K71" s="19">
        <v>0.119042</v>
      </c>
      <c r="L71" s="19">
        <v>3.4046E-2</v>
      </c>
      <c r="M71" s="19">
        <v>0.10302</v>
      </c>
      <c r="N71" s="19">
        <v>1.1625E-2</v>
      </c>
      <c r="O71" s="19">
        <v>7.1881999999999988E-2</v>
      </c>
      <c r="P71" s="19">
        <v>1.72368E-2</v>
      </c>
      <c r="Q71" s="19">
        <v>5.7768E-2</v>
      </c>
      <c r="R71" s="19">
        <v>1.2108799999999999E-2</v>
      </c>
      <c r="S71" s="19">
        <v>0.10576500000000001</v>
      </c>
      <c r="T71" s="19">
        <v>2.0523200000000002E-2</v>
      </c>
      <c r="U71" s="40">
        <v>978.80326274441234</v>
      </c>
    </row>
    <row r="72" spans="1:21" ht="12.75" customHeight="1" x14ac:dyDescent="0.2">
      <c r="A72" s="10" t="s">
        <v>379</v>
      </c>
      <c r="B72" s="11">
        <v>127</v>
      </c>
      <c r="C72" s="11">
        <v>3.1</v>
      </c>
      <c r="D72" s="11">
        <v>41.6</v>
      </c>
      <c r="E72" s="11">
        <v>6.47</v>
      </c>
      <c r="F72" s="11">
        <v>1009</v>
      </c>
      <c r="G72" s="19">
        <v>8.7219999999999992E-2</v>
      </c>
      <c r="H72" s="19">
        <v>0.89319999999999999</v>
      </c>
      <c r="I72" s="19">
        <v>0.31811999999999996</v>
      </c>
      <c r="J72" s="19">
        <v>2.7918599999999998</v>
      </c>
      <c r="K72" s="19">
        <v>1.05644</v>
      </c>
      <c r="L72" s="19">
        <v>0.32247999999999999</v>
      </c>
      <c r="M72" s="19">
        <v>0.70583999999999991</v>
      </c>
      <c r="N72" s="19">
        <v>6.8250000000000005E-2</v>
      </c>
      <c r="O72" s="19">
        <v>0.37846000000000002</v>
      </c>
      <c r="P72" s="19">
        <v>7.427700000000001E-2</v>
      </c>
      <c r="Q72" s="19">
        <v>0.25564000000000003</v>
      </c>
      <c r="R72" s="19">
        <v>4.9408000000000001E-2</v>
      </c>
      <c r="S72" s="19">
        <v>0.44385000000000002</v>
      </c>
      <c r="T72" s="19">
        <v>9.0931999999999999E-2</v>
      </c>
      <c r="U72" s="40">
        <v>1227.2781759624431</v>
      </c>
    </row>
    <row r="73" spans="1:21" ht="12.75" customHeight="1" x14ac:dyDescent="0.2">
      <c r="A73" s="10" t="s">
        <v>380</v>
      </c>
      <c r="B73" s="11">
        <v>126</v>
      </c>
      <c r="C73" s="11">
        <v>11.3</v>
      </c>
      <c r="D73" s="11">
        <v>62.7</v>
      </c>
      <c r="E73" s="11">
        <v>8</v>
      </c>
      <c r="F73" s="11">
        <v>3766</v>
      </c>
      <c r="G73" s="19">
        <v>8.8444999999999996E-2</v>
      </c>
      <c r="H73" s="19">
        <v>0.75283999999999995</v>
      </c>
      <c r="I73" s="19">
        <v>0.24292800000000001</v>
      </c>
      <c r="J73" s="19">
        <v>2.0618999999999996</v>
      </c>
      <c r="K73" s="19">
        <v>1.17502</v>
      </c>
      <c r="L73" s="19">
        <v>0.48604000000000008</v>
      </c>
      <c r="M73" s="19">
        <v>1.7095200000000002</v>
      </c>
      <c r="N73" s="19">
        <v>0.268125</v>
      </c>
      <c r="O73" s="19">
        <v>1.6129</v>
      </c>
      <c r="P73" s="19">
        <v>0.29143799999999997</v>
      </c>
      <c r="Q73" s="19">
        <v>0.77024000000000004</v>
      </c>
      <c r="R73" s="19">
        <v>0.11161600000000001</v>
      </c>
      <c r="S73" s="19">
        <v>0.7359</v>
      </c>
      <c r="T73" s="19">
        <v>0.130302</v>
      </c>
      <c r="U73" s="40">
        <v>1225.2520954664428</v>
      </c>
    </row>
    <row r="74" spans="1:21" ht="12.75" customHeight="1" x14ac:dyDescent="0.2">
      <c r="A74" s="10" t="s">
        <v>381</v>
      </c>
      <c r="B74" s="11">
        <v>121</v>
      </c>
      <c r="C74" s="11">
        <v>9.43</v>
      </c>
      <c r="D74" s="11">
        <v>53.5</v>
      </c>
      <c r="E74" s="11">
        <v>7.93</v>
      </c>
      <c r="F74" s="11">
        <v>3028</v>
      </c>
      <c r="G74" s="19">
        <v>9.0649999999999994E-2</v>
      </c>
      <c r="H74" s="19">
        <v>0.77198</v>
      </c>
      <c r="I74" s="19">
        <v>0.24196399999999998</v>
      </c>
      <c r="J74" s="19">
        <v>2.0381999999999998</v>
      </c>
      <c r="K74" s="19">
        <v>1.1380599999999998</v>
      </c>
      <c r="L74" s="19">
        <v>0.42804000000000003</v>
      </c>
      <c r="M74" s="19">
        <v>1.5218399999999999</v>
      </c>
      <c r="N74" s="19">
        <v>0.22125</v>
      </c>
      <c r="O74" s="19">
        <v>1.35382</v>
      </c>
      <c r="P74" s="19">
        <v>0.25401600000000002</v>
      </c>
      <c r="Q74" s="19">
        <v>0.69554000000000005</v>
      </c>
      <c r="R74" s="19">
        <v>9.5232000000000011E-2</v>
      </c>
      <c r="S74" s="19">
        <v>0.61050000000000004</v>
      </c>
      <c r="T74" s="19">
        <v>0.10388599999999999</v>
      </c>
      <c r="U74" s="40">
        <v>1214.9594502806667</v>
      </c>
    </row>
    <row r="75" spans="1:21" ht="12.75" customHeight="1" x14ac:dyDescent="0.2">
      <c r="A75" s="10" t="s">
        <v>382</v>
      </c>
      <c r="B75" s="11">
        <v>94.6</v>
      </c>
      <c r="C75" s="11">
        <v>2.4500000000000002</v>
      </c>
      <c r="D75" s="11">
        <v>4.1500000000000004</v>
      </c>
      <c r="E75" s="11">
        <v>5.68</v>
      </c>
      <c r="F75" s="11">
        <v>394</v>
      </c>
      <c r="G75" s="19">
        <v>9.604E-2</v>
      </c>
      <c r="H75" s="19">
        <v>0.90595999999999999</v>
      </c>
      <c r="I75" s="19">
        <v>0.28727199999999997</v>
      </c>
      <c r="J75" s="19">
        <v>1.75854</v>
      </c>
      <c r="K75" s="19">
        <v>0.22175999999999998</v>
      </c>
      <c r="L75" s="19">
        <v>0.11078</v>
      </c>
      <c r="M75" s="19">
        <v>0.25091999999999998</v>
      </c>
      <c r="N75" s="19">
        <v>3.8249999999999999E-2</v>
      </c>
      <c r="O75" s="19">
        <v>0.29209999999999997</v>
      </c>
      <c r="P75" s="19">
        <v>5.8401000000000002E-2</v>
      </c>
      <c r="Q75" s="19">
        <v>0.21746000000000001</v>
      </c>
      <c r="R75" s="19">
        <v>4.3520000000000003E-2</v>
      </c>
      <c r="S75" s="19">
        <v>0.35970000000000002</v>
      </c>
      <c r="T75" s="19">
        <v>7.8993999999999995E-2</v>
      </c>
      <c r="U75" s="40">
        <v>1155.3142375912471</v>
      </c>
    </row>
    <row r="76" spans="1:21" ht="12.75" customHeight="1" x14ac:dyDescent="0.2">
      <c r="A76" s="10" t="s">
        <v>383</v>
      </c>
      <c r="B76" s="11">
        <v>67</v>
      </c>
      <c r="C76" s="11">
        <v>18.7</v>
      </c>
      <c r="D76" s="11">
        <v>92.9</v>
      </c>
      <c r="E76" s="11">
        <v>11.3</v>
      </c>
      <c r="F76" s="11">
        <v>5809</v>
      </c>
      <c r="G76" s="19">
        <v>2.205E-2</v>
      </c>
      <c r="H76" s="19">
        <v>0.21692000000000003</v>
      </c>
      <c r="I76" s="19">
        <v>7.5095599999999998E-2</v>
      </c>
      <c r="J76" s="19">
        <v>0.69203999999999999</v>
      </c>
      <c r="K76" s="19">
        <v>0.75151999999999997</v>
      </c>
      <c r="L76" s="19">
        <v>0.42165999999999998</v>
      </c>
      <c r="M76" s="19">
        <v>1.7809200000000001</v>
      </c>
      <c r="N76" s="19">
        <v>0.29699999999999999</v>
      </c>
      <c r="O76" s="19">
        <v>2.1640799999999998</v>
      </c>
      <c r="P76" s="19">
        <v>0.459837</v>
      </c>
      <c r="Q76" s="19">
        <v>1.5039600000000002</v>
      </c>
      <c r="R76" s="19">
        <v>0.22911999999999999</v>
      </c>
      <c r="S76" s="19">
        <v>1.58565</v>
      </c>
      <c r="T76" s="19">
        <v>0.25653999999999999</v>
      </c>
      <c r="U76" s="40">
        <v>1079.3377946168175</v>
      </c>
    </row>
    <row r="77" spans="1:21" ht="12.75" customHeight="1" x14ac:dyDescent="0.2">
      <c r="A77" s="10" t="s">
        <v>384</v>
      </c>
      <c r="B77" s="11">
        <v>38.5</v>
      </c>
      <c r="C77" s="11">
        <v>0.96499999999999997</v>
      </c>
      <c r="D77" s="11">
        <v>0.438</v>
      </c>
      <c r="E77" s="11">
        <v>4.7</v>
      </c>
      <c r="F77" s="11">
        <v>62.8</v>
      </c>
      <c r="G77" s="19">
        <v>3.1359999999999999E-2</v>
      </c>
      <c r="H77" s="19">
        <v>0.14099800000000001</v>
      </c>
      <c r="I77" s="19">
        <v>2.6702800000000002E-2</v>
      </c>
      <c r="J77" s="19">
        <v>0.13414199999999998</v>
      </c>
      <c r="K77" s="19">
        <v>4.0039999999999999E-2</v>
      </c>
      <c r="L77" s="19">
        <v>2.3026000000000001E-2</v>
      </c>
      <c r="M77" s="19">
        <v>5.9567999999999989E-2</v>
      </c>
      <c r="N77" s="19">
        <v>1.05375E-2</v>
      </c>
      <c r="O77" s="19">
        <v>8.1280000000000005E-2</v>
      </c>
      <c r="P77" s="19">
        <v>2.2566600000000003E-2</v>
      </c>
      <c r="Q77" s="19">
        <v>8.3996000000000001E-2</v>
      </c>
      <c r="R77" s="19">
        <v>1.6435200000000001E-2</v>
      </c>
      <c r="S77" s="19">
        <v>0.122265</v>
      </c>
      <c r="T77" s="19">
        <v>2.0700999999999997E-2</v>
      </c>
      <c r="U77" s="40">
        <v>972.8975055320326</v>
      </c>
    </row>
    <row r="78" spans="1:21" ht="12.75" customHeight="1" x14ac:dyDescent="0.2">
      <c r="A78" s="10" t="s">
        <v>385</v>
      </c>
      <c r="B78" s="11">
        <v>142</v>
      </c>
      <c r="C78" s="11">
        <v>2.25</v>
      </c>
      <c r="D78" s="11">
        <v>15.5</v>
      </c>
      <c r="E78" s="11">
        <v>6.72</v>
      </c>
      <c r="F78" s="11">
        <v>683</v>
      </c>
      <c r="G78" s="19">
        <v>0.10535</v>
      </c>
      <c r="H78" s="19">
        <v>0.85492000000000001</v>
      </c>
      <c r="I78" s="19">
        <v>0.24389199999999997</v>
      </c>
      <c r="J78" s="19">
        <v>1.8106799999999998</v>
      </c>
      <c r="K78" s="19">
        <v>0.81003999999999998</v>
      </c>
      <c r="L78" s="19">
        <v>0.27028000000000002</v>
      </c>
      <c r="M78" s="19">
        <v>0.67319999999999991</v>
      </c>
      <c r="N78" s="19">
        <v>6.6750000000000004E-2</v>
      </c>
      <c r="O78" s="19">
        <v>0.32003999999999999</v>
      </c>
      <c r="P78" s="19">
        <v>5.7266999999999998E-2</v>
      </c>
      <c r="Q78" s="19">
        <v>0.17098000000000002</v>
      </c>
      <c r="R78" s="19">
        <v>3.5327999999999998E-2</v>
      </c>
      <c r="S78" s="19">
        <v>0.34815000000000002</v>
      </c>
      <c r="T78" s="19">
        <v>7.6453999999999994E-2</v>
      </c>
      <c r="U78" s="40">
        <v>1256.4877275703493</v>
      </c>
    </row>
    <row r="79" spans="1:21" ht="12.75" customHeight="1" x14ac:dyDescent="0.2">
      <c r="A79" s="10" t="s">
        <v>386</v>
      </c>
      <c r="B79" s="11">
        <v>81.5</v>
      </c>
      <c r="C79" s="11">
        <v>14</v>
      </c>
      <c r="D79" s="11">
        <v>34.1</v>
      </c>
      <c r="E79" s="11">
        <v>4.93</v>
      </c>
      <c r="F79" s="11">
        <v>699</v>
      </c>
      <c r="G79" s="19">
        <v>0.22687000000000002</v>
      </c>
      <c r="H79" s="19">
        <v>1.5503400000000001</v>
      </c>
      <c r="I79" s="19">
        <v>0.35668</v>
      </c>
      <c r="J79" s="19">
        <v>2.2894199999999998</v>
      </c>
      <c r="K79" s="19">
        <v>0.8701000000000001</v>
      </c>
      <c r="L79" s="19">
        <v>0.24882000000000001</v>
      </c>
      <c r="M79" s="19">
        <v>1.07304</v>
      </c>
      <c r="N79" s="19">
        <v>0.18337499999999998</v>
      </c>
      <c r="O79" s="19">
        <v>1.3487399999999998</v>
      </c>
      <c r="P79" s="19">
        <v>0.33566400000000002</v>
      </c>
      <c r="Q79" s="19">
        <v>1.2234200000000002</v>
      </c>
      <c r="R79" s="19">
        <v>0.226048</v>
      </c>
      <c r="S79" s="19">
        <v>1.6665000000000001</v>
      </c>
      <c r="T79" s="19">
        <v>0.3175</v>
      </c>
      <c r="U79" s="40">
        <v>1121.4633903400982</v>
      </c>
    </row>
    <row r="80" spans="1:21" ht="12.75" customHeight="1" x14ac:dyDescent="0.2">
      <c r="A80" s="10" t="s">
        <v>387</v>
      </c>
      <c r="B80" s="11">
        <v>142</v>
      </c>
      <c r="C80" s="11">
        <v>18.5</v>
      </c>
      <c r="D80" s="11">
        <v>80.400000000000006</v>
      </c>
      <c r="E80" s="11">
        <v>10.8</v>
      </c>
      <c r="F80" s="11">
        <v>4901</v>
      </c>
      <c r="G80" s="19">
        <v>6.3210000000000002E-2</v>
      </c>
      <c r="H80" s="19">
        <v>0.53400599999999998</v>
      </c>
      <c r="I80" s="19">
        <v>0.17641200000000001</v>
      </c>
      <c r="J80" s="19">
        <v>1.6115999999999999</v>
      </c>
      <c r="K80" s="19">
        <v>1.13036</v>
      </c>
      <c r="L80" s="19">
        <v>0.50750000000000006</v>
      </c>
      <c r="M80" s="19">
        <v>2.0053199999999998</v>
      </c>
      <c r="N80" s="19">
        <v>0.33337500000000003</v>
      </c>
      <c r="O80" s="19">
        <v>2.3190200000000001</v>
      </c>
      <c r="P80" s="19">
        <v>0.47231099999999998</v>
      </c>
      <c r="Q80" s="19">
        <v>1.3910800000000001</v>
      </c>
      <c r="R80" s="19">
        <v>0.196352</v>
      </c>
      <c r="S80" s="19">
        <v>1.1467500000000002</v>
      </c>
      <c r="T80" s="19">
        <v>0.16281399999999999</v>
      </c>
      <c r="U80" s="40">
        <v>1256.4877275703493</v>
      </c>
    </row>
    <row r="81" spans="1:21" ht="12.75" customHeight="1" x14ac:dyDescent="0.2">
      <c r="A81" s="10" t="s">
        <v>388</v>
      </c>
      <c r="B81" s="11">
        <v>133</v>
      </c>
      <c r="C81" s="11">
        <v>17.399999999999999</v>
      </c>
      <c r="D81" s="11">
        <v>68.7</v>
      </c>
      <c r="E81" s="11">
        <v>10.5</v>
      </c>
      <c r="F81" s="11">
        <v>4830</v>
      </c>
      <c r="G81" s="19">
        <v>8.6484999999999992E-2</v>
      </c>
      <c r="H81" s="19">
        <v>0.70180000000000009</v>
      </c>
      <c r="I81" s="19">
        <v>0.214972</v>
      </c>
      <c r="J81" s="19">
        <v>1.7158800000000001</v>
      </c>
      <c r="K81" s="19">
        <v>1.0548999999999999</v>
      </c>
      <c r="L81" s="19">
        <v>0.47270000000000006</v>
      </c>
      <c r="M81" s="19">
        <v>1.9747199999999998</v>
      </c>
      <c r="N81" s="19">
        <v>0.34012500000000001</v>
      </c>
      <c r="O81" s="19">
        <v>2.2936199999999998</v>
      </c>
      <c r="P81" s="19">
        <v>0.45076500000000003</v>
      </c>
      <c r="Q81" s="19">
        <v>1.2383600000000001</v>
      </c>
      <c r="R81" s="19">
        <v>0.17228800000000002</v>
      </c>
      <c r="S81" s="19">
        <v>1.1780999999999999</v>
      </c>
      <c r="T81" s="19">
        <v>0.185166</v>
      </c>
      <c r="U81" s="40">
        <v>1239.2196946832441</v>
      </c>
    </row>
    <row r="82" spans="1:21" ht="12.75" customHeight="1" x14ac:dyDescent="0.2">
      <c r="A82" s="10" t="s">
        <v>389</v>
      </c>
      <c r="B82" s="11">
        <v>20.2</v>
      </c>
      <c r="C82" s="11">
        <v>0.69599999999999995</v>
      </c>
      <c r="D82" s="11">
        <v>0.4</v>
      </c>
      <c r="E82" s="11">
        <v>3.38</v>
      </c>
      <c r="F82" s="11">
        <v>72.599999999999994</v>
      </c>
      <c r="G82" s="19">
        <v>2.205E-2</v>
      </c>
      <c r="H82" s="19">
        <v>0.12122000000000001</v>
      </c>
      <c r="I82" s="19">
        <v>2.43892E-2</v>
      </c>
      <c r="J82" s="19">
        <v>0.11375999999999999</v>
      </c>
      <c r="K82" s="19">
        <v>3.2493999999999995E-2</v>
      </c>
      <c r="L82" s="19">
        <v>1.2702000000000001E-2</v>
      </c>
      <c r="M82" s="19">
        <v>3.2231999999999997E-2</v>
      </c>
      <c r="N82" s="19">
        <v>6.4499999999999991E-3</v>
      </c>
      <c r="O82" s="19">
        <v>5.969E-2</v>
      </c>
      <c r="P82" s="19">
        <v>1.5876000000000001E-2</v>
      </c>
      <c r="Q82" s="19">
        <v>6.1586000000000002E-2</v>
      </c>
      <c r="R82" s="19">
        <v>1.1187200000000001E-2</v>
      </c>
      <c r="S82" s="19">
        <v>9.6689999999999998E-2</v>
      </c>
      <c r="T82" s="19">
        <v>1.6027400000000001E-2</v>
      </c>
      <c r="U82" s="40">
        <v>868.31878442481536</v>
      </c>
    </row>
    <row r="83" spans="1:21" ht="12.75" customHeight="1" x14ac:dyDescent="0.2">
      <c r="A83" s="10" t="s">
        <v>390</v>
      </c>
      <c r="B83" s="11">
        <v>117</v>
      </c>
      <c r="C83" s="11">
        <v>1.71</v>
      </c>
      <c r="D83" s="11">
        <v>28.6</v>
      </c>
      <c r="E83" s="11">
        <v>6.35</v>
      </c>
      <c r="F83" s="11">
        <v>1875</v>
      </c>
      <c r="G83" s="19">
        <v>8.6484999999999992E-2</v>
      </c>
      <c r="H83" s="19">
        <v>0.74007999999999996</v>
      </c>
      <c r="I83" s="19">
        <v>0.21304399999999998</v>
      </c>
      <c r="J83" s="19">
        <v>1.5547199999999999</v>
      </c>
      <c r="K83" s="19">
        <v>0.54977999999999994</v>
      </c>
      <c r="L83" s="19">
        <v>0.17342000000000002</v>
      </c>
      <c r="M83" s="19">
        <v>0.49367999999999995</v>
      </c>
      <c r="N83" s="19">
        <v>5.1375000000000004E-2</v>
      </c>
      <c r="O83" s="19">
        <v>0.26416000000000001</v>
      </c>
      <c r="P83" s="19">
        <v>4.3488900000000004E-2</v>
      </c>
      <c r="Q83" s="19">
        <v>0.132136</v>
      </c>
      <c r="R83" s="19">
        <v>2.9951999999999999E-2</v>
      </c>
      <c r="S83" s="19">
        <v>0.27884999999999999</v>
      </c>
      <c r="T83" s="19">
        <v>6.1975999999999996E-2</v>
      </c>
      <c r="U83" s="40">
        <v>1206.5211421160443</v>
      </c>
    </row>
    <row r="84" spans="1:21" ht="12.75" customHeight="1" x14ac:dyDescent="0.2">
      <c r="A84" s="10" t="s">
        <v>391</v>
      </c>
      <c r="B84" s="11">
        <v>82.1</v>
      </c>
      <c r="C84" s="11">
        <v>14.1</v>
      </c>
      <c r="D84" s="11">
        <v>34.4</v>
      </c>
      <c r="E84" s="11">
        <v>5.04</v>
      </c>
      <c r="F84" s="11">
        <v>704</v>
      </c>
      <c r="G84" s="19">
        <v>0.22172500000000001</v>
      </c>
      <c r="H84" s="19">
        <v>1.5503400000000001</v>
      </c>
      <c r="I84" s="19">
        <v>0.35378799999999999</v>
      </c>
      <c r="J84" s="19">
        <v>2.2277999999999998</v>
      </c>
      <c r="K84" s="19">
        <v>0.82389999999999997</v>
      </c>
      <c r="L84" s="19">
        <v>0.25288000000000005</v>
      </c>
      <c r="M84" s="19">
        <v>1.0608</v>
      </c>
      <c r="N84" s="19">
        <v>0.176625</v>
      </c>
      <c r="O84" s="19">
        <v>1.3385799999999999</v>
      </c>
      <c r="P84" s="19">
        <v>0.33679800000000004</v>
      </c>
      <c r="Q84" s="19">
        <v>1.20682</v>
      </c>
      <c r="R84" s="19">
        <v>0.21836800000000001</v>
      </c>
      <c r="S84" s="19">
        <v>1.7160000000000002</v>
      </c>
      <c r="T84" s="19">
        <v>0.31496000000000002</v>
      </c>
      <c r="U84" s="40">
        <v>1123.0916200735187</v>
      </c>
    </row>
    <row r="85" spans="1:21" ht="12.75" customHeight="1" x14ac:dyDescent="0.2">
      <c r="A85" s="10" t="s">
        <v>392</v>
      </c>
      <c r="B85" s="11">
        <v>119</v>
      </c>
      <c r="C85" s="11">
        <v>28.8</v>
      </c>
      <c r="D85" s="11">
        <v>98</v>
      </c>
      <c r="E85" s="11">
        <v>12.5</v>
      </c>
      <c r="F85" s="11">
        <v>6611</v>
      </c>
      <c r="G85" s="19">
        <v>0.10240999999999999</v>
      </c>
      <c r="H85" s="19">
        <v>0.89319999999999999</v>
      </c>
      <c r="I85" s="19">
        <v>0.28630800000000001</v>
      </c>
      <c r="J85" s="19">
        <v>2.4079199999999998</v>
      </c>
      <c r="K85" s="19">
        <v>1.4876400000000001</v>
      </c>
      <c r="L85" s="19">
        <v>0.6322000000000001</v>
      </c>
      <c r="M85" s="19">
        <v>2.5499999999999998</v>
      </c>
      <c r="N85" s="19">
        <v>0.47249999999999998</v>
      </c>
      <c r="O85" s="19">
        <v>3.5052000000000003</v>
      </c>
      <c r="P85" s="19">
        <v>0.75978000000000001</v>
      </c>
      <c r="Q85" s="19">
        <v>2.2244000000000002</v>
      </c>
      <c r="R85" s="19">
        <v>0.30720000000000003</v>
      </c>
      <c r="S85" s="19">
        <v>1.8315000000000001</v>
      </c>
      <c r="T85" s="19">
        <v>0.26923999999999998</v>
      </c>
      <c r="U85" s="40">
        <v>1210.7637571587939</v>
      </c>
    </row>
    <row r="86" spans="1:21" ht="12.75" customHeight="1" x14ac:dyDescent="0.2">
      <c r="A86" s="10" t="s">
        <v>393</v>
      </c>
      <c r="B86" s="11">
        <v>117</v>
      </c>
      <c r="C86" s="11">
        <v>4.5</v>
      </c>
      <c r="D86" s="11">
        <v>16.3</v>
      </c>
      <c r="E86" s="11">
        <v>6.08</v>
      </c>
      <c r="F86" s="11">
        <v>890</v>
      </c>
      <c r="G86" s="19">
        <v>0.1225</v>
      </c>
      <c r="H86" s="19">
        <v>0.89957999999999994</v>
      </c>
      <c r="I86" s="19">
        <v>0.18798000000000001</v>
      </c>
      <c r="J86" s="19">
        <v>0.99065999999999987</v>
      </c>
      <c r="K86" s="19">
        <v>0.35111999999999999</v>
      </c>
      <c r="L86" s="19">
        <v>0.14732000000000001</v>
      </c>
      <c r="M86" s="19">
        <v>0.49367999999999995</v>
      </c>
      <c r="N86" s="19">
        <v>7.5749999999999998E-2</v>
      </c>
      <c r="O86" s="19">
        <v>0.52577999999999991</v>
      </c>
      <c r="P86" s="19">
        <v>0.10602900000000001</v>
      </c>
      <c r="Q86" s="19">
        <v>0.36021999999999998</v>
      </c>
      <c r="R86" s="19">
        <v>5.8367999999999996E-2</v>
      </c>
      <c r="S86" s="19">
        <v>0.45705000000000001</v>
      </c>
      <c r="T86" s="19">
        <v>9.1185999999999989E-2</v>
      </c>
      <c r="U86" s="40">
        <v>1206.5211421160443</v>
      </c>
    </row>
    <row r="87" spans="1:21" ht="12.75" customHeight="1" x14ac:dyDescent="0.2">
      <c r="A87" s="10" t="s">
        <v>394</v>
      </c>
      <c r="B87" s="11">
        <v>125</v>
      </c>
      <c r="C87" s="11">
        <v>2.95</v>
      </c>
      <c r="D87" s="11">
        <v>36.700000000000003</v>
      </c>
      <c r="E87" s="11">
        <v>6.2</v>
      </c>
      <c r="F87" s="11">
        <v>955</v>
      </c>
      <c r="G87" s="19">
        <v>0.10388</v>
      </c>
      <c r="H87" s="19">
        <v>1.0463199999999999</v>
      </c>
      <c r="I87" s="19">
        <v>0.3856</v>
      </c>
      <c r="J87" s="19">
        <v>3.13314</v>
      </c>
      <c r="K87" s="19">
        <v>0.94864000000000004</v>
      </c>
      <c r="L87" s="19">
        <v>0.26738000000000001</v>
      </c>
      <c r="M87" s="19">
        <v>0.61607999999999996</v>
      </c>
      <c r="N87" s="19">
        <v>6.1499999999999992E-2</v>
      </c>
      <c r="O87" s="19">
        <v>0.33019999999999999</v>
      </c>
      <c r="P87" s="19">
        <v>6.9740999999999997E-2</v>
      </c>
      <c r="Q87" s="19">
        <v>0.24236000000000002</v>
      </c>
      <c r="R87" s="19">
        <v>4.6592000000000001E-2</v>
      </c>
      <c r="S87" s="19">
        <v>0.46529999999999999</v>
      </c>
      <c r="T87" s="19">
        <v>0.100076</v>
      </c>
      <c r="U87" s="40">
        <v>1223.215400554378</v>
      </c>
    </row>
    <row r="88" spans="1:21" ht="12.75" customHeight="1" x14ac:dyDescent="0.2">
      <c r="A88" s="10" t="s">
        <v>395</v>
      </c>
      <c r="B88" s="11">
        <v>116</v>
      </c>
      <c r="C88" s="11">
        <v>2.85</v>
      </c>
      <c r="D88" s="11">
        <v>25.7</v>
      </c>
      <c r="E88" s="11">
        <v>7.26</v>
      </c>
      <c r="F88" s="11">
        <v>1240</v>
      </c>
      <c r="G88" s="19">
        <v>0.10436999999999999</v>
      </c>
      <c r="H88" s="19">
        <v>0.90595999999999999</v>
      </c>
      <c r="I88" s="19">
        <v>0.29883999999999999</v>
      </c>
      <c r="J88" s="19">
        <v>2.5358999999999998</v>
      </c>
      <c r="K88" s="19">
        <v>1.07338</v>
      </c>
      <c r="L88" s="19">
        <v>0.30797999999999998</v>
      </c>
      <c r="M88" s="19">
        <v>0.72215999999999991</v>
      </c>
      <c r="N88" s="19">
        <v>6.5250000000000002E-2</v>
      </c>
      <c r="O88" s="19">
        <v>0.36830000000000002</v>
      </c>
      <c r="P88" s="19">
        <v>6.3504000000000005E-2</v>
      </c>
      <c r="Q88" s="19">
        <v>0.20086000000000001</v>
      </c>
      <c r="R88" s="19">
        <v>3.7376E-2</v>
      </c>
      <c r="S88" s="19">
        <v>0.30690000000000001</v>
      </c>
      <c r="T88" s="19">
        <v>6.4516000000000004E-2</v>
      </c>
      <c r="U88" s="40">
        <v>1204.3818004041564</v>
      </c>
    </row>
    <row r="89" spans="1:21" ht="12.75" customHeight="1" x14ac:dyDescent="0.2">
      <c r="A89" s="10" t="s">
        <v>396</v>
      </c>
      <c r="B89" s="11">
        <v>85.3</v>
      </c>
      <c r="C89" s="11">
        <v>0.36699999999999999</v>
      </c>
      <c r="D89" s="11">
        <v>9.51</v>
      </c>
      <c r="E89" s="11">
        <v>5.41</v>
      </c>
      <c r="F89" s="11">
        <v>246</v>
      </c>
      <c r="G89" s="19">
        <v>7.0559999999999998E-2</v>
      </c>
      <c r="H89" s="19">
        <v>0.72093999999999991</v>
      </c>
      <c r="I89" s="19">
        <v>0.29498400000000002</v>
      </c>
      <c r="J89" s="19">
        <v>2.9624999999999999</v>
      </c>
      <c r="K89" s="19">
        <v>0.94401999999999997</v>
      </c>
      <c r="L89" s="19">
        <v>0.22098000000000001</v>
      </c>
      <c r="M89" s="19">
        <v>0.39575999999999995</v>
      </c>
      <c r="N89" s="19">
        <v>2.7449999999999999E-2</v>
      </c>
      <c r="O89" s="19">
        <v>7.9502000000000003E-2</v>
      </c>
      <c r="P89" s="19">
        <v>9.0720000000000002E-3</v>
      </c>
      <c r="Q89" s="19">
        <v>2.0418000000000002E-2</v>
      </c>
      <c r="R89" s="19">
        <v>4.4799999999999996E-3</v>
      </c>
      <c r="S89" s="19">
        <v>3.5805000000000003E-2</v>
      </c>
      <c r="T89" s="19">
        <v>1.0363199999999999E-2</v>
      </c>
      <c r="U89" s="40">
        <v>1131.6413264900334</v>
      </c>
    </row>
    <row r="90" spans="1:21" ht="12.75" customHeight="1" x14ac:dyDescent="0.2">
      <c r="A90" s="10" t="s">
        <v>397</v>
      </c>
      <c r="B90" s="11">
        <v>124</v>
      </c>
      <c r="C90" s="11">
        <v>2.69</v>
      </c>
      <c r="D90" s="11">
        <v>26.2</v>
      </c>
      <c r="E90" s="11">
        <v>6.94</v>
      </c>
      <c r="F90" s="11">
        <v>1425</v>
      </c>
      <c r="G90" s="19">
        <v>0.1176</v>
      </c>
      <c r="H90" s="19">
        <v>1.2313399999999999</v>
      </c>
      <c r="I90" s="19">
        <v>0.36053600000000002</v>
      </c>
      <c r="J90" s="19">
        <v>2.2372799999999997</v>
      </c>
      <c r="K90" s="19">
        <v>0.58519999999999994</v>
      </c>
      <c r="L90" s="19">
        <v>0.20416000000000001</v>
      </c>
      <c r="M90" s="19">
        <v>0.56711999999999996</v>
      </c>
      <c r="N90" s="19">
        <v>6.4500000000000002E-2</v>
      </c>
      <c r="O90" s="19">
        <v>0.36830000000000002</v>
      </c>
      <c r="P90" s="19">
        <v>6.8040000000000003E-2</v>
      </c>
      <c r="Q90" s="19">
        <v>0.21414000000000002</v>
      </c>
      <c r="R90" s="19">
        <v>4.1472000000000002E-2</v>
      </c>
      <c r="S90" s="19">
        <v>0.35310000000000002</v>
      </c>
      <c r="T90" s="19">
        <v>7.9755999999999994E-2</v>
      </c>
      <c r="U90" s="40">
        <v>1221.1679424244167</v>
      </c>
    </row>
    <row r="91" spans="1:21" ht="12.75" customHeight="1" x14ac:dyDescent="0.2">
      <c r="A91" s="10" t="s">
        <v>398</v>
      </c>
      <c r="B91" s="11">
        <v>124</v>
      </c>
      <c r="C91" s="11">
        <v>5.45</v>
      </c>
      <c r="D91" s="11">
        <v>56.4</v>
      </c>
      <c r="E91" s="11">
        <v>7.5</v>
      </c>
      <c r="F91" s="11">
        <v>3000</v>
      </c>
      <c r="G91" s="19">
        <v>5.9289999999999995E-2</v>
      </c>
      <c r="H91" s="19">
        <v>0.51550400000000007</v>
      </c>
      <c r="I91" s="19">
        <v>0.15809599999999999</v>
      </c>
      <c r="J91" s="19">
        <v>1.44096</v>
      </c>
      <c r="K91" s="19">
        <v>1.1950399999999999</v>
      </c>
      <c r="L91" s="19">
        <v>0.44253999999999999</v>
      </c>
      <c r="M91" s="19">
        <v>1.1954400000000001</v>
      </c>
      <c r="N91" s="19">
        <v>0.12075</v>
      </c>
      <c r="O91" s="19">
        <v>0.62738000000000005</v>
      </c>
      <c r="P91" s="19">
        <v>0.13267799999999999</v>
      </c>
      <c r="Q91" s="19">
        <v>0.44488000000000005</v>
      </c>
      <c r="R91" s="19">
        <v>8.448E-2</v>
      </c>
      <c r="S91" s="19">
        <v>0.62535000000000007</v>
      </c>
      <c r="T91" s="19">
        <v>0.12090399999999998</v>
      </c>
      <c r="U91" s="40">
        <v>1221.1679424244167</v>
      </c>
    </row>
    <row r="92" spans="1:21" ht="12.75" customHeight="1" x14ac:dyDescent="0.2">
      <c r="A92" s="10" t="s">
        <v>399</v>
      </c>
      <c r="B92" s="11">
        <v>126</v>
      </c>
      <c r="C92" s="11">
        <v>3.06</v>
      </c>
      <c r="D92" s="11">
        <v>40.299999999999997</v>
      </c>
      <c r="E92" s="11">
        <v>6.38</v>
      </c>
      <c r="F92" s="11">
        <v>1003</v>
      </c>
      <c r="G92" s="19">
        <v>9.3590000000000007E-2</v>
      </c>
      <c r="H92" s="19">
        <v>0.91233999999999993</v>
      </c>
      <c r="I92" s="19">
        <v>0.32872400000000002</v>
      </c>
      <c r="J92" s="19">
        <v>2.8203</v>
      </c>
      <c r="K92" s="19">
        <v>1.04874</v>
      </c>
      <c r="L92" s="19">
        <v>0.29986000000000002</v>
      </c>
      <c r="M92" s="19">
        <v>0.69972000000000001</v>
      </c>
      <c r="N92" s="19">
        <v>7.0874999999999994E-2</v>
      </c>
      <c r="O92" s="19">
        <v>0.38100000000000001</v>
      </c>
      <c r="P92" s="19">
        <v>7.4844000000000008E-2</v>
      </c>
      <c r="Q92" s="19">
        <v>0.26062000000000002</v>
      </c>
      <c r="R92" s="19">
        <v>5.1455999999999995E-2</v>
      </c>
      <c r="S92" s="19">
        <v>0.44220000000000004</v>
      </c>
      <c r="T92" s="19">
        <v>9.5250000000000001E-2</v>
      </c>
      <c r="U92" s="40">
        <v>1225.2520954664428</v>
      </c>
    </row>
    <row r="93" spans="1:21" ht="12.75" customHeight="1" x14ac:dyDescent="0.2">
      <c r="A93" s="10" t="s">
        <v>400</v>
      </c>
      <c r="B93" s="11">
        <v>106</v>
      </c>
      <c r="C93" s="11">
        <v>11.9</v>
      </c>
      <c r="D93" s="11">
        <v>48</v>
      </c>
      <c r="E93" s="11">
        <v>8.92</v>
      </c>
      <c r="F93" s="11">
        <v>4706</v>
      </c>
      <c r="G93" s="19">
        <v>3.1850000000000003E-2</v>
      </c>
      <c r="H93" s="19">
        <v>0.31262000000000001</v>
      </c>
      <c r="I93" s="19">
        <v>0.11375199999999999</v>
      </c>
      <c r="J93" s="19">
        <v>1.1613</v>
      </c>
      <c r="K93" s="19">
        <v>0.94401999999999997</v>
      </c>
      <c r="L93" s="19">
        <v>0.435</v>
      </c>
      <c r="M93" s="19">
        <v>1.52796</v>
      </c>
      <c r="N93" s="19">
        <v>0.22612499999999999</v>
      </c>
      <c r="O93" s="19">
        <v>1.45034</v>
      </c>
      <c r="P93" s="19">
        <v>0.29597400000000001</v>
      </c>
      <c r="Q93" s="19">
        <v>0.86154000000000008</v>
      </c>
      <c r="R93" s="19">
        <v>0.134912</v>
      </c>
      <c r="S93" s="19">
        <v>0.96030000000000004</v>
      </c>
      <c r="T93" s="19">
        <v>0.15697199999999997</v>
      </c>
      <c r="U93" s="40">
        <v>1182.2813585050289</v>
      </c>
    </row>
    <row r="94" spans="1:21" ht="12.75" customHeight="1" x14ac:dyDescent="0.2">
      <c r="A94" s="10" t="s">
        <v>401</v>
      </c>
      <c r="B94" s="11">
        <v>126</v>
      </c>
      <c r="C94" s="11">
        <v>15.7</v>
      </c>
      <c r="D94" s="11">
        <v>58.8</v>
      </c>
      <c r="E94" s="11">
        <v>9.8000000000000007</v>
      </c>
      <c r="F94" s="11">
        <v>3501</v>
      </c>
      <c r="G94" s="19">
        <v>4.6550000000000001E-2</v>
      </c>
      <c r="H94" s="19">
        <v>0.40002599999999999</v>
      </c>
      <c r="I94" s="19">
        <v>0.12628400000000001</v>
      </c>
      <c r="J94" s="19">
        <v>1.0475399999999999</v>
      </c>
      <c r="K94" s="19">
        <v>0.66681999999999997</v>
      </c>
      <c r="L94" s="19">
        <v>0.29696</v>
      </c>
      <c r="M94" s="19">
        <v>1.32192</v>
      </c>
      <c r="N94" s="19">
        <v>0.22462499999999999</v>
      </c>
      <c r="O94" s="19">
        <v>1.7703800000000001</v>
      </c>
      <c r="P94" s="19">
        <v>0.40823999999999999</v>
      </c>
      <c r="Q94" s="19">
        <v>1.28982</v>
      </c>
      <c r="R94" s="19">
        <v>0.20121600000000001</v>
      </c>
      <c r="S94" s="19">
        <v>1.2407999999999999</v>
      </c>
      <c r="T94" s="19">
        <v>0.19938999999999998</v>
      </c>
      <c r="U94" s="40">
        <v>1225.2520954664428</v>
      </c>
    </row>
    <row r="95" spans="1:21" ht="12.75" customHeight="1" x14ac:dyDescent="0.2">
      <c r="A95" s="10" t="s">
        <v>402</v>
      </c>
      <c r="B95" s="11">
        <v>20</v>
      </c>
      <c r="C95" s="11">
        <v>0.63700000000000001</v>
      </c>
      <c r="D95" s="11">
        <v>0.23899999999999999</v>
      </c>
      <c r="E95" s="11">
        <v>3.53</v>
      </c>
      <c r="F95" s="11">
        <v>59.7</v>
      </c>
      <c r="G95" s="19">
        <v>7.3499999999999998E-3</v>
      </c>
      <c r="H95" s="19">
        <v>4.4660000000000005E-2</v>
      </c>
      <c r="I95" s="19">
        <v>8.6759999999999997E-3</v>
      </c>
      <c r="J95" s="19">
        <v>4.8347999999999995E-2</v>
      </c>
      <c r="K95" s="19">
        <v>1.6478E-2</v>
      </c>
      <c r="L95" s="19">
        <v>5.2199999999999998E-3</v>
      </c>
      <c r="M95" s="19">
        <v>2.2235999999999999E-2</v>
      </c>
      <c r="N95" s="19">
        <v>5.2500000000000003E-3</v>
      </c>
      <c r="O95" s="19">
        <v>5.1815999999999994E-2</v>
      </c>
      <c r="P95" s="19">
        <v>1.4912100000000001E-2</v>
      </c>
      <c r="Q95" s="19">
        <v>6.6234000000000001E-2</v>
      </c>
      <c r="R95" s="19">
        <v>1.1008E-2</v>
      </c>
      <c r="S95" s="19">
        <v>9.5534999999999995E-2</v>
      </c>
      <c r="T95" s="19">
        <v>1.92786E-2</v>
      </c>
      <c r="U95" s="40">
        <v>866.84272100965575</v>
      </c>
    </row>
    <row r="96" spans="1:21" ht="12.75" customHeight="1" x14ac:dyDescent="0.2">
      <c r="A96" s="10" t="s">
        <v>403</v>
      </c>
      <c r="B96" s="11">
        <v>119</v>
      </c>
      <c r="C96" s="11">
        <v>19.5</v>
      </c>
      <c r="D96" s="11">
        <v>69.3</v>
      </c>
      <c r="E96" s="11">
        <v>12.8</v>
      </c>
      <c r="F96" s="11">
        <v>4869</v>
      </c>
      <c r="G96" s="19">
        <v>3.3075E-2</v>
      </c>
      <c r="H96" s="19">
        <v>0.29411800000000005</v>
      </c>
      <c r="I96" s="19">
        <v>0.10411200000000001</v>
      </c>
      <c r="J96" s="19">
        <v>0.90533999999999992</v>
      </c>
      <c r="K96" s="19">
        <v>0.69916</v>
      </c>
      <c r="L96" s="19">
        <v>0.32712000000000002</v>
      </c>
      <c r="M96" s="19">
        <v>1.4361599999999999</v>
      </c>
      <c r="N96" s="19">
        <v>0.27750000000000002</v>
      </c>
      <c r="O96" s="19">
        <v>2.1793200000000001</v>
      </c>
      <c r="P96" s="19">
        <v>0.49725900000000001</v>
      </c>
      <c r="Q96" s="19">
        <v>1.55044</v>
      </c>
      <c r="R96" s="19">
        <v>0.23296</v>
      </c>
      <c r="S96" s="19">
        <v>1.4734499999999999</v>
      </c>
      <c r="T96" s="19">
        <v>0.223774</v>
      </c>
      <c r="U96" s="40">
        <v>1210.7637571587939</v>
      </c>
    </row>
    <row r="97" spans="1:21" ht="12.75" customHeight="1" x14ac:dyDescent="0.2">
      <c r="A97" s="10" t="s">
        <v>404</v>
      </c>
      <c r="B97" s="11">
        <v>109</v>
      </c>
      <c r="C97" s="11">
        <v>13.1</v>
      </c>
      <c r="D97" s="11">
        <v>54.4</v>
      </c>
      <c r="E97" s="11">
        <v>9.32</v>
      </c>
      <c r="F97" s="11">
        <v>4884</v>
      </c>
      <c r="G97" s="19">
        <v>7.0804999999999993E-2</v>
      </c>
      <c r="H97" s="19">
        <v>0.39874999999999999</v>
      </c>
      <c r="I97" s="19">
        <v>0.123392</v>
      </c>
      <c r="J97" s="19">
        <v>1.1565599999999998</v>
      </c>
      <c r="K97" s="19">
        <v>0.9163</v>
      </c>
      <c r="L97" s="19">
        <v>0.43384000000000006</v>
      </c>
      <c r="M97" s="19">
        <v>1.6115999999999999</v>
      </c>
      <c r="N97" s="19">
        <v>0.24899999999999997</v>
      </c>
      <c r="O97" s="19">
        <v>1.64846</v>
      </c>
      <c r="P97" s="19">
        <v>0.32375700000000002</v>
      </c>
      <c r="Q97" s="19">
        <v>0.98106000000000004</v>
      </c>
      <c r="R97" s="19">
        <v>0.150784</v>
      </c>
      <c r="S97" s="19">
        <v>1.0279500000000001</v>
      </c>
      <c r="T97" s="19">
        <v>0.17018</v>
      </c>
      <c r="U97" s="40">
        <v>1189.0521822907253</v>
      </c>
    </row>
    <row r="98" spans="1:21" ht="12.75" customHeight="1" x14ac:dyDescent="0.2">
      <c r="A98" s="10" t="s">
        <v>405</v>
      </c>
      <c r="B98" s="11">
        <v>68.900000000000006</v>
      </c>
      <c r="C98" s="11">
        <v>1.85</v>
      </c>
      <c r="D98" s="11">
        <v>16.899999999999999</v>
      </c>
      <c r="E98" s="11">
        <v>4.4800000000000004</v>
      </c>
      <c r="F98" s="11">
        <v>481</v>
      </c>
      <c r="G98" s="19">
        <v>4.6059999999999997E-2</v>
      </c>
      <c r="H98" s="19">
        <v>0.45106599999999997</v>
      </c>
      <c r="I98" s="19">
        <v>0.16195199999999998</v>
      </c>
      <c r="J98" s="19">
        <v>1.3461599999999998</v>
      </c>
      <c r="K98" s="19">
        <v>0.44814000000000004</v>
      </c>
      <c r="L98" s="19">
        <v>0.12818000000000002</v>
      </c>
      <c r="M98" s="19">
        <v>0.29375999999999997</v>
      </c>
      <c r="N98" s="19">
        <v>2.99625E-2</v>
      </c>
      <c r="O98" s="19">
        <v>0.180086</v>
      </c>
      <c r="P98" s="19">
        <v>4.4792999999999999E-2</v>
      </c>
      <c r="Q98" s="19">
        <v>0.16932</v>
      </c>
      <c r="R98" s="19">
        <v>3.4816000000000007E-2</v>
      </c>
      <c r="S98" s="19">
        <v>0.30195000000000005</v>
      </c>
      <c r="T98" s="19">
        <v>6.1214000000000005E-2</v>
      </c>
      <c r="U98" s="40">
        <v>1085.1942795235127</v>
      </c>
    </row>
    <row r="99" spans="1:21" ht="12.75" customHeight="1" x14ac:dyDescent="0.2">
      <c r="A99" s="10" t="s">
        <v>406</v>
      </c>
      <c r="B99" s="11">
        <v>20.5</v>
      </c>
      <c r="C99" s="11">
        <v>0.70599999999999996</v>
      </c>
      <c r="D99" s="11">
        <v>0.189</v>
      </c>
      <c r="E99" s="11">
        <v>3.64</v>
      </c>
      <c r="F99" s="11">
        <v>102</v>
      </c>
      <c r="G99" s="19">
        <v>7.3499999999999998E-3</v>
      </c>
      <c r="H99" s="19">
        <v>3.8280000000000002E-2</v>
      </c>
      <c r="I99" s="19">
        <v>7.7120000000000001E-3</v>
      </c>
      <c r="J99" s="19">
        <v>4.2659999999999997E-2</v>
      </c>
      <c r="K99" s="19">
        <v>1.6478E-2</v>
      </c>
      <c r="L99" s="19">
        <v>6.7280000000000005E-3</v>
      </c>
      <c r="M99" s="19">
        <v>2.5703999999999998E-2</v>
      </c>
      <c r="N99" s="19">
        <v>5.4374999999999996E-3</v>
      </c>
      <c r="O99" s="19">
        <v>5.7149999999999999E-2</v>
      </c>
      <c r="P99" s="19">
        <v>1.6556399999999999E-2</v>
      </c>
      <c r="Q99" s="19">
        <v>6.6898000000000013E-2</v>
      </c>
      <c r="R99" s="19">
        <v>1.2979200000000001E-2</v>
      </c>
      <c r="S99" s="19">
        <v>0.10131</v>
      </c>
      <c r="T99" s="19">
        <v>1.8821399999999999E-2</v>
      </c>
      <c r="U99" s="40">
        <v>870.51274134573703</v>
      </c>
    </row>
    <row r="100" spans="1:21" ht="12.75" customHeight="1" x14ac:dyDescent="0.2">
      <c r="A100" s="10" t="s">
        <v>407</v>
      </c>
      <c r="B100" s="11">
        <v>71.3</v>
      </c>
      <c r="C100" s="11">
        <v>22.4</v>
      </c>
      <c r="D100" s="11">
        <v>107</v>
      </c>
      <c r="E100" s="11">
        <v>13.6</v>
      </c>
      <c r="F100" s="11">
        <v>6673</v>
      </c>
      <c r="G100" s="19">
        <v>2.4989999999999998E-2</v>
      </c>
      <c r="H100" s="19">
        <v>0.23988800000000002</v>
      </c>
      <c r="I100" s="19">
        <v>8.80132E-2</v>
      </c>
      <c r="J100" s="19">
        <v>0.75366</v>
      </c>
      <c r="K100" s="19">
        <v>0.73919999999999997</v>
      </c>
      <c r="L100" s="19">
        <v>0.40426000000000001</v>
      </c>
      <c r="M100" s="19">
        <v>2.0053199999999998</v>
      </c>
      <c r="N100" s="19">
        <v>0.36299999999999999</v>
      </c>
      <c r="O100" s="19">
        <v>2.6669999999999998</v>
      </c>
      <c r="P100" s="19">
        <v>0.56699999999999995</v>
      </c>
      <c r="Q100" s="19">
        <v>1.7430000000000001</v>
      </c>
      <c r="R100" s="19">
        <v>0.26880000000000004</v>
      </c>
      <c r="S100" s="19">
        <v>1.7325000000000002</v>
      </c>
      <c r="T100" s="19">
        <v>0.27432000000000001</v>
      </c>
      <c r="U100" s="40">
        <v>1092.434729171267</v>
      </c>
    </row>
    <row r="101" spans="1:21" x14ac:dyDescent="0.2">
      <c r="A101" s="10" t="s">
        <v>408</v>
      </c>
      <c r="B101" s="11">
        <v>57.4</v>
      </c>
      <c r="C101" s="11">
        <v>2.11</v>
      </c>
      <c r="D101" s="11">
        <v>2.13</v>
      </c>
      <c r="E101" s="11">
        <v>4.84</v>
      </c>
      <c r="F101" s="11">
        <v>75.400000000000006</v>
      </c>
      <c r="G101" s="19">
        <v>0.12544</v>
      </c>
      <c r="H101" s="19">
        <v>0.63608600000000004</v>
      </c>
      <c r="I101" s="19">
        <v>0.13496</v>
      </c>
      <c r="J101" s="19">
        <v>0.72995999999999994</v>
      </c>
      <c r="K101" s="19">
        <v>0.23254</v>
      </c>
      <c r="L101" s="19">
        <v>9.4539999999999999E-2</v>
      </c>
      <c r="M101" s="19">
        <v>0.22236</v>
      </c>
      <c r="N101" s="19">
        <v>3.5137500000000002E-2</v>
      </c>
      <c r="O101" s="19">
        <v>0.22783800000000001</v>
      </c>
      <c r="P101" s="19">
        <v>5.0066100000000002E-2</v>
      </c>
      <c r="Q101" s="19">
        <v>0.20418</v>
      </c>
      <c r="R101" s="19">
        <v>3.712E-2</v>
      </c>
      <c r="S101" s="19">
        <v>0.24915000000000001</v>
      </c>
      <c r="T101" s="19">
        <v>4.2163999999999993E-2</v>
      </c>
      <c r="U101" s="40">
        <v>1047.8400488692032</v>
      </c>
    </row>
    <row r="102" spans="1:21" x14ac:dyDescent="0.2">
      <c r="A102" s="10" t="s">
        <v>409</v>
      </c>
      <c r="B102" s="11">
        <v>134</v>
      </c>
      <c r="C102" s="11">
        <v>1.81</v>
      </c>
      <c r="D102" s="11">
        <v>9.15</v>
      </c>
      <c r="E102" s="11">
        <v>6.04</v>
      </c>
      <c r="F102" s="11">
        <v>441</v>
      </c>
      <c r="G102" s="19">
        <v>0.13989499999999999</v>
      </c>
      <c r="H102" s="19">
        <v>1.13564</v>
      </c>
      <c r="I102" s="19">
        <v>0.34414800000000001</v>
      </c>
      <c r="J102" s="19">
        <v>2.5596000000000001</v>
      </c>
      <c r="K102" s="19">
        <v>0.75614000000000003</v>
      </c>
      <c r="L102" s="19">
        <v>0.19488</v>
      </c>
      <c r="M102" s="19">
        <v>0.35087999999999997</v>
      </c>
      <c r="N102" s="19">
        <v>3.4500000000000003E-2</v>
      </c>
      <c r="O102" s="19">
        <v>0.18668999999999999</v>
      </c>
      <c r="P102" s="19">
        <v>4.4906399999999999E-2</v>
      </c>
      <c r="Q102" s="19">
        <v>0.16766</v>
      </c>
      <c r="R102" s="19">
        <v>3.4304000000000001E-2</v>
      </c>
      <c r="S102" s="19">
        <v>0.29205000000000003</v>
      </c>
      <c r="T102" s="19">
        <v>7.2135999999999992E-2</v>
      </c>
      <c r="U102" s="40">
        <v>1241.1753815073303</v>
      </c>
    </row>
    <row r="103" spans="1:21" x14ac:dyDescent="0.2">
      <c r="A103" s="10" t="s">
        <v>410</v>
      </c>
      <c r="B103" s="11">
        <v>49.9</v>
      </c>
      <c r="C103" s="11">
        <v>2.44</v>
      </c>
      <c r="D103" s="11">
        <v>7.78</v>
      </c>
      <c r="E103" s="11">
        <v>5</v>
      </c>
      <c r="F103" s="11">
        <v>263</v>
      </c>
      <c r="G103" s="19">
        <v>3.8219999999999997E-2</v>
      </c>
      <c r="H103" s="19">
        <v>0.26923599999999998</v>
      </c>
      <c r="I103" s="19">
        <v>7.5577600000000009E-2</v>
      </c>
      <c r="J103" s="19">
        <v>0.55457999999999996</v>
      </c>
      <c r="K103" s="19">
        <v>0.18634000000000001</v>
      </c>
      <c r="L103" s="19">
        <v>6.0320000000000006E-2</v>
      </c>
      <c r="M103" s="19">
        <v>0.18767999999999999</v>
      </c>
      <c r="N103" s="19">
        <v>2.6249999999999999E-2</v>
      </c>
      <c r="O103" s="19">
        <v>0.19456400000000001</v>
      </c>
      <c r="P103" s="19">
        <v>6.1236000000000006E-2</v>
      </c>
      <c r="Q103" s="19">
        <v>0.249</v>
      </c>
      <c r="R103" s="19">
        <v>5.4272000000000008E-2</v>
      </c>
      <c r="S103" s="19">
        <v>0.52634999999999998</v>
      </c>
      <c r="T103" s="19">
        <v>0.10820399999999999</v>
      </c>
      <c r="U103" s="40">
        <v>1020.560429103227</v>
      </c>
    </row>
    <row r="104" spans="1:21" x14ac:dyDescent="0.2">
      <c r="A104" s="10" t="s">
        <v>411</v>
      </c>
      <c r="B104" s="11">
        <v>139</v>
      </c>
      <c r="C104" s="11">
        <v>1.85</v>
      </c>
      <c r="D104" s="11">
        <v>10.9</v>
      </c>
      <c r="E104" s="11">
        <v>6.32</v>
      </c>
      <c r="F104" s="11">
        <v>454</v>
      </c>
      <c r="G104" s="19">
        <v>0.13793499999999997</v>
      </c>
      <c r="H104" s="19">
        <v>1.1292599999999999</v>
      </c>
      <c r="I104" s="19">
        <v>0.34414800000000001</v>
      </c>
      <c r="J104" s="19">
        <v>2.7776399999999999</v>
      </c>
      <c r="K104" s="19">
        <v>0.90244000000000002</v>
      </c>
      <c r="L104" s="19">
        <v>0.23838000000000004</v>
      </c>
      <c r="M104" s="19">
        <v>0.49571999999999999</v>
      </c>
      <c r="N104" s="19">
        <v>3.9750000000000001E-2</v>
      </c>
      <c r="O104" s="19">
        <v>0.20142200000000002</v>
      </c>
      <c r="P104" s="19">
        <v>4.4169300000000002E-2</v>
      </c>
      <c r="Q104" s="19">
        <v>0.16201599999999999</v>
      </c>
      <c r="R104" s="19">
        <v>3.2000000000000001E-2</v>
      </c>
      <c r="S104" s="19">
        <v>0.30360000000000004</v>
      </c>
      <c r="T104" s="19">
        <v>6.7817999999999989E-2</v>
      </c>
      <c r="U104" s="40">
        <v>1250.8132499242552</v>
      </c>
    </row>
    <row r="105" spans="1:21" x14ac:dyDescent="0.2">
      <c r="A105" s="10" t="s">
        <v>412</v>
      </c>
      <c r="B105" s="11">
        <v>41.3</v>
      </c>
      <c r="C105" s="11">
        <v>0.76200000000000001</v>
      </c>
      <c r="D105" s="11">
        <v>15.2</v>
      </c>
      <c r="E105" s="11">
        <v>4.46</v>
      </c>
      <c r="F105" s="11">
        <v>282</v>
      </c>
      <c r="G105" s="19">
        <v>0.20138999999999999</v>
      </c>
      <c r="H105" s="19">
        <v>1.276</v>
      </c>
      <c r="I105" s="19">
        <v>0.26124399999999998</v>
      </c>
      <c r="J105" s="19">
        <v>1.3651199999999999</v>
      </c>
      <c r="K105" s="19">
        <v>0.35111999999999999</v>
      </c>
      <c r="L105" s="19">
        <v>0.10556000000000001</v>
      </c>
      <c r="M105" s="19">
        <v>0.25703999999999999</v>
      </c>
      <c r="N105" s="19">
        <v>2.5462500000000002E-2</v>
      </c>
      <c r="O105" s="19">
        <v>0.12141199999999999</v>
      </c>
      <c r="P105" s="19">
        <v>2.0015099999999997E-2</v>
      </c>
      <c r="Q105" s="19">
        <v>6.9222000000000006E-2</v>
      </c>
      <c r="R105" s="19">
        <v>1.14944E-2</v>
      </c>
      <c r="S105" s="19">
        <v>0.10527</v>
      </c>
      <c r="T105" s="19">
        <v>2.5654E-2</v>
      </c>
      <c r="U105" s="40">
        <v>985.44874831454342</v>
      </c>
    </row>
    <row r="106" spans="1:21" x14ac:dyDescent="0.2">
      <c r="A106" s="10" t="s">
        <v>413</v>
      </c>
      <c r="B106" s="11">
        <v>15.4</v>
      </c>
      <c r="C106" s="11">
        <v>5.75</v>
      </c>
      <c r="D106" s="11">
        <v>2.35</v>
      </c>
      <c r="E106" s="11">
        <v>2.71</v>
      </c>
      <c r="F106" s="11">
        <v>222</v>
      </c>
      <c r="G106" s="19">
        <v>2.4499999999999999E-4</v>
      </c>
      <c r="H106" s="19">
        <v>1.9140000000000001E-3</v>
      </c>
      <c r="I106" s="19">
        <v>9.6400000000000001E-4</v>
      </c>
      <c r="J106" s="19">
        <v>1.8960000000000001E-2</v>
      </c>
      <c r="K106" s="19">
        <v>4.3120000000000006E-2</v>
      </c>
      <c r="L106" s="19">
        <v>2.6680000000000002E-2</v>
      </c>
      <c r="M106" s="19">
        <v>0.16972799999999999</v>
      </c>
      <c r="N106" s="19">
        <v>4.4624999999999998E-2</v>
      </c>
      <c r="O106" s="19">
        <v>0.48259999999999997</v>
      </c>
      <c r="P106" s="19">
        <v>0.12870899999999999</v>
      </c>
      <c r="Q106" s="19">
        <v>0.46978000000000003</v>
      </c>
      <c r="R106" s="19">
        <v>8.2687999999999998E-2</v>
      </c>
      <c r="S106" s="19">
        <v>0.61875000000000002</v>
      </c>
      <c r="T106" s="19">
        <v>0.10286999999999999</v>
      </c>
      <c r="U106" s="40">
        <v>829.39321327014284</v>
      </c>
    </row>
    <row r="107" spans="1:21" x14ac:dyDescent="0.2">
      <c r="A107" s="10" t="s">
        <v>414</v>
      </c>
      <c r="B107" s="11">
        <v>91.9</v>
      </c>
      <c r="C107" s="11">
        <v>2.36</v>
      </c>
      <c r="D107" s="11">
        <v>3.87</v>
      </c>
      <c r="E107" s="11">
        <v>5.79</v>
      </c>
      <c r="F107" s="11">
        <v>406</v>
      </c>
      <c r="G107" s="19">
        <v>9.5549999999999996E-2</v>
      </c>
      <c r="H107" s="19">
        <v>0.89319999999999999</v>
      </c>
      <c r="I107" s="19">
        <v>0.25931599999999999</v>
      </c>
      <c r="J107" s="19">
        <v>1.25136</v>
      </c>
      <c r="K107" s="19">
        <v>0.18171999999999999</v>
      </c>
      <c r="L107" s="19">
        <v>0.10904</v>
      </c>
      <c r="M107" s="19">
        <v>0.23255999999999996</v>
      </c>
      <c r="N107" s="19">
        <v>3.9375E-2</v>
      </c>
      <c r="O107" s="19">
        <v>0.27686000000000005</v>
      </c>
      <c r="P107" s="19">
        <v>5.48856E-2</v>
      </c>
      <c r="Q107" s="19">
        <v>0.22078000000000003</v>
      </c>
      <c r="R107" s="19">
        <v>4.0192000000000005E-2</v>
      </c>
      <c r="S107" s="19">
        <v>0.35970000000000002</v>
      </c>
      <c r="T107" s="19">
        <v>8.2549999999999998E-2</v>
      </c>
      <c r="U107" s="40">
        <v>1148.6101089127224</v>
      </c>
    </row>
    <row r="108" spans="1:21" x14ac:dyDescent="0.2">
      <c r="A108" s="10" t="s">
        <v>415</v>
      </c>
      <c r="B108" s="11">
        <v>82.2</v>
      </c>
      <c r="C108" s="11">
        <v>13.4</v>
      </c>
      <c r="D108" s="11">
        <v>32.9</v>
      </c>
      <c r="E108" s="11">
        <v>5.0199999999999996</v>
      </c>
      <c r="F108" s="11">
        <v>691</v>
      </c>
      <c r="G108" s="19">
        <v>0.22172500000000001</v>
      </c>
      <c r="H108" s="19">
        <v>1.5886200000000001</v>
      </c>
      <c r="I108" s="19">
        <v>0.359572</v>
      </c>
      <c r="J108" s="19">
        <v>2.133</v>
      </c>
      <c r="K108" s="19">
        <v>0.78847999999999996</v>
      </c>
      <c r="L108" s="19">
        <v>0.23084000000000002</v>
      </c>
      <c r="M108" s="19">
        <v>1.0220399999999998</v>
      </c>
      <c r="N108" s="19">
        <v>0.17024999999999998</v>
      </c>
      <c r="O108" s="19">
        <v>1.3182600000000002</v>
      </c>
      <c r="P108" s="19">
        <v>0.31468499999999999</v>
      </c>
      <c r="Q108" s="19">
        <v>1.1786000000000001</v>
      </c>
      <c r="R108" s="19">
        <v>0.22220800000000002</v>
      </c>
      <c r="S108" s="19">
        <v>1.6995000000000002</v>
      </c>
      <c r="T108" s="19">
        <v>0.32512000000000002</v>
      </c>
      <c r="U108" s="40">
        <v>1123.3622022446561</v>
      </c>
    </row>
    <row r="109" spans="1:21" x14ac:dyDescent="0.2">
      <c r="A109" s="10" t="s">
        <v>416</v>
      </c>
      <c r="B109" s="11">
        <v>45.6</v>
      </c>
      <c r="C109" s="11">
        <v>2.36</v>
      </c>
      <c r="D109" s="11">
        <v>3.04</v>
      </c>
      <c r="E109" s="11">
        <v>3.93</v>
      </c>
      <c r="F109" s="11">
        <v>250</v>
      </c>
      <c r="G109" s="19">
        <v>2.8175000000000002E-2</v>
      </c>
      <c r="H109" s="19">
        <v>0.21564400000000003</v>
      </c>
      <c r="I109" s="19">
        <v>6.0057199999999998E-2</v>
      </c>
      <c r="J109" s="19">
        <v>0.40763999999999995</v>
      </c>
      <c r="K109" s="19">
        <v>0.12674199999999999</v>
      </c>
      <c r="L109" s="19">
        <v>4.3557999999999999E-2</v>
      </c>
      <c r="M109" s="19">
        <v>0.129744</v>
      </c>
      <c r="N109" s="19">
        <v>2.1674999999999996E-2</v>
      </c>
      <c r="O109" s="19">
        <v>0.18923000000000001</v>
      </c>
      <c r="P109" s="19">
        <v>5.7834000000000003E-2</v>
      </c>
      <c r="Q109" s="19">
        <v>0.27223999999999998</v>
      </c>
      <c r="R109" s="19">
        <v>5.3248000000000004E-2</v>
      </c>
      <c r="S109" s="19">
        <v>0.51480000000000004</v>
      </c>
      <c r="T109" s="19">
        <v>0.11048999999999999</v>
      </c>
      <c r="U109" s="40">
        <v>1003.5924322009922</v>
      </c>
    </row>
    <row r="110" spans="1:21" x14ac:dyDescent="0.2">
      <c r="A110" s="10" t="s">
        <v>417</v>
      </c>
      <c r="B110" s="11">
        <v>90.9</v>
      </c>
      <c r="C110" s="11">
        <v>3.91</v>
      </c>
      <c r="D110" s="11">
        <v>9.14</v>
      </c>
      <c r="E110" s="11">
        <v>11.5</v>
      </c>
      <c r="F110" s="11">
        <v>537</v>
      </c>
      <c r="G110" s="19">
        <v>0.158025</v>
      </c>
      <c r="H110" s="19">
        <v>1.4673999999999998</v>
      </c>
      <c r="I110" s="19">
        <v>0.432836</v>
      </c>
      <c r="J110" s="19">
        <v>2.4837600000000002</v>
      </c>
      <c r="K110" s="19">
        <v>0.45583999999999997</v>
      </c>
      <c r="L110" s="19">
        <v>0.10614000000000001</v>
      </c>
      <c r="M110" s="19">
        <v>0.37944</v>
      </c>
      <c r="N110" s="19">
        <v>6.0374999999999998E-2</v>
      </c>
      <c r="O110" s="19">
        <v>0.40894000000000003</v>
      </c>
      <c r="P110" s="19">
        <v>9.2420999999999989E-2</v>
      </c>
      <c r="Q110" s="19">
        <v>0.31706000000000001</v>
      </c>
      <c r="R110" s="19">
        <v>5.9392E-2</v>
      </c>
      <c r="S110" s="19">
        <v>0.43890000000000007</v>
      </c>
      <c r="T110" s="19">
        <v>8.3819999999999992E-2</v>
      </c>
      <c r="U110" s="40">
        <v>1146.093343688392</v>
      </c>
    </row>
    <row r="111" spans="1:21" ht="12.75" customHeight="1" x14ac:dyDescent="0.2">
      <c r="A111" s="10" t="s">
        <v>418</v>
      </c>
      <c r="B111" s="11">
        <v>129</v>
      </c>
      <c r="C111" s="11">
        <v>2.33</v>
      </c>
      <c r="D111" s="11">
        <v>18.100000000000001</v>
      </c>
      <c r="E111" s="11">
        <v>5.91</v>
      </c>
      <c r="F111" s="11">
        <v>2251</v>
      </c>
      <c r="G111" s="19">
        <v>0.12103</v>
      </c>
      <c r="H111" s="19">
        <v>0.95700000000000007</v>
      </c>
      <c r="I111" s="19">
        <v>0.29305599999999998</v>
      </c>
      <c r="J111" s="19">
        <v>2.3462999999999998</v>
      </c>
      <c r="K111" s="19">
        <v>0.97019999999999995</v>
      </c>
      <c r="L111" s="19">
        <v>0.26679999999999998</v>
      </c>
      <c r="M111" s="19">
        <v>0.54671999999999998</v>
      </c>
      <c r="N111" s="19">
        <v>4.8750000000000002E-2</v>
      </c>
      <c r="O111" s="19">
        <v>0.24485599999999999</v>
      </c>
      <c r="P111" s="19">
        <v>5.4602100000000001E-2</v>
      </c>
      <c r="Q111" s="19">
        <v>0.21414000000000002</v>
      </c>
      <c r="R111" s="19">
        <v>4.0192000000000005E-2</v>
      </c>
      <c r="S111" s="19">
        <v>0.38940000000000002</v>
      </c>
      <c r="T111" s="19">
        <v>8.2549999999999998E-2</v>
      </c>
      <c r="U111" s="40">
        <v>1231.2990728951586</v>
      </c>
    </row>
    <row r="112" spans="1:21" x14ac:dyDescent="0.2">
      <c r="A112" s="10" t="s">
        <v>419</v>
      </c>
      <c r="B112" s="11">
        <v>107</v>
      </c>
      <c r="C112" s="11">
        <v>8.56</v>
      </c>
      <c r="D112" s="11">
        <v>68.599999999999994</v>
      </c>
      <c r="E112" s="11">
        <v>7.96</v>
      </c>
      <c r="F112" s="11">
        <v>2406</v>
      </c>
      <c r="G112" s="19">
        <v>0.16537499999999999</v>
      </c>
      <c r="H112" s="19">
        <v>1.3972199999999999</v>
      </c>
      <c r="I112" s="19">
        <v>0.43765599999999999</v>
      </c>
      <c r="J112" s="19">
        <v>3.6355799999999996</v>
      </c>
      <c r="K112" s="19">
        <v>1.8479999999999999</v>
      </c>
      <c r="L112" s="19">
        <v>0.67280000000000006</v>
      </c>
      <c r="M112" s="19">
        <v>2.1215999999999999</v>
      </c>
      <c r="N112" s="19">
        <v>0.25762499999999999</v>
      </c>
      <c r="O112" s="19">
        <v>1.3385799999999999</v>
      </c>
      <c r="P112" s="19">
        <v>0.217728</v>
      </c>
      <c r="Q112" s="19">
        <v>0.56606000000000001</v>
      </c>
      <c r="R112" s="19">
        <v>7.6800000000000007E-2</v>
      </c>
      <c r="S112" s="19">
        <v>0.50324999999999998</v>
      </c>
      <c r="T112" s="19">
        <v>9.5757999999999996E-2</v>
      </c>
      <c r="U112" s="40">
        <v>1184.5523501789794</v>
      </c>
    </row>
    <row r="113" spans="1:21" x14ac:dyDescent="0.2">
      <c r="A113" s="10" t="s">
        <v>420</v>
      </c>
      <c r="B113" s="11">
        <v>119</v>
      </c>
      <c r="C113" s="11">
        <v>1.42</v>
      </c>
      <c r="D113" s="11">
        <v>7.44</v>
      </c>
      <c r="E113" s="11">
        <v>5.35</v>
      </c>
      <c r="F113" s="11">
        <v>558</v>
      </c>
      <c r="G113" s="19">
        <v>0.115395</v>
      </c>
      <c r="H113" s="19">
        <v>0.85492000000000001</v>
      </c>
      <c r="I113" s="19">
        <v>0.20147599999999999</v>
      </c>
      <c r="J113" s="19">
        <v>1.0522800000000001</v>
      </c>
      <c r="K113" s="19">
        <v>0.25563999999999998</v>
      </c>
      <c r="L113" s="19">
        <v>7.8880000000000006E-2</v>
      </c>
      <c r="M113" s="19">
        <v>0.22236</v>
      </c>
      <c r="N113" s="19">
        <v>2.4975000000000001E-2</v>
      </c>
      <c r="O113" s="19">
        <v>0.14198600000000003</v>
      </c>
      <c r="P113" s="19">
        <v>3.5097299999999998E-2</v>
      </c>
      <c r="Q113" s="19">
        <v>0.13944000000000001</v>
      </c>
      <c r="R113" s="19">
        <v>3.0720000000000001E-2</v>
      </c>
      <c r="S113" s="19">
        <v>0.29205000000000003</v>
      </c>
      <c r="T113" s="19">
        <v>6.9342000000000001E-2</v>
      </c>
      <c r="U113" s="40">
        <v>1210.7637571587939</v>
      </c>
    </row>
    <row r="114" spans="1:21" x14ac:dyDescent="0.2">
      <c r="A114" s="10" t="s">
        <v>421</v>
      </c>
      <c r="G114" s="19">
        <v>2.2049999999999999E-3</v>
      </c>
      <c r="H114" s="19">
        <v>1.9140000000000001E-2</v>
      </c>
      <c r="I114" s="19">
        <v>4.1933999999999999E-2</v>
      </c>
      <c r="J114" s="19">
        <v>1.32246</v>
      </c>
      <c r="K114" s="19">
        <v>6.0521999999999991</v>
      </c>
      <c r="L114" s="19">
        <v>0.36597999999999997</v>
      </c>
      <c r="M114" s="19">
        <v>14.524799999999999</v>
      </c>
      <c r="N114" s="19">
        <v>3.1162499999999995</v>
      </c>
      <c r="O114" s="19">
        <v>25.4</v>
      </c>
      <c r="P114" s="19">
        <v>5.2277399999999998</v>
      </c>
      <c r="Q114" s="19">
        <v>14.110000000000001</v>
      </c>
      <c r="R114" s="19">
        <v>1.8816000000000002</v>
      </c>
      <c r="S114" s="19">
        <v>11.0715</v>
      </c>
      <c r="T114" s="19">
        <v>1.56718</v>
      </c>
      <c r="U114" s="40"/>
    </row>
    <row r="115" spans="1:21" x14ac:dyDescent="0.2">
      <c r="A115" s="10" t="s">
        <v>422</v>
      </c>
      <c r="B115" s="11">
        <v>150</v>
      </c>
      <c r="C115" s="11">
        <v>10.7</v>
      </c>
      <c r="D115" s="11">
        <v>60.1</v>
      </c>
      <c r="E115" s="11">
        <v>11</v>
      </c>
      <c r="F115" s="11">
        <v>4080</v>
      </c>
      <c r="G115" s="19">
        <v>2.8909999999999998E-2</v>
      </c>
      <c r="H115" s="19">
        <v>0.274978</v>
      </c>
      <c r="I115" s="19">
        <v>9.3893599999999994E-2</v>
      </c>
      <c r="J115" s="19">
        <v>0.86268</v>
      </c>
      <c r="K115" s="19">
        <v>0.66681999999999997</v>
      </c>
      <c r="L115" s="19">
        <v>0.32770000000000005</v>
      </c>
      <c r="M115" s="19">
        <v>1.3484400000000001</v>
      </c>
      <c r="N115" s="19">
        <v>0.229125</v>
      </c>
      <c r="O115" s="19">
        <v>1.4630399999999999</v>
      </c>
      <c r="P115" s="19">
        <v>0.26025300000000001</v>
      </c>
      <c r="Q115" s="19">
        <v>0.64076</v>
      </c>
      <c r="R115" s="19">
        <v>7.7055999999999999E-2</v>
      </c>
      <c r="S115" s="19">
        <v>0.42900000000000005</v>
      </c>
      <c r="T115" s="19">
        <v>5.8165999999999995E-2</v>
      </c>
      <c r="U115" s="40">
        <v>1271.2480222828372</v>
      </c>
    </row>
    <row r="116" spans="1:21" x14ac:dyDescent="0.2">
      <c r="A116" s="10" t="s">
        <v>423</v>
      </c>
      <c r="B116" s="11">
        <v>130</v>
      </c>
      <c r="C116" s="11">
        <v>21.9</v>
      </c>
      <c r="D116" s="11">
        <v>102</v>
      </c>
      <c r="E116" s="11">
        <v>12.2</v>
      </c>
      <c r="F116" s="11">
        <v>7062</v>
      </c>
      <c r="G116" s="19">
        <v>9.9225000000000008E-2</v>
      </c>
      <c r="H116" s="19">
        <v>0.86130000000000007</v>
      </c>
      <c r="I116" s="19">
        <v>0.28245200000000004</v>
      </c>
      <c r="J116" s="19">
        <v>2.5027200000000001</v>
      </c>
      <c r="K116" s="19">
        <v>1.6477999999999999</v>
      </c>
      <c r="L116" s="19">
        <v>0.754</v>
      </c>
      <c r="M116" s="19">
        <v>2.8763999999999998</v>
      </c>
      <c r="N116" s="19">
        <v>0.46124999999999999</v>
      </c>
      <c r="O116" s="19">
        <v>3.0226000000000002</v>
      </c>
      <c r="P116" s="19">
        <v>0.53524799999999995</v>
      </c>
      <c r="Q116" s="19">
        <v>1.3080800000000001</v>
      </c>
      <c r="R116" s="19">
        <v>0.16179200000000002</v>
      </c>
      <c r="S116" s="19">
        <v>0.92730000000000001</v>
      </c>
      <c r="T116" s="19">
        <v>0.133604</v>
      </c>
      <c r="U116" s="40">
        <v>1233.2941711973003</v>
      </c>
    </row>
    <row r="117" spans="1:21" x14ac:dyDescent="0.2">
      <c r="A117" s="10" t="s">
        <v>424</v>
      </c>
      <c r="B117" s="11">
        <v>138</v>
      </c>
      <c r="C117" s="11">
        <v>1.48</v>
      </c>
      <c r="D117" s="11">
        <v>8.83</v>
      </c>
      <c r="E117" s="11">
        <v>5.22</v>
      </c>
      <c r="F117" s="11">
        <v>299</v>
      </c>
      <c r="G117" s="19">
        <v>0.12789</v>
      </c>
      <c r="H117" s="19">
        <v>1.0909800000000001</v>
      </c>
      <c r="I117" s="19">
        <v>0.320048</v>
      </c>
      <c r="J117" s="19">
        <v>2.1424799999999995</v>
      </c>
      <c r="K117" s="19">
        <v>0.39885999999999999</v>
      </c>
      <c r="L117" s="19">
        <v>9.5119999999999996E-2</v>
      </c>
      <c r="M117" s="19">
        <v>0.22236</v>
      </c>
      <c r="N117" s="19">
        <v>2.7712499999999998E-2</v>
      </c>
      <c r="O117" s="19">
        <v>0.17424400000000001</v>
      </c>
      <c r="P117" s="19">
        <v>3.7535400000000003E-2</v>
      </c>
      <c r="Q117" s="19">
        <v>0.12964600000000001</v>
      </c>
      <c r="R117" s="19">
        <v>2.4627200000000002E-2</v>
      </c>
      <c r="S117" s="19">
        <v>0.28875000000000001</v>
      </c>
      <c r="T117" s="19">
        <v>6.6293999999999992E-2</v>
      </c>
      <c r="U117" s="40">
        <v>1248.9040207976118</v>
      </c>
    </row>
    <row r="118" spans="1:21" x14ac:dyDescent="0.2">
      <c r="A118" s="10" t="s">
        <v>425</v>
      </c>
      <c r="B118" s="11">
        <v>108</v>
      </c>
      <c r="C118" s="11">
        <v>5.66</v>
      </c>
      <c r="D118" s="11">
        <v>57.9</v>
      </c>
      <c r="E118" s="11">
        <v>7.57</v>
      </c>
      <c r="F118" s="11">
        <v>3777</v>
      </c>
      <c r="G118" s="19">
        <v>5.1694999999999998E-2</v>
      </c>
      <c r="H118" s="19">
        <v>0.49764000000000003</v>
      </c>
      <c r="I118" s="19">
        <v>0.18123199999999998</v>
      </c>
      <c r="J118" s="19">
        <v>1.8059399999999999</v>
      </c>
      <c r="K118" s="19">
        <v>1.1950399999999999</v>
      </c>
      <c r="L118" s="19">
        <v>0.43674000000000002</v>
      </c>
      <c r="M118" s="19">
        <v>1.3117199999999998</v>
      </c>
      <c r="N118" s="19">
        <v>0.14099999999999999</v>
      </c>
      <c r="O118" s="19">
        <v>0.75692000000000004</v>
      </c>
      <c r="P118" s="19">
        <v>0.13948199999999999</v>
      </c>
      <c r="Q118" s="19">
        <v>0.39674000000000004</v>
      </c>
      <c r="R118" s="19">
        <v>6.7584000000000005E-2</v>
      </c>
      <c r="S118" s="19">
        <v>0.50985000000000003</v>
      </c>
      <c r="T118" s="19">
        <v>9.3217999999999995E-2</v>
      </c>
      <c r="U118" s="40">
        <v>1186.8092153909251</v>
      </c>
    </row>
    <row r="119" spans="1:21" x14ac:dyDescent="0.2">
      <c r="A119" s="10" t="s">
        <v>426</v>
      </c>
      <c r="B119" s="11">
        <v>104</v>
      </c>
      <c r="C119" s="11">
        <v>7.98</v>
      </c>
      <c r="D119" s="11">
        <v>66.8</v>
      </c>
      <c r="E119" s="11">
        <v>7.84</v>
      </c>
      <c r="F119" s="11">
        <v>2425</v>
      </c>
      <c r="G119" s="19">
        <v>0.164885</v>
      </c>
      <c r="H119" s="19">
        <v>1.4036000000000002</v>
      </c>
      <c r="I119" s="19">
        <v>0.43958399999999997</v>
      </c>
      <c r="J119" s="19">
        <v>3.5407799999999998</v>
      </c>
      <c r="K119" s="19">
        <v>1.7864</v>
      </c>
      <c r="L119" s="19">
        <v>0.67859999999999998</v>
      </c>
      <c r="M119" s="19">
        <v>2.1215999999999999</v>
      </c>
      <c r="N119" s="19">
        <v>0.24449999999999997</v>
      </c>
      <c r="O119" s="19">
        <v>1.3004800000000001</v>
      </c>
      <c r="P119" s="19">
        <v>0.20241899999999999</v>
      </c>
      <c r="Q119" s="19">
        <v>0.51958000000000004</v>
      </c>
      <c r="R119" s="19">
        <v>7.8336000000000003E-2</v>
      </c>
      <c r="S119" s="19">
        <v>0.49170000000000003</v>
      </c>
      <c r="T119" s="19">
        <v>8.6359999999999992E-2</v>
      </c>
      <c r="U119" s="40">
        <v>1177.6960531209315</v>
      </c>
    </row>
    <row r="120" spans="1:21" x14ac:dyDescent="0.2">
      <c r="A120" s="10" t="s">
        <v>427</v>
      </c>
      <c r="B120" s="11">
        <v>116</v>
      </c>
      <c r="C120" s="11">
        <v>0.47499999999999998</v>
      </c>
      <c r="D120" s="11">
        <v>1.38</v>
      </c>
      <c r="E120" s="11">
        <v>5.52</v>
      </c>
      <c r="F120" s="11">
        <v>205</v>
      </c>
      <c r="G120" s="19">
        <v>9.7755000000000009E-2</v>
      </c>
      <c r="H120" s="19">
        <v>0.64438000000000006</v>
      </c>
      <c r="I120" s="19">
        <v>0.123392</v>
      </c>
      <c r="J120" s="19">
        <v>0.62094000000000005</v>
      </c>
      <c r="K120" s="19">
        <v>9.9021999999999999E-2</v>
      </c>
      <c r="L120" s="19">
        <v>2.9348000000000003E-2</v>
      </c>
      <c r="M120" s="19">
        <v>6.4056000000000002E-2</v>
      </c>
      <c r="N120" s="19">
        <v>7.7999999999999996E-3</v>
      </c>
      <c r="O120" s="19">
        <v>3.7592E-2</v>
      </c>
      <c r="P120" s="19">
        <v>1.01493E-2</v>
      </c>
      <c r="Q120" s="19">
        <v>4.8140000000000002E-2</v>
      </c>
      <c r="R120" s="19">
        <v>1.22624E-2</v>
      </c>
      <c r="S120" s="19">
        <v>0.15394500000000003</v>
      </c>
      <c r="T120" s="19">
        <v>4.3941999999999995E-2</v>
      </c>
      <c r="U120" s="40">
        <v>1204.3818004041564</v>
      </c>
    </row>
    <row r="121" spans="1:21" x14ac:dyDescent="0.2">
      <c r="A121" s="10" t="s">
        <v>428</v>
      </c>
      <c r="B121" s="11">
        <v>132</v>
      </c>
      <c r="C121" s="11">
        <v>34.1</v>
      </c>
      <c r="D121" s="11">
        <v>94.5</v>
      </c>
      <c r="E121" s="11">
        <v>10.7</v>
      </c>
      <c r="F121" s="11">
        <v>5385</v>
      </c>
      <c r="G121" s="19">
        <v>3.0869999999999998E-2</v>
      </c>
      <c r="H121" s="19">
        <v>0.324104</v>
      </c>
      <c r="I121" s="19">
        <v>0.11567999999999999</v>
      </c>
      <c r="J121" s="19">
        <v>1.1565599999999998</v>
      </c>
      <c r="K121" s="19">
        <v>1.0256400000000001</v>
      </c>
      <c r="L121" s="19">
        <v>0.51678000000000002</v>
      </c>
      <c r="M121" s="19">
        <v>2.4072</v>
      </c>
      <c r="N121" s="19">
        <v>0.47249999999999998</v>
      </c>
      <c r="O121" s="19">
        <v>3.6576</v>
      </c>
      <c r="P121" s="19">
        <v>0.84483000000000008</v>
      </c>
      <c r="Q121" s="19">
        <v>2.6726000000000005</v>
      </c>
      <c r="R121" s="19">
        <v>0.40960000000000002</v>
      </c>
      <c r="S121" s="19">
        <v>2.64</v>
      </c>
      <c r="T121" s="19">
        <v>0.39116000000000001</v>
      </c>
      <c r="U121" s="40">
        <v>1237.2543498826421</v>
      </c>
    </row>
    <row r="122" spans="1:21" x14ac:dyDescent="0.2">
      <c r="A122" s="10" t="s">
        <v>429</v>
      </c>
      <c r="B122" s="11">
        <v>83.1</v>
      </c>
      <c r="C122" s="11">
        <v>14.7</v>
      </c>
      <c r="D122" s="11">
        <v>29</v>
      </c>
      <c r="E122" s="11">
        <v>9.8699999999999992</v>
      </c>
      <c r="F122" s="11">
        <v>2285</v>
      </c>
      <c r="G122" s="19">
        <v>3.3565000000000005E-2</v>
      </c>
      <c r="H122" s="19">
        <v>0.44085799999999997</v>
      </c>
      <c r="I122" s="19">
        <v>0.167736</v>
      </c>
      <c r="J122" s="19">
        <v>1.3461599999999998</v>
      </c>
      <c r="K122" s="19">
        <v>0.63294000000000006</v>
      </c>
      <c r="L122" s="19">
        <v>0.25520000000000004</v>
      </c>
      <c r="M122" s="19">
        <v>0.97715999999999992</v>
      </c>
      <c r="N122" s="19">
        <v>0.18225</v>
      </c>
      <c r="O122" s="19">
        <v>1.51892</v>
      </c>
      <c r="P122" s="19">
        <v>0.35720999999999997</v>
      </c>
      <c r="Q122" s="19">
        <v>1.14208</v>
      </c>
      <c r="R122" s="19">
        <v>0.18432000000000001</v>
      </c>
      <c r="S122" s="19">
        <v>1.1847000000000001</v>
      </c>
      <c r="T122" s="19">
        <v>0.19431000000000001</v>
      </c>
      <c r="U122" s="40">
        <v>1125.7874065907349</v>
      </c>
    </row>
    <row r="123" spans="1:21" x14ac:dyDescent="0.2">
      <c r="A123" s="10" t="s">
        <v>430</v>
      </c>
      <c r="B123" s="11">
        <v>73.599999999999994</v>
      </c>
      <c r="C123" s="11">
        <v>1.79</v>
      </c>
      <c r="D123" s="11">
        <v>10.7</v>
      </c>
      <c r="E123" s="11">
        <v>5.37</v>
      </c>
      <c r="F123" s="11">
        <v>640</v>
      </c>
      <c r="G123" s="19">
        <v>3.7239999999999995E-2</v>
      </c>
      <c r="H123" s="19">
        <v>0.41725200000000001</v>
      </c>
      <c r="I123" s="19">
        <v>0.167736</v>
      </c>
      <c r="J123" s="19">
        <v>1.3461599999999998</v>
      </c>
      <c r="K123" s="19">
        <v>0.37575999999999998</v>
      </c>
      <c r="L123" s="19">
        <v>0.10440000000000001</v>
      </c>
      <c r="M123" s="19">
        <v>0.27744000000000002</v>
      </c>
      <c r="N123" s="19">
        <v>2.9925E-2</v>
      </c>
      <c r="O123" s="19">
        <v>0.17145000000000002</v>
      </c>
      <c r="P123" s="19">
        <v>4.4339400000000001E-2</v>
      </c>
      <c r="Q123" s="19">
        <v>0.17098000000000002</v>
      </c>
      <c r="R123" s="19">
        <v>3.4304000000000001E-2</v>
      </c>
      <c r="S123" s="19">
        <v>0.27060000000000001</v>
      </c>
      <c r="T123" s="19">
        <v>6.8580000000000002E-2</v>
      </c>
      <c r="U123" s="40">
        <v>1099.2176449277899</v>
      </c>
    </row>
    <row r="124" spans="1:21" x14ac:dyDescent="0.2">
      <c r="A124" s="10" t="s">
        <v>431</v>
      </c>
      <c r="B124" s="11">
        <v>105</v>
      </c>
      <c r="C124" s="11">
        <v>4</v>
      </c>
      <c r="D124" s="11">
        <v>16.600000000000001</v>
      </c>
      <c r="E124" s="11">
        <v>6.31</v>
      </c>
      <c r="F124" s="11">
        <v>1610</v>
      </c>
      <c r="G124" s="19">
        <v>0.10363499999999999</v>
      </c>
      <c r="H124" s="19">
        <v>0.90595999999999999</v>
      </c>
      <c r="I124" s="19">
        <v>0.31137199999999998</v>
      </c>
      <c r="J124" s="19">
        <v>2.6686199999999998</v>
      </c>
      <c r="K124" s="19">
        <v>0.84545999999999999</v>
      </c>
      <c r="L124" s="19">
        <v>0.24070000000000003</v>
      </c>
      <c r="M124" s="19">
        <v>0.56507999999999992</v>
      </c>
      <c r="N124" s="19">
        <v>6.9000000000000006E-2</v>
      </c>
      <c r="O124" s="19">
        <v>0.44196000000000002</v>
      </c>
      <c r="P124" s="19">
        <v>9.5822999999999992E-2</v>
      </c>
      <c r="Q124" s="19">
        <v>0.33200000000000002</v>
      </c>
      <c r="R124" s="19">
        <v>6.2463999999999999E-2</v>
      </c>
      <c r="S124" s="19">
        <v>0.49170000000000003</v>
      </c>
      <c r="T124" s="19">
        <v>9.4741999999999993E-2</v>
      </c>
      <c r="U124" s="40">
        <v>1179.9960062520822</v>
      </c>
    </row>
    <row r="125" spans="1:21" x14ac:dyDescent="0.2">
      <c r="A125" s="10" t="s">
        <v>432</v>
      </c>
      <c r="B125" s="11">
        <v>71</v>
      </c>
      <c r="C125" s="11">
        <v>1.7</v>
      </c>
      <c r="D125" s="11">
        <v>6.37</v>
      </c>
      <c r="E125" s="11">
        <v>5.53</v>
      </c>
      <c r="F125" s="11">
        <v>301</v>
      </c>
      <c r="G125" s="19">
        <v>3.1850000000000003E-2</v>
      </c>
      <c r="H125" s="19">
        <v>0.38535199999999997</v>
      </c>
      <c r="I125" s="19">
        <v>0.160024</v>
      </c>
      <c r="J125" s="19">
        <v>1.1423399999999999</v>
      </c>
      <c r="K125" s="19">
        <v>0.27104</v>
      </c>
      <c r="L125" s="19">
        <v>6.7860000000000004E-2</v>
      </c>
      <c r="M125" s="19">
        <v>0.19747199999999998</v>
      </c>
      <c r="N125" s="19">
        <v>2.2762499999999998E-2</v>
      </c>
      <c r="O125" s="19">
        <v>0.15240000000000001</v>
      </c>
      <c r="P125" s="19">
        <v>3.8896200000000006E-2</v>
      </c>
      <c r="Q125" s="19">
        <v>0.16367600000000002</v>
      </c>
      <c r="R125" s="19">
        <v>3.3792000000000003E-2</v>
      </c>
      <c r="S125" s="19">
        <v>0.29700000000000004</v>
      </c>
      <c r="T125" s="19">
        <v>6.3245999999999997E-2</v>
      </c>
      <c r="U125" s="40">
        <v>1091.5389505413523</v>
      </c>
    </row>
    <row r="126" spans="1:21" x14ac:dyDescent="0.2">
      <c r="A126" s="10" t="s">
        <v>433</v>
      </c>
      <c r="B126" s="11">
        <v>115</v>
      </c>
      <c r="C126" s="11">
        <v>1.45</v>
      </c>
      <c r="D126" s="11">
        <v>7.59</v>
      </c>
      <c r="E126" s="11">
        <v>5.17</v>
      </c>
      <c r="F126" s="11">
        <v>552</v>
      </c>
      <c r="G126" s="19">
        <v>0.115395</v>
      </c>
      <c r="H126" s="19">
        <v>0.82940000000000003</v>
      </c>
      <c r="I126" s="19">
        <v>0.200512</v>
      </c>
      <c r="J126" s="19">
        <v>1.0759799999999999</v>
      </c>
      <c r="K126" s="19">
        <v>0.26025999999999999</v>
      </c>
      <c r="L126" s="19">
        <v>7.424E-2</v>
      </c>
      <c r="M126" s="19">
        <v>0.20379599999999998</v>
      </c>
      <c r="N126" s="19">
        <v>2.9249999999999998E-2</v>
      </c>
      <c r="O126" s="19">
        <v>0.15138399999999999</v>
      </c>
      <c r="P126" s="19">
        <v>3.0958200000000002E-2</v>
      </c>
      <c r="Q126" s="19">
        <v>0.16301200000000002</v>
      </c>
      <c r="R126" s="19">
        <v>3.4048000000000002E-2</v>
      </c>
      <c r="S126" s="19">
        <v>0.3201</v>
      </c>
      <c r="T126" s="19">
        <v>6.8580000000000002E-2</v>
      </c>
      <c r="U126" s="40">
        <v>1202.230193686743</v>
      </c>
    </row>
    <row r="127" spans="1:21" x14ac:dyDescent="0.2">
      <c r="A127" s="10" t="s">
        <v>434</v>
      </c>
      <c r="B127" s="11">
        <v>122</v>
      </c>
      <c r="C127" s="11">
        <v>2.56</v>
      </c>
      <c r="D127" s="11">
        <v>20.100000000000001</v>
      </c>
      <c r="E127" s="11">
        <v>5.58</v>
      </c>
      <c r="F127" s="11">
        <v>2401</v>
      </c>
      <c r="G127" s="19">
        <v>0.11490499999999999</v>
      </c>
      <c r="H127" s="19">
        <v>0.92510000000000003</v>
      </c>
      <c r="I127" s="19">
        <v>0.27859600000000001</v>
      </c>
      <c r="J127" s="19">
        <v>2.2515000000000001</v>
      </c>
      <c r="K127" s="19">
        <v>0.88088</v>
      </c>
      <c r="L127" s="19">
        <v>0.26390000000000002</v>
      </c>
      <c r="M127" s="19">
        <v>0.58548</v>
      </c>
      <c r="N127" s="19">
        <v>5.3999999999999999E-2</v>
      </c>
      <c r="O127" s="19">
        <v>0.28448000000000001</v>
      </c>
      <c r="P127" s="19">
        <v>5.3468099999999998E-2</v>
      </c>
      <c r="Q127" s="19">
        <v>0.19256000000000001</v>
      </c>
      <c r="R127" s="19">
        <v>4.2495999999999999E-2</v>
      </c>
      <c r="S127" s="19">
        <v>0.3795</v>
      </c>
      <c r="T127" s="19">
        <v>7.8740000000000004E-2</v>
      </c>
      <c r="U127" s="40">
        <v>1217.0401245974513</v>
      </c>
    </row>
    <row r="128" spans="1:21" x14ac:dyDescent="0.2">
      <c r="A128" s="10" t="s">
        <v>435</v>
      </c>
      <c r="B128" s="11">
        <v>71.5</v>
      </c>
      <c r="C128" s="11">
        <v>1.63</v>
      </c>
      <c r="D128" s="11">
        <v>4.5199999999999996</v>
      </c>
      <c r="E128" s="11">
        <v>5.39</v>
      </c>
      <c r="F128" s="11">
        <v>295</v>
      </c>
      <c r="G128" s="19">
        <v>3.3565000000000005E-2</v>
      </c>
      <c r="H128" s="19">
        <v>0.43894399999999995</v>
      </c>
      <c r="I128" s="19">
        <v>0.16484399999999999</v>
      </c>
      <c r="J128" s="19">
        <v>1.10442</v>
      </c>
      <c r="K128" s="19">
        <v>0.20020000000000002</v>
      </c>
      <c r="L128" s="19">
        <v>5.3476000000000003E-2</v>
      </c>
      <c r="M128" s="19">
        <v>0.15606</v>
      </c>
      <c r="N128" s="19">
        <v>2.01E-2</v>
      </c>
      <c r="O128" s="19">
        <v>0.15290799999999999</v>
      </c>
      <c r="P128" s="19">
        <v>3.8669400000000007E-2</v>
      </c>
      <c r="Q128" s="19">
        <v>0.15554200000000001</v>
      </c>
      <c r="R128" s="19">
        <v>3.2511999999999999E-2</v>
      </c>
      <c r="S128" s="19">
        <v>0.29039999999999999</v>
      </c>
      <c r="T128" s="19">
        <v>5.9943999999999997E-2</v>
      </c>
      <c r="U128" s="40">
        <v>1093.0304738478731</v>
      </c>
    </row>
    <row r="129" spans="1:21" x14ac:dyDescent="0.2">
      <c r="A129" s="10" t="s">
        <v>436</v>
      </c>
      <c r="B129" s="11">
        <v>64.599999999999994</v>
      </c>
      <c r="C129" s="11">
        <v>1.63</v>
      </c>
      <c r="D129" s="11">
        <v>5.18</v>
      </c>
      <c r="E129" s="11">
        <v>4.66</v>
      </c>
      <c r="F129" s="11">
        <v>282</v>
      </c>
      <c r="G129" s="19">
        <v>3.3320000000000002E-2</v>
      </c>
      <c r="H129" s="19">
        <v>0.43511600000000006</v>
      </c>
      <c r="I129" s="19">
        <v>0.17159199999999999</v>
      </c>
      <c r="J129" s="19">
        <v>1.1518200000000001</v>
      </c>
      <c r="K129" s="19">
        <v>0.23099999999999998</v>
      </c>
      <c r="L129" s="19">
        <v>6.3800000000000009E-2</v>
      </c>
      <c r="M129" s="19">
        <v>0.17074799999999998</v>
      </c>
      <c r="N129" s="19">
        <v>2.0625000000000001E-2</v>
      </c>
      <c r="O129" s="19">
        <v>0.155194</v>
      </c>
      <c r="P129" s="19">
        <v>4.1334299999999997E-2</v>
      </c>
      <c r="Q129" s="19">
        <v>0.159858</v>
      </c>
      <c r="R129" s="19">
        <v>3.0976E-2</v>
      </c>
      <c r="S129" s="19">
        <v>0.30855000000000005</v>
      </c>
      <c r="T129" s="19">
        <v>6.4007999999999995E-2</v>
      </c>
      <c r="U129" s="40">
        <v>1071.7735453669252</v>
      </c>
    </row>
    <row r="130" spans="1:21" x14ac:dyDescent="0.2">
      <c r="A130" s="10" t="s">
        <v>437</v>
      </c>
      <c r="B130" s="11">
        <v>68</v>
      </c>
      <c r="C130" s="11">
        <v>1.64</v>
      </c>
      <c r="D130" s="11">
        <v>5.07</v>
      </c>
      <c r="E130" s="11">
        <v>5.1100000000000003</v>
      </c>
      <c r="F130" s="11">
        <v>292</v>
      </c>
      <c r="G130" s="19">
        <v>2.989E-2</v>
      </c>
      <c r="H130" s="19">
        <v>0.38918000000000003</v>
      </c>
      <c r="I130" s="19">
        <v>0.15809599999999999</v>
      </c>
      <c r="J130" s="19">
        <v>1.1138999999999999</v>
      </c>
      <c r="K130" s="19">
        <v>0.22483999999999998</v>
      </c>
      <c r="L130" s="19">
        <v>5.9160000000000004E-2</v>
      </c>
      <c r="M130" s="19">
        <v>0.14871599999999999</v>
      </c>
      <c r="N130" s="19">
        <v>1.9875E-2</v>
      </c>
      <c r="O130" s="19">
        <v>0.14630399999999999</v>
      </c>
      <c r="P130" s="19">
        <v>3.9463199999999997E-2</v>
      </c>
      <c r="Q130" s="19">
        <v>0.16019</v>
      </c>
      <c r="R130" s="19">
        <v>3.2000000000000001E-2</v>
      </c>
      <c r="S130" s="19">
        <v>0.29039999999999999</v>
      </c>
      <c r="T130" s="19">
        <v>6.2738000000000002E-2</v>
      </c>
      <c r="U130" s="40">
        <v>1082.4342542145296</v>
      </c>
    </row>
    <row r="131" spans="1:21" x14ac:dyDescent="0.2">
      <c r="A131" s="10" t="s">
        <v>438</v>
      </c>
      <c r="B131" s="11">
        <v>139</v>
      </c>
      <c r="C131" s="11">
        <v>18.8</v>
      </c>
      <c r="D131" s="11">
        <v>92.7</v>
      </c>
      <c r="E131" s="11">
        <v>11.7</v>
      </c>
      <c r="F131" s="11">
        <v>6759</v>
      </c>
      <c r="G131" s="19">
        <v>7.4479999999999991E-2</v>
      </c>
      <c r="H131" s="19">
        <v>0.65076000000000001</v>
      </c>
      <c r="I131" s="19">
        <v>0.21786399999999997</v>
      </c>
      <c r="J131" s="19">
        <v>1.9244399999999997</v>
      </c>
      <c r="K131" s="19">
        <v>1.3829200000000001</v>
      </c>
      <c r="L131" s="19">
        <v>0.62060000000000004</v>
      </c>
      <c r="M131" s="19">
        <v>2.4683999999999999</v>
      </c>
      <c r="N131" s="19">
        <v>0.40124999999999994</v>
      </c>
      <c r="O131" s="19">
        <v>2.5653999999999999</v>
      </c>
      <c r="P131" s="19">
        <v>0.46153800000000006</v>
      </c>
      <c r="Q131" s="19">
        <v>1.2151200000000002</v>
      </c>
      <c r="R131" s="19">
        <v>0.16307200000000002</v>
      </c>
      <c r="S131" s="19">
        <v>0.91079999999999994</v>
      </c>
      <c r="T131" s="19">
        <v>0.13309599999999999</v>
      </c>
      <c r="U131" s="40">
        <v>1250.8132499242552</v>
      </c>
    </row>
    <row r="132" spans="1:21" x14ac:dyDescent="0.2">
      <c r="A132" s="10" t="s">
        <v>439</v>
      </c>
      <c r="B132" s="11">
        <v>51</v>
      </c>
      <c r="C132" s="11">
        <v>0.64300000000000002</v>
      </c>
      <c r="D132" s="11">
        <v>24.4</v>
      </c>
      <c r="E132" s="11">
        <v>4.4400000000000004</v>
      </c>
      <c r="F132" s="11">
        <v>149</v>
      </c>
      <c r="G132" s="19">
        <v>0.163905</v>
      </c>
      <c r="H132" s="19">
        <v>1.4801599999999999</v>
      </c>
      <c r="I132" s="19">
        <v>0.32872400000000002</v>
      </c>
      <c r="J132" s="19">
        <v>1.7063999999999999</v>
      </c>
      <c r="K132" s="19">
        <v>0.47893999999999998</v>
      </c>
      <c r="L132" s="19">
        <v>0.15021999999999999</v>
      </c>
      <c r="M132" s="19">
        <v>0.37128</v>
      </c>
      <c r="N132" s="19">
        <v>3.015E-2</v>
      </c>
      <c r="O132" s="19">
        <v>0.12471400000000001</v>
      </c>
      <c r="P132" s="19">
        <v>1.6669799999999999E-2</v>
      </c>
      <c r="Q132" s="19">
        <v>6.4906000000000005E-2</v>
      </c>
      <c r="R132" s="19">
        <v>1.3619200000000001E-2</v>
      </c>
      <c r="S132" s="19">
        <v>0.15592500000000001</v>
      </c>
      <c r="T132" s="19">
        <v>3.9115999999999998E-2</v>
      </c>
      <c r="U132" s="40">
        <v>1024.734147128112</v>
      </c>
    </row>
    <row r="133" spans="1:21" x14ac:dyDescent="0.2">
      <c r="A133" s="10" t="s">
        <v>440</v>
      </c>
      <c r="B133" s="11">
        <v>68.599999999999994</v>
      </c>
      <c r="C133" s="11">
        <v>1.65</v>
      </c>
      <c r="D133" s="11">
        <v>5.12</v>
      </c>
      <c r="E133" s="11">
        <v>5.26</v>
      </c>
      <c r="F133" s="11">
        <v>286</v>
      </c>
      <c r="G133" s="19">
        <v>2.9399999999999999E-2</v>
      </c>
      <c r="H133" s="19">
        <v>0.38662799999999997</v>
      </c>
      <c r="I133" s="19">
        <v>0.15520400000000001</v>
      </c>
      <c r="J133" s="19">
        <v>1.10442</v>
      </c>
      <c r="K133" s="19">
        <v>0.22483999999999998</v>
      </c>
      <c r="L133" s="19">
        <v>5.6260000000000004E-2</v>
      </c>
      <c r="M133" s="19">
        <v>0.14749199999999998</v>
      </c>
      <c r="N133" s="19">
        <v>2.0437500000000001E-2</v>
      </c>
      <c r="O133" s="19">
        <v>0.15265399999999998</v>
      </c>
      <c r="P133" s="19">
        <v>3.5437499999999997E-2</v>
      </c>
      <c r="Q133" s="19">
        <v>0.16251399999999999</v>
      </c>
      <c r="R133" s="19">
        <v>2.9951999999999999E-2</v>
      </c>
      <c r="S133" s="19">
        <v>0.29700000000000004</v>
      </c>
      <c r="T133" s="19">
        <v>6.1214000000000005E-2</v>
      </c>
      <c r="U133" s="40">
        <v>1084.2770522149494</v>
      </c>
    </row>
    <row r="134" spans="1:21" x14ac:dyDescent="0.2">
      <c r="A134" s="10" t="s">
        <v>441</v>
      </c>
      <c r="B134" s="11">
        <v>97.1</v>
      </c>
      <c r="C134" s="11">
        <v>0.55200000000000005</v>
      </c>
      <c r="D134" s="11">
        <v>0.94899999999999995</v>
      </c>
      <c r="E134" s="11">
        <v>5.56</v>
      </c>
      <c r="F134" s="11">
        <v>262</v>
      </c>
      <c r="G134" s="19">
        <v>9.5549999999999996E-2</v>
      </c>
      <c r="H134" s="19">
        <v>0.63672399999999996</v>
      </c>
      <c r="I134" s="19">
        <v>8.2807599999999995E-2</v>
      </c>
      <c r="J134" s="19">
        <v>0.209034</v>
      </c>
      <c r="K134" s="19">
        <v>2.0174000000000001E-2</v>
      </c>
      <c r="L134" s="19">
        <v>8.352E-3</v>
      </c>
      <c r="M134" s="19">
        <v>3.0803999999999998E-2</v>
      </c>
      <c r="N134" s="19">
        <v>4.9500000000000004E-3</v>
      </c>
      <c r="O134" s="19">
        <v>3.1241999999999999E-2</v>
      </c>
      <c r="P134" s="19">
        <v>1.0432800000000001E-2</v>
      </c>
      <c r="Q134" s="19">
        <v>5.6108000000000005E-2</v>
      </c>
      <c r="R134" s="19">
        <v>1.8918400000000002E-2</v>
      </c>
      <c r="S134" s="19">
        <v>0.23594999999999999</v>
      </c>
      <c r="T134" s="19">
        <v>6.0451999999999992E-2</v>
      </c>
      <c r="U134" s="40">
        <v>1161.407659807518</v>
      </c>
    </row>
    <row r="135" spans="1:21" x14ac:dyDescent="0.2">
      <c r="A135" s="10" t="s">
        <v>442</v>
      </c>
      <c r="B135" s="11">
        <v>68.599999999999994</v>
      </c>
      <c r="C135" s="11">
        <v>1.65</v>
      </c>
      <c r="D135" s="11">
        <v>4.58</v>
      </c>
      <c r="E135" s="11">
        <v>5.18</v>
      </c>
      <c r="F135" s="11">
        <v>278</v>
      </c>
      <c r="G135" s="19">
        <v>3.0869999999999998E-2</v>
      </c>
      <c r="H135" s="19">
        <v>0.377058</v>
      </c>
      <c r="I135" s="19">
        <v>0.15713199999999999</v>
      </c>
      <c r="J135" s="19">
        <v>1.06176</v>
      </c>
      <c r="K135" s="19">
        <v>0.21098</v>
      </c>
      <c r="L135" s="19">
        <v>4.9416000000000002E-2</v>
      </c>
      <c r="M135" s="19">
        <v>0.15809999999999999</v>
      </c>
      <c r="N135" s="19">
        <v>2.0475E-2</v>
      </c>
      <c r="O135" s="19">
        <v>0.14300199999999999</v>
      </c>
      <c r="P135" s="19">
        <v>3.7875600000000002E-2</v>
      </c>
      <c r="Q135" s="19">
        <v>0.14641200000000001</v>
      </c>
      <c r="R135" s="19">
        <v>3.2511999999999999E-2</v>
      </c>
      <c r="S135" s="19">
        <v>0.30195000000000005</v>
      </c>
      <c r="T135" s="19">
        <v>5.8419999999999993E-2</v>
      </c>
      <c r="U135" s="40">
        <v>1084.2770522149494</v>
      </c>
    </row>
    <row r="136" spans="1:21" x14ac:dyDescent="0.2">
      <c r="A136" s="10" t="s">
        <v>443</v>
      </c>
      <c r="B136" s="11">
        <v>34.799999999999997</v>
      </c>
      <c r="C136" s="11">
        <v>2.5299999999999998</v>
      </c>
      <c r="D136" s="11">
        <v>9.4600000000000009</v>
      </c>
      <c r="E136" s="11">
        <v>6.14</v>
      </c>
      <c r="F136" s="11">
        <v>701</v>
      </c>
      <c r="G136" s="19">
        <v>5.5614999999999998E-2</v>
      </c>
      <c r="H136" s="19">
        <v>0.40257799999999999</v>
      </c>
      <c r="I136" s="19">
        <v>0.114716</v>
      </c>
      <c r="J136" s="19">
        <v>0.92903999999999998</v>
      </c>
      <c r="K136" s="19">
        <v>0.40656000000000003</v>
      </c>
      <c r="L136" s="19">
        <v>0.11657999999999999</v>
      </c>
      <c r="M136" s="19">
        <v>0.45288</v>
      </c>
      <c r="N136" s="19">
        <v>5.6999999999999995E-2</v>
      </c>
      <c r="O136" s="19">
        <v>0.30225999999999997</v>
      </c>
      <c r="P136" s="19">
        <v>5.7834000000000003E-2</v>
      </c>
      <c r="Q136" s="19">
        <v>0.17762000000000003</v>
      </c>
      <c r="R136" s="19">
        <v>2.7904000000000002E-2</v>
      </c>
      <c r="S136" s="19">
        <v>0.23924999999999999</v>
      </c>
      <c r="T136" s="19">
        <v>4.7497999999999999E-2</v>
      </c>
      <c r="U136" s="40">
        <v>955.26643808281358</v>
      </c>
    </row>
    <row r="137" spans="1:21" x14ac:dyDescent="0.2">
      <c r="A137" s="10" t="s">
        <v>444</v>
      </c>
      <c r="B137" s="11">
        <v>70</v>
      </c>
      <c r="C137" s="11">
        <v>1.59</v>
      </c>
      <c r="D137" s="11">
        <v>4.79</v>
      </c>
      <c r="E137" s="11">
        <v>5.17</v>
      </c>
      <c r="F137" s="11">
        <v>288</v>
      </c>
      <c r="G137" s="19">
        <v>3.4055000000000002E-2</v>
      </c>
      <c r="H137" s="19">
        <v>0.45234199999999997</v>
      </c>
      <c r="I137" s="19">
        <v>0.170628</v>
      </c>
      <c r="J137" s="19">
        <v>1.1707799999999999</v>
      </c>
      <c r="K137" s="19">
        <v>0.25101999999999997</v>
      </c>
      <c r="L137" s="19">
        <v>6.0900000000000003E-2</v>
      </c>
      <c r="M137" s="19">
        <v>0.162996</v>
      </c>
      <c r="N137" s="19">
        <v>2.01E-2</v>
      </c>
      <c r="O137" s="19">
        <v>0.14300199999999999</v>
      </c>
      <c r="P137" s="19">
        <v>3.7025099999999998E-2</v>
      </c>
      <c r="Q137" s="19">
        <v>0.15255400000000002</v>
      </c>
      <c r="R137" s="19">
        <v>2.9951999999999999E-2</v>
      </c>
      <c r="S137" s="19">
        <v>0.30690000000000001</v>
      </c>
      <c r="T137" s="19">
        <v>5.8165999999999995E-2</v>
      </c>
      <c r="U137" s="40">
        <v>1088.5340536906779</v>
      </c>
    </row>
    <row r="138" spans="1:21" x14ac:dyDescent="0.2">
      <c r="A138" s="10" t="s">
        <v>445</v>
      </c>
      <c r="B138" s="11">
        <v>111</v>
      </c>
      <c r="C138" s="11">
        <v>3.51</v>
      </c>
      <c r="D138" s="11">
        <v>9.41</v>
      </c>
      <c r="E138" s="11">
        <v>6.23</v>
      </c>
      <c r="F138" s="11">
        <v>803</v>
      </c>
      <c r="G138" s="19">
        <v>5.5125E-2</v>
      </c>
      <c r="H138" s="19">
        <v>0.59716800000000003</v>
      </c>
      <c r="I138" s="19">
        <v>0.225576</v>
      </c>
      <c r="J138" s="19">
        <v>1.6542600000000001</v>
      </c>
      <c r="K138" s="19">
        <v>0.45276</v>
      </c>
      <c r="L138" s="19">
        <v>0.1537</v>
      </c>
      <c r="M138" s="19">
        <v>0.43247999999999998</v>
      </c>
      <c r="N138" s="19">
        <v>5.7374999999999995E-2</v>
      </c>
      <c r="O138" s="19">
        <v>0.39878000000000002</v>
      </c>
      <c r="P138" s="19">
        <v>8.5616999999999999E-2</v>
      </c>
      <c r="Q138" s="19">
        <v>0.27389999999999998</v>
      </c>
      <c r="R138" s="19">
        <v>4.5568000000000004E-2</v>
      </c>
      <c r="S138" s="19">
        <v>0.36960000000000004</v>
      </c>
      <c r="T138" s="19">
        <v>6.9087999999999997E-2</v>
      </c>
      <c r="U138" s="40">
        <v>1193.4973051428919</v>
      </c>
    </row>
    <row r="139" spans="1:21" x14ac:dyDescent="0.2">
      <c r="A139" s="10" t="s">
        <v>446</v>
      </c>
      <c r="B139" s="11">
        <v>71</v>
      </c>
      <c r="C139" s="11">
        <v>1.66</v>
      </c>
      <c r="D139" s="11">
        <v>5.65</v>
      </c>
      <c r="E139" s="11">
        <v>5.28</v>
      </c>
      <c r="F139" s="11">
        <v>308</v>
      </c>
      <c r="G139" s="19">
        <v>3.0869999999999998E-2</v>
      </c>
      <c r="H139" s="19">
        <v>0.391094</v>
      </c>
      <c r="I139" s="19">
        <v>0.160024</v>
      </c>
      <c r="J139" s="19">
        <v>1.1565599999999998</v>
      </c>
      <c r="K139" s="19">
        <v>0.2387</v>
      </c>
      <c r="L139" s="19">
        <v>6.9599999999999995E-2</v>
      </c>
      <c r="M139" s="19">
        <v>0.17401199999999997</v>
      </c>
      <c r="N139" s="19">
        <v>2.1337499999999999E-2</v>
      </c>
      <c r="O139" s="19">
        <v>0.150368</v>
      </c>
      <c r="P139" s="19">
        <v>3.7989000000000002E-2</v>
      </c>
      <c r="Q139" s="19">
        <v>0.15255400000000002</v>
      </c>
      <c r="R139" s="19">
        <v>3.1231999999999999E-2</v>
      </c>
      <c r="S139" s="19">
        <v>0.29865000000000003</v>
      </c>
      <c r="T139" s="19">
        <v>6.4516000000000004E-2</v>
      </c>
      <c r="U139" s="40">
        <v>1091.5389505413523</v>
      </c>
    </row>
    <row r="140" spans="1:21" x14ac:dyDescent="0.2">
      <c r="A140" s="10" t="s">
        <v>447</v>
      </c>
      <c r="B140" s="11">
        <v>70.900000000000006</v>
      </c>
      <c r="C140" s="11">
        <v>1.62</v>
      </c>
      <c r="D140" s="11">
        <v>4.04</v>
      </c>
      <c r="E140" s="11">
        <v>5.33</v>
      </c>
      <c r="F140" s="11">
        <v>278</v>
      </c>
      <c r="G140" s="19">
        <v>3.2829999999999998E-2</v>
      </c>
      <c r="H140" s="19">
        <v>0.45234199999999997</v>
      </c>
      <c r="I140" s="19">
        <v>0.166772</v>
      </c>
      <c r="J140" s="19">
        <v>1.0001399999999998</v>
      </c>
      <c r="K140" s="19">
        <v>0.18171999999999999</v>
      </c>
      <c r="L140" s="19">
        <v>4.8835999999999997E-2</v>
      </c>
      <c r="M140" s="19">
        <v>0.152388</v>
      </c>
      <c r="N140" s="19">
        <v>1.7475000000000001E-2</v>
      </c>
      <c r="O140" s="19">
        <v>0.15138399999999999</v>
      </c>
      <c r="P140" s="19">
        <v>3.4700399999999999E-2</v>
      </c>
      <c r="Q140" s="19">
        <v>0.14707600000000001</v>
      </c>
      <c r="R140" s="19">
        <v>2.8416000000000004E-2</v>
      </c>
      <c r="S140" s="19">
        <v>0.28050000000000003</v>
      </c>
      <c r="T140" s="19">
        <v>6.2738000000000002E-2</v>
      </c>
      <c r="U140" s="40">
        <v>1091.2397783783035</v>
      </c>
    </row>
    <row r="141" spans="1:21" x14ac:dyDescent="0.2">
      <c r="A141" s="10" t="s">
        <v>448</v>
      </c>
      <c r="B141" s="11">
        <v>110</v>
      </c>
      <c r="C141" s="11">
        <v>2.73</v>
      </c>
      <c r="D141" s="11">
        <v>18</v>
      </c>
      <c r="E141" s="11">
        <v>5.19</v>
      </c>
      <c r="F141" s="11">
        <v>1241</v>
      </c>
      <c r="G141" s="19">
        <v>6.8600000000000008E-2</v>
      </c>
      <c r="H141" s="19">
        <v>0.72731999999999997</v>
      </c>
      <c r="I141" s="19">
        <v>0.25931599999999999</v>
      </c>
      <c r="J141" s="19">
        <v>1.9765799999999998</v>
      </c>
      <c r="K141" s="19">
        <v>0.54208000000000001</v>
      </c>
      <c r="L141" s="19">
        <v>0.16123999999999999</v>
      </c>
      <c r="M141" s="19">
        <v>0.41819999999999996</v>
      </c>
      <c r="N141" s="19">
        <v>4.9875000000000003E-2</v>
      </c>
      <c r="O141" s="19">
        <v>0.34290000000000004</v>
      </c>
      <c r="P141" s="19">
        <v>6.6338999999999995E-2</v>
      </c>
      <c r="Q141" s="19">
        <v>0.19089999999999999</v>
      </c>
      <c r="R141" s="19">
        <v>3.4048000000000002E-2</v>
      </c>
      <c r="S141" s="19">
        <v>0.28545000000000004</v>
      </c>
      <c r="T141" s="19">
        <v>5.3339999999999999E-2</v>
      </c>
      <c r="U141" s="40">
        <v>1191.2814732667939</v>
      </c>
    </row>
    <row r="142" spans="1:21" x14ac:dyDescent="0.2">
      <c r="A142" s="10" t="s">
        <v>449</v>
      </c>
      <c r="B142" s="11">
        <v>99.4</v>
      </c>
      <c r="C142" s="11">
        <v>3.39</v>
      </c>
      <c r="D142" s="11">
        <v>36.200000000000003</v>
      </c>
      <c r="E142" s="11">
        <v>6.44</v>
      </c>
      <c r="F142" s="11">
        <v>1259</v>
      </c>
      <c r="G142" s="19">
        <v>6.0269999999999997E-2</v>
      </c>
      <c r="H142" s="19">
        <v>0.60992800000000003</v>
      </c>
      <c r="I142" s="19">
        <v>0.21979199999999999</v>
      </c>
      <c r="J142" s="19">
        <v>2.0192399999999999</v>
      </c>
      <c r="K142" s="19">
        <v>1.0918600000000001</v>
      </c>
      <c r="L142" s="19">
        <v>0.37352000000000002</v>
      </c>
      <c r="M142" s="19">
        <v>0.98123999999999989</v>
      </c>
      <c r="N142" s="19">
        <v>9.6750000000000003E-2</v>
      </c>
      <c r="O142" s="19">
        <v>0.48005999999999999</v>
      </c>
      <c r="P142" s="19">
        <v>7.994699999999999E-2</v>
      </c>
      <c r="Q142" s="19">
        <v>0.23572000000000001</v>
      </c>
      <c r="R142" s="19">
        <v>4.4032000000000002E-2</v>
      </c>
      <c r="S142" s="19">
        <v>0.37290000000000001</v>
      </c>
      <c r="T142" s="19">
        <v>7.6453999999999994E-2</v>
      </c>
      <c r="U142" s="40">
        <v>1166.9210460177451</v>
      </c>
    </row>
    <row r="143" spans="1:21" x14ac:dyDescent="0.2">
      <c r="A143" s="10" t="s">
        <v>450</v>
      </c>
      <c r="B143" s="11">
        <v>113</v>
      </c>
      <c r="C143" s="11">
        <v>2.92</v>
      </c>
      <c r="D143" s="11">
        <v>18.600000000000001</v>
      </c>
      <c r="E143" s="11">
        <v>6.86</v>
      </c>
      <c r="F143" s="11">
        <v>1223</v>
      </c>
      <c r="G143" s="19">
        <v>0.101185</v>
      </c>
      <c r="H143" s="19">
        <v>0.80388000000000004</v>
      </c>
      <c r="I143" s="19">
        <v>0.23135999999999998</v>
      </c>
      <c r="J143" s="19">
        <v>1.5878999999999999</v>
      </c>
      <c r="K143" s="19">
        <v>0.50358000000000003</v>
      </c>
      <c r="L143" s="19">
        <v>0.16646000000000002</v>
      </c>
      <c r="M143" s="19">
        <v>0.48959999999999992</v>
      </c>
      <c r="N143" s="19">
        <v>6.1499999999999992E-2</v>
      </c>
      <c r="O143" s="19">
        <v>0.38100000000000001</v>
      </c>
      <c r="P143" s="19">
        <v>6.9173999999999999E-2</v>
      </c>
      <c r="Q143" s="19">
        <v>0.21912000000000001</v>
      </c>
      <c r="R143" s="19">
        <v>3.7631999999999999E-2</v>
      </c>
      <c r="S143" s="19">
        <v>0.33494999999999997</v>
      </c>
      <c r="T143" s="19">
        <v>6.8325999999999998E-2</v>
      </c>
      <c r="U143" s="40">
        <v>1197.889432189058</v>
      </c>
    </row>
    <row r="144" spans="1:21" x14ac:dyDescent="0.2">
      <c r="A144" s="10" t="s">
        <v>451</v>
      </c>
      <c r="B144" s="11">
        <v>69.7</v>
      </c>
      <c r="C144" s="11">
        <v>1.65</v>
      </c>
      <c r="D144" s="11">
        <v>4.32</v>
      </c>
      <c r="E144" s="11">
        <v>5.29</v>
      </c>
      <c r="F144" s="11">
        <v>282</v>
      </c>
      <c r="G144" s="19">
        <v>2.989E-2</v>
      </c>
      <c r="H144" s="19">
        <v>0.41661400000000004</v>
      </c>
      <c r="I144" s="19">
        <v>0.15809599999999999</v>
      </c>
      <c r="J144" s="19">
        <v>1.0570199999999998</v>
      </c>
      <c r="K144" s="19">
        <v>0.18479999999999999</v>
      </c>
      <c r="L144" s="19">
        <v>4.9300000000000004E-2</v>
      </c>
      <c r="M144" s="19">
        <v>0.14075999999999997</v>
      </c>
      <c r="N144" s="19">
        <v>1.9987500000000002E-2</v>
      </c>
      <c r="O144" s="19">
        <v>0.13436600000000001</v>
      </c>
      <c r="P144" s="19">
        <v>3.4133400000000001E-2</v>
      </c>
      <c r="Q144" s="19">
        <v>0.15753400000000001</v>
      </c>
      <c r="R144" s="19">
        <v>3.1744000000000001E-2</v>
      </c>
      <c r="S144" s="19">
        <v>0.30030000000000001</v>
      </c>
      <c r="T144" s="19">
        <v>6.5277999999999989E-2</v>
      </c>
      <c r="U144" s="40">
        <v>1087.6268179676531</v>
      </c>
    </row>
    <row r="145" spans="1:21" x14ac:dyDescent="0.2">
      <c r="A145" s="10" t="s">
        <v>452</v>
      </c>
      <c r="B145" s="11">
        <v>113</v>
      </c>
      <c r="C145" s="11">
        <v>4.1500000000000004</v>
      </c>
      <c r="D145" s="11">
        <v>43.1</v>
      </c>
      <c r="E145" s="11">
        <v>5.92</v>
      </c>
      <c r="F145" s="11">
        <v>3427</v>
      </c>
      <c r="G145" s="19">
        <v>8.2810000000000009E-2</v>
      </c>
      <c r="H145" s="19">
        <v>0.74007999999999996</v>
      </c>
      <c r="I145" s="19">
        <v>0.23521599999999998</v>
      </c>
      <c r="J145" s="19">
        <v>2.00502</v>
      </c>
      <c r="K145" s="19">
        <v>1.0579799999999999</v>
      </c>
      <c r="L145" s="19">
        <v>0.35670000000000002</v>
      </c>
      <c r="M145" s="19">
        <v>1.10568</v>
      </c>
      <c r="N145" s="19">
        <v>0.129</v>
      </c>
      <c r="O145" s="19">
        <v>0.65532000000000001</v>
      </c>
      <c r="P145" s="19">
        <v>9.9792000000000006E-2</v>
      </c>
      <c r="Q145" s="19">
        <v>0.2656</v>
      </c>
      <c r="R145" s="19">
        <v>4.1216000000000003E-2</v>
      </c>
      <c r="S145" s="19">
        <v>0.33165</v>
      </c>
      <c r="T145" s="19">
        <v>6.9087999999999997E-2</v>
      </c>
      <c r="U145" s="40">
        <v>1197.889432189058</v>
      </c>
    </row>
    <row r="146" spans="1:21" x14ac:dyDescent="0.2">
      <c r="A146" s="10" t="s">
        <v>453</v>
      </c>
      <c r="B146" s="11">
        <v>86.6</v>
      </c>
      <c r="C146" s="11">
        <v>3.91</v>
      </c>
      <c r="D146" s="11">
        <v>9.3000000000000007</v>
      </c>
      <c r="E146" s="11">
        <v>11.1</v>
      </c>
      <c r="F146" s="11">
        <v>514</v>
      </c>
      <c r="G146" s="19">
        <v>0.34054999999999996</v>
      </c>
      <c r="H146" s="19">
        <v>2.5711400000000002</v>
      </c>
      <c r="I146" s="19">
        <v>0.53694799999999998</v>
      </c>
      <c r="J146" s="19">
        <v>2.3510399999999998</v>
      </c>
      <c r="K146" s="19">
        <v>0.38961999999999997</v>
      </c>
      <c r="L146" s="19">
        <v>9.1060000000000002E-2</v>
      </c>
      <c r="M146" s="19">
        <v>0.36719999999999997</v>
      </c>
      <c r="N146" s="19">
        <v>5.6624999999999995E-2</v>
      </c>
      <c r="O146" s="19">
        <v>0.39624000000000004</v>
      </c>
      <c r="P146" s="19">
        <v>9.9225000000000008E-2</v>
      </c>
      <c r="Q146" s="19">
        <v>0.34029999999999999</v>
      </c>
      <c r="R146" s="19">
        <v>5.4528E-2</v>
      </c>
      <c r="S146" s="19">
        <v>0.45539999999999997</v>
      </c>
      <c r="T146" s="19">
        <v>7.9501999999999989E-2</v>
      </c>
      <c r="U146" s="40">
        <v>1135.0523444651594</v>
      </c>
    </row>
    <row r="147" spans="1:21" x14ac:dyDescent="0.2">
      <c r="A147" s="10" t="s">
        <v>454</v>
      </c>
      <c r="B147" s="11">
        <v>105</v>
      </c>
      <c r="C147" s="11">
        <v>8.42</v>
      </c>
      <c r="D147" s="11">
        <v>68.400000000000006</v>
      </c>
      <c r="E147" s="11">
        <v>8.01</v>
      </c>
      <c r="F147" s="11">
        <v>2459</v>
      </c>
      <c r="G147" s="19">
        <v>0.17345999999999998</v>
      </c>
      <c r="H147" s="19">
        <v>1.4546399999999999</v>
      </c>
      <c r="I147" s="19">
        <v>0.45789999999999997</v>
      </c>
      <c r="J147" s="19">
        <v>3.8536200000000003</v>
      </c>
      <c r="K147" s="19">
        <v>1.8633999999999999</v>
      </c>
      <c r="L147" s="19">
        <v>0.69020000000000004</v>
      </c>
      <c r="M147" s="19">
        <v>2.1215999999999999</v>
      </c>
      <c r="N147" s="19">
        <v>0.24637500000000001</v>
      </c>
      <c r="O147" s="19">
        <v>1.2953999999999999</v>
      </c>
      <c r="P147" s="19">
        <v>0.21659399999999998</v>
      </c>
      <c r="Q147" s="19">
        <v>0.53949999999999998</v>
      </c>
      <c r="R147" s="19">
        <v>8.5503999999999997E-2</v>
      </c>
      <c r="S147" s="19">
        <v>0.49664999999999998</v>
      </c>
      <c r="T147" s="19">
        <v>9.6519999999999995E-2</v>
      </c>
      <c r="U147" s="40">
        <v>1179.9960062520822</v>
      </c>
    </row>
    <row r="148" spans="1:21" x14ac:dyDescent="0.2">
      <c r="A148" s="10" t="s">
        <v>455</v>
      </c>
      <c r="B148" s="11">
        <v>124</v>
      </c>
      <c r="C148" s="11">
        <v>16.600000000000001</v>
      </c>
      <c r="D148" s="11">
        <v>79.8</v>
      </c>
      <c r="E148" s="11">
        <v>10.6</v>
      </c>
      <c r="F148" s="11">
        <v>6742</v>
      </c>
      <c r="G148" s="19">
        <v>7.1294999999999997E-2</v>
      </c>
      <c r="H148" s="19">
        <v>0.62396399999999996</v>
      </c>
      <c r="I148" s="19">
        <v>0.20340399999999997</v>
      </c>
      <c r="J148" s="19">
        <v>1.85334</v>
      </c>
      <c r="K148" s="19">
        <v>1.35212</v>
      </c>
      <c r="L148" s="19">
        <v>0.59740000000000004</v>
      </c>
      <c r="M148" s="19">
        <v>2.2031999999999998</v>
      </c>
      <c r="N148" s="19">
        <v>0.35962499999999997</v>
      </c>
      <c r="O148" s="19">
        <v>2.3418800000000002</v>
      </c>
      <c r="P148" s="19">
        <v>0.40256999999999998</v>
      </c>
      <c r="Q148" s="19">
        <v>0.99765999999999999</v>
      </c>
      <c r="R148" s="19">
        <v>0.13286400000000001</v>
      </c>
      <c r="S148" s="19">
        <v>0.81510000000000016</v>
      </c>
      <c r="T148" s="19">
        <v>0.12420599999999998</v>
      </c>
      <c r="U148" s="40">
        <v>1221.1679424244167</v>
      </c>
    </row>
    <row r="149" spans="1:21" x14ac:dyDescent="0.2">
      <c r="A149" s="10" t="s">
        <v>456</v>
      </c>
      <c r="B149" s="11">
        <v>111</v>
      </c>
      <c r="C149" s="11">
        <v>3.02</v>
      </c>
      <c r="D149" s="11">
        <v>38.799999999999997</v>
      </c>
      <c r="E149" s="11">
        <v>5.58</v>
      </c>
      <c r="F149" s="11">
        <v>3264</v>
      </c>
      <c r="G149" s="19">
        <v>8.5994999999999988E-2</v>
      </c>
      <c r="H149" s="19">
        <v>0.70818000000000003</v>
      </c>
      <c r="I149" s="19">
        <v>0.23135999999999998</v>
      </c>
      <c r="J149" s="19">
        <v>1.94814</v>
      </c>
      <c r="K149" s="19">
        <v>1.01024</v>
      </c>
      <c r="L149" s="19">
        <v>0.33988000000000002</v>
      </c>
      <c r="M149" s="19">
        <v>0.92003999999999986</v>
      </c>
      <c r="N149" s="19">
        <v>9.9750000000000005E-2</v>
      </c>
      <c r="O149" s="19">
        <v>0.47498000000000001</v>
      </c>
      <c r="P149" s="19">
        <v>7.2009000000000004E-2</v>
      </c>
      <c r="Q149" s="19">
        <v>0.20418</v>
      </c>
      <c r="R149" s="19">
        <v>3.1744000000000001E-2</v>
      </c>
      <c r="S149" s="19">
        <v>0.30690000000000001</v>
      </c>
      <c r="T149" s="19">
        <v>6.5023999999999998E-2</v>
      </c>
      <c r="U149" s="40">
        <v>1193.4973051428919</v>
      </c>
    </row>
    <row r="150" spans="1:21" x14ac:dyDescent="0.2">
      <c r="A150" s="10" t="s">
        <v>457</v>
      </c>
      <c r="B150" s="11">
        <v>141</v>
      </c>
      <c r="C150" s="11">
        <v>5.28</v>
      </c>
      <c r="D150" s="11">
        <v>76.400000000000006</v>
      </c>
      <c r="E150" s="11">
        <v>5.36</v>
      </c>
      <c r="F150" s="11">
        <v>2112</v>
      </c>
      <c r="G150" s="19">
        <v>0.11466</v>
      </c>
      <c r="H150" s="19">
        <v>0.92510000000000003</v>
      </c>
      <c r="I150" s="19">
        <v>0.28823599999999999</v>
      </c>
      <c r="J150" s="19">
        <v>2.4173999999999998</v>
      </c>
      <c r="K150" s="19">
        <v>1.42296</v>
      </c>
      <c r="L150" s="19">
        <v>0.55448000000000008</v>
      </c>
      <c r="M150" s="19">
        <v>1.76664</v>
      </c>
      <c r="N150" s="19">
        <v>0.21037500000000001</v>
      </c>
      <c r="O150" s="19">
        <v>0.94488000000000005</v>
      </c>
      <c r="P150" s="19">
        <v>0.129276</v>
      </c>
      <c r="Q150" s="19">
        <v>0.31374000000000002</v>
      </c>
      <c r="R150" s="19">
        <v>4.2751999999999998E-2</v>
      </c>
      <c r="S150" s="19">
        <v>0.35640000000000005</v>
      </c>
      <c r="T150" s="19">
        <v>7.0358000000000004E-2</v>
      </c>
      <c r="U150" s="40">
        <v>1254.6049932337282</v>
      </c>
    </row>
    <row r="151" spans="1:21" x14ac:dyDescent="0.2">
      <c r="A151" s="10" t="s">
        <v>458</v>
      </c>
      <c r="B151" s="11">
        <v>77</v>
      </c>
      <c r="C151" s="11">
        <v>5.28</v>
      </c>
      <c r="D151" s="11">
        <v>32.799999999999997</v>
      </c>
      <c r="E151" s="11">
        <v>8.58</v>
      </c>
      <c r="F151" s="11">
        <v>2148</v>
      </c>
      <c r="G151" s="19">
        <v>0.1176</v>
      </c>
      <c r="H151" s="19">
        <v>1.1292599999999999</v>
      </c>
      <c r="I151" s="19">
        <v>0.41066399999999997</v>
      </c>
      <c r="J151" s="19">
        <v>3.5929199999999999</v>
      </c>
      <c r="K151" s="19">
        <v>1.49072</v>
      </c>
      <c r="L151" s="19">
        <v>0.49009999999999998</v>
      </c>
      <c r="M151" s="19">
        <v>1.2178799999999999</v>
      </c>
      <c r="N151" s="19">
        <v>0.12675</v>
      </c>
      <c r="O151" s="19">
        <v>0.72898000000000007</v>
      </c>
      <c r="P151" s="19">
        <v>0.133245</v>
      </c>
      <c r="Q151" s="19">
        <v>0.41168000000000005</v>
      </c>
      <c r="R151" s="19">
        <v>7.0912000000000003E-2</v>
      </c>
      <c r="S151" s="19">
        <v>0.5544</v>
      </c>
      <c r="T151" s="19">
        <v>0.10413999999999998</v>
      </c>
      <c r="U151" s="40">
        <v>1108.9828049670809</v>
      </c>
    </row>
    <row r="152" spans="1:21" x14ac:dyDescent="0.2">
      <c r="A152" s="10" t="s">
        <v>459</v>
      </c>
      <c r="B152" s="11">
        <v>143</v>
      </c>
      <c r="C152" s="11">
        <v>26.4</v>
      </c>
      <c r="D152" s="11">
        <v>79.7</v>
      </c>
      <c r="E152" s="11">
        <v>12.1</v>
      </c>
      <c r="F152" s="11">
        <v>5588</v>
      </c>
      <c r="G152" s="19">
        <v>9.6775E-2</v>
      </c>
      <c r="H152" s="19">
        <v>0.79112000000000005</v>
      </c>
      <c r="I152" s="19">
        <v>0.24485599999999999</v>
      </c>
      <c r="J152" s="19">
        <v>2.0429399999999998</v>
      </c>
      <c r="K152" s="19">
        <v>1.31978</v>
      </c>
      <c r="L152" s="19">
        <v>0.62640000000000007</v>
      </c>
      <c r="M152" s="19">
        <v>2.6112000000000002</v>
      </c>
      <c r="N152" s="19">
        <v>0.44624999999999998</v>
      </c>
      <c r="O152" s="19">
        <v>3.1749999999999998</v>
      </c>
      <c r="P152" s="19">
        <v>0.64638000000000007</v>
      </c>
      <c r="Q152" s="19">
        <v>1.8924000000000001</v>
      </c>
      <c r="R152" s="19">
        <v>0.26624000000000003</v>
      </c>
      <c r="S152" s="19">
        <v>1.6830000000000001</v>
      </c>
      <c r="T152" s="19">
        <v>0.23926799999999998</v>
      </c>
      <c r="U152" s="40">
        <v>1258.3618469095454</v>
      </c>
    </row>
    <row r="153" spans="1:21" x14ac:dyDescent="0.2">
      <c r="A153" s="10" t="s">
        <v>460</v>
      </c>
      <c r="B153" s="11">
        <v>79.8</v>
      </c>
      <c r="C153" s="11">
        <v>5.76</v>
      </c>
      <c r="D153" s="11">
        <v>36</v>
      </c>
      <c r="E153" s="11">
        <v>9.15</v>
      </c>
      <c r="F153" s="11">
        <v>2334</v>
      </c>
      <c r="G153" s="19">
        <v>0.11270000000000001</v>
      </c>
      <c r="H153" s="19">
        <v>1.0846</v>
      </c>
      <c r="I153" s="19">
        <v>0.40198800000000001</v>
      </c>
      <c r="J153" s="19">
        <v>3.3796199999999996</v>
      </c>
      <c r="K153" s="19">
        <v>1.54</v>
      </c>
      <c r="L153" s="19">
        <v>0.54114000000000007</v>
      </c>
      <c r="M153" s="19">
        <v>1.45248</v>
      </c>
      <c r="N153" s="19">
        <v>0.16087499999999999</v>
      </c>
      <c r="O153" s="19">
        <v>0.83566000000000007</v>
      </c>
      <c r="P153" s="19">
        <v>0.142317</v>
      </c>
      <c r="Q153" s="19">
        <v>0.43160000000000004</v>
      </c>
      <c r="R153" s="19">
        <v>7.0400000000000004E-2</v>
      </c>
      <c r="S153" s="19">
        <v>0.56100000000000005</v>
      </c>
      <c r="T153" s="19">
        <v>0.106934</v>
      </c>
      <c r="U153" s="40">
        <v>1116.8052063007922</v>
      </c>
    </row>
    <row r="154" spans="1:21" x14ac:dyDescent="0.2">
      <c r="A154" s="10" t="s">
        <v>461</v>
      </c>
      <c r="B154" s="11">
        <v>137</v>
      </c>
      <c r="C154" s="11">
        <v>5.76</v>
      </c>
      <c r="D154" s="11">
        <v>81.099999999999994</v>
      </c>
      <c r="E154" s="11">
        <v>5.5</v>
      </c>
      <c r="F154" s="11">
        <v>2220</v>
      </c>
      <c r="G154" s="19">
        <v>0.111475</v>
      </c>
      <c r="H154" s="19">
        <v>0.93147999999999997</v>
      </c>
      <c r="I154" s="19">
        <v>0.29209199999999996</v>
      </c>
      <c r="J154" s="19">
        <v>2.4126599999999998</v>
      </c>
      <c r="K154" s="19">
        <v>1.44452</v>
      </c>
      <c r="L154" s="19">
        <v>0.58000000000000007</v>
      </c>
      <c r="M154" s="19">
        <v>1.8421199999999998</v>
      </c>
      <c r="N154" s="19">
        <v>0.23024999999999998</v>
      </c>
      <c r="O154" s="19">
        <v>1.0922000000000001</v>
      </c>
      <c r="P154" s="19">
        <v>0.150255</v>
      </c>
      <c r="Q154" s="19">
        <v>0.31872</v>
      </c>
      <c r="R154" s="19">
        <v>4.3007999999999998E-2</v>
      </c>
      <c r="S154" s="19">
        <v>0.35310000000000002</v>
      </c>
      <c r="T154" s="19">
        <v>7.2898000000000004E-2</v>
      </c>
      <c r="U154" s="40">
        <v>1246.985736249379</v>
      </c>
    </row>
    <row r="155" spans="1:21" x14ac:dyDescent="0.2">
      <c r="A155" s="10" t="s">
        <v>462</v>
      </c>
      <c r="B155" s="11">
        <v>120</v>
      </c>
      <c r="C155" s="11">
        <v>27.1</v>
      </c>
      <c r="D155" s="11">
        <v>133</v>
      </c>
      <c r="E155" s="11">
        <v>12.7</v>
      </c>
      <c r="F155" s="11">
        <v>6815</v>
      </c>
      <c r="G155" s="19">
        <v>9.3835000000000002E-2</v>
      </c>
      <c r="H155" s="19">
        <v>0.79749999999999999</v>
      </c>
      <c r="I155" s="19">
        <v>0.25931599999999999</v>
      </c>
      <c r="J155" s="19">
        <v>2.2988999999999997</v>
      </c>
      <c r="K155" s="19">
        <v>1.7402000000000002</v>
      </c>
      <c r="L155" s="19">
        <v>0.81779999999999997</v>
      </c>
      <c r="M155" s="19">
        <v>3.3659999999999997</v>
      </c>
      <c r="N155" s="19">
        <v>0.55124999999999991</v>
      </c>
      <c r="O155" s="19">
        <v>3.7084000000000001</v>
      </c>
      <c r="P155" s="19">
        <v>0.70308000000000004</v>
      </c>
      <c r="Q155" s="19">
        <v>1.9421999999999999</v>
      </c>
      <c r="R155" s="19">
        <v>0.25856000000000001</v>
      </c>
      <c r="S155" s="19">
        <v>1.5625500000000001</v>
      </c>
      <c r="T155" s="19">
        <v>0.220218</v>
      </c>
      <c r="U155" s="40">
        <v>1212.8673832901591</v>
      </c>
    </row>
    <row r="156" spans="1:21" x14ac:dyDescent="0.2">
      <c r="A156" s="10" t="s">
        <v>463</v>
      </c>
      <c r="B156" s="11">
        <v>77.3</v>
      </c>
      <c r="C156" s="11">
        <v>5.86</v>
      </c>
      <c r="D156" s="11">
        <v>35.299999999999997</v>
      </c>
      <c r="E156" s="11">
        <v>9.06</v>
      </c>
      <c r="F156" s="11">
        <v>2266</v>
      </c>
      <c r="G156" s="19">
        <v>0.10388</v>
      </c>
      <c r="H156" s="19">
        <v>1.0144200000000001</v>
      </c>
      <c r="I156" s="19">
        <v>0.36824799999999996</v>
      </c>
      <c r="J156" s="19">
        <v>3.13314</v>
      </c>
      <c r="K156" s="19">
        <v>1.4737800000000001</v>
      </c>
      <c r="L156" s="19">
        <v>0.51388</v>
      </c>
      <c r="M156" s="19">
        <v>1.44228</v>
      </c>
      <c r="N156" s="19">
        <v>0.169875</v>
      </c>
      <c r="O156" s="19">
        <v>0.88392000000000004</v>
      </c>
      <c r="P156" s="19">
        <v>0.14855400000000002</v>
      </c>
      <c r="Q156" s="19">
        <v>0.42993999999999999</v>
      </c>
      <c r="R156" s="19">
        <v>7.0655999999999997E-2</v>
      </c>
      <c r="S156" s="19">
        <v>0.54615000000000002</v>
      </c>
      <c r="T156" s="19">
        <v>0.10718799999999999</v>
      </c>
      <c r="U156" s="40">
        <v>1109.8301357140049</v>
      </c>
    </row>
    <row r="157" spans="1:21" x14ac:dyDescent="0.2">
      <c r="A157" s="10" t="s">
        <v>464</v>
      </c>
      <c r="B157" s="11">
        <v>105</v>
      </c>
      <c r="C157" s="11">
        <v>5.93</v>
      </c>
      <c r="D157" s="11">
        <v>55.1</v>
      </c>
      <c r="E157" s="11">
        <v>6.03</v>
      </c>
      <c r="F157" s="11">
        <v>3901</v>
      </c>
      <c r="G157" s="19">
        <v>8.6974999999999997E-2</v>
      </c>
      <c r="H157" s="19">
        <v>0.73369999999999991</v>
      </c>
      <c r="I157" s="19">
        <v>0.232324</v>
      </c>
      <c r="J157" s="19">
        <v>1.8912599999999999</v>
      </c>
      <c r="K157" s="19">
        <v>1.1041799999999999</v>
      </c>
      <c r="L157" s="19">
        <v>0.43442000000000003</v>
      </c>
      <c r="M157" s="19">
        <v>1.4463599999999999</v>
      </c>
      <c r="N157" s="19">
        <v>0.17962500000000001</v>
      </c>
      <c r="O157" s="19">
        <v>0.89407999999999999</v>
      </c>
      <c r="P157" s="19">
        <v>0.138348</v>
      </c>
      <c r="Q157" s="19">
        <v>0.33532000000000001</v>
      </c>
      <c r="R157" s="19">
        <v>5.1200000000000002E-2</v>
      </c>
      <c r="S157" s="19">
        <v>0.37290000000000001</v>
      </c>
      <c r="T157" s="19">
        <v>6.6547999999999996E-2</v>
      </c>
      <c r="U157" s="40">
        <v>1179.9960062520822</v>
      </c>
    </row>
    <row r="158" spans="1:21" x14ac:dyDescent="0.2">
      <c r="A158" s="10" t="s">
        <v>465</v>
      </c>
      <c r="B158" s="11">
        <v>123</v>
      </c>
      <c r="C158" s="11">
        <v>19</v>
      </c>
      <c r="D158" s="11">
        <v>88</v>
      </c>
      <c r="E158" s="11">
        <v>13.4</v>
      </c>
      <c r="F158" s="11">
        <v>6315</v>
      </c>
      <c r="G158" s="19">
        <v>8.3545000000000008E-2</v>
      </c>
      <c r="H158" s="19">
        <v>0.70180000000000009</v>
      </c>
      <c r="I158" s="19">
        <v>0.225576</v>
      </c>
      <c r="J158" s="19">
        <v>1.9339199999999999</v>
      </c>
      <c r="K158" s="19">
        <v>1.3120799999999999</v>
      </c>
      <c r="L158" s="19">
        <v>0.63800000000000001</v>
      </c>
      <c r="M158" s="19">
        <v>2.4276</v>
      </c>
      <c r="N158" s="19">
        <v>0.38249999999999995</v>
      </c>
      <c r="O158" s="19">
        <v>2.54</v>
      </c>
      <c r="P158" s="19">
        <v>0.48988800000000005</v>
      </c>
      <c r="Q158" s="19">
        <v>1.2782</v>
      </c>
      <c r="R158" s="19">
        <v>0.16896</v>
      </c>
      <c r="S158" s="19">
        <v>1.01145</v>
      </c>
      <c r="T158" s="19">
        <v>0.14096999999999998</v>
      </c>
      <c r="U158" s="40">
        <v>1219.1095689539275</v>
      </c>
    </row>
    <row r="159" spans="1:21" x14ac:dyDescent="0.2">
      <c r="A159" s="10" t="s">
        <v>466</v>
      </c>
      <c r="B159" s="11">
        <v>102</v>
      </c>
      <c r="C159" s="11">
        <v>0.26700000000000002</v>
      </c>
      <c r="D159" s="11">
        <v>7.22</v>
      </c>
      <c r="E159" s="11">
        <v>4.7300000000000004</v>
      </c>
      <c r="F159" s="11">
        <v>430</v>
      </c>
      <c r="G159" s="19">
        <v>8.5749999999999993E-2</v>
      </c>
      <c r="H159" s="19">
        <v>0.79112000000000005</v>
      </c>
      <c r="I159" s="19">
        <v>0.25256800000000001</v>
      </c>
      <c r="J159" s="19">
        <v>1.70166</v>
      </c>
      <c r="K159" s="19">
        <v>0.4158</v>
      </c>
      <c r="L159" s="19">
        <v>9.6860000000000002E-2</v>
      </c>
      <c r="M159" s="19">
        <v>0.158916</v>
      </c>
      <c r="N159" s="19">
        <v>7.0875E-3</v>
      </c>
      <c r="O159" s="19">
        <v>2.2859999999999998E-2</v>
      </c>
      <c r="P159" s="19">
        <v>5.1029999999999999E-3</v>
      </c>
      <c r="Q159" s="19">
        <v>3.2370000000000003E-2</v>
      </c>
      <c r="R159" s="19">
        <v>1.1673600000000001E-2</v>
      </c>
      <c r="S159" s="19">
        <v>0.14272500000000002</v>
      </c>
      <c r="T159" s="19">
        <v>3.4290000000000001E-2</v>
      </c>
      <c r="U159" s="40">
        <v>1173.0513507556466</v>
      </c>
    </row>
    <row r="160" spans="1:21" x14ac:dyDescent="0.2">
      <c r="A160" s="10" t="s">
        <v>467</v>
      </c>
      <c r="B160" s="11">
        <v>105</v>
      </c>
      <c r="C160" s="11">
        <v>2.15</v>
      </c>
      <c r="D160" s="11">
        <v>5.96</v>
      </c>
      <c r="E160" s="11">
        <v>7.79</v>
      </c>
      <c r="F160" s="11">
        <v>501</v>
      </c>
      <c r="G160" s="19">
        <v>0.19722500000000001</v>
      </c>
      <c r="H160" s="19">
        <v>1.0463199999999999</v>
      </c>
      <c r="I160" s="19">
        <v>0.18990799999999999</v>
      </c>
      <c r="J160" s="19">
        <v>0.84372000000000003</v>
      </c>
      <c r="K160" s="19">
        <v>0.15862000000000001</v>
      </c>
      <c r="L160" s="19">
        <v>5.1852000000000002E-2</v>
      </c>
      <c r="M160" s="19">
        <v>0.14055599999999999</v>
      </c>
      <c r="N160" s="19">
        <v>2.2987499999999998E-2</v>
      </c>
      <c r="O160" s="19">
        <v>0.19456400000000001</v>
      </c>
      <c r="P160" s="19">
        <v>5.1370200000000005E-2</v>
      </c>
      <c r="Q160" s="19">
        <v>0.21082000000000001</v>
      </c>
      <c r="R160" s="19">
        <v>4.2495999999999999E-2</v>
      </c>
      <c r="S160" s="19">
        <v>0.38115000000000004</v>
      </c>
      <c r="T160" s="19">
        <v>8.4073999999999996E-2</v>
      </c>
      <c r="U160" s="40">
        <v>1179.9960062520822</v>
      </c>
    </row>
    <row r="161" spans="1:21" x14ac:dyDescent="0.2">
      <c r="A161" s="10" t="s">
        <v>468</v>
      </c>
      <c r="B161" s="11">
        <v>45.6</v>
      </c>
      <c r="C161" s="11">
        <v>2.33</v>
      </c>
      <c r="D161" s="11">
        <v>16.7</v>
      </c>
      <c r="E161" s="11">
        <v>6.58</v>
      </c>
      <c r="F161" s="11">
        <v>458</v>
      </c>
      <c r="G161" s="19">
        <v>5.6105000000000002E-2</v>
      </c>
      <c r="H161" s="19">
        <v>0.28391</v>
      </c>
      <c r="I161" s="19">
        <v>6.5166399999999999E-2</v>
      </c>
      <c r="J161" s="19">
        <v>0.47305199999999997</v>
      </c>
      <c r="K161" s="19">
        <v>0.23254</v>
      </c>
      <c r="L161" s="19">
        <v>8.932000000000001E-2</v>
      </c>
      <c r="M161" s="19">
        <v>0.29783999999999999</v>
      </c>
      <c r="N161" s="19">
        <v>4.5749999999999999E-2</v>
      </c>
      <c r="O161" s="19">
        <v>0.27432000000000001</v>
      </c>
      <c r="P161" s="19">
        <v>5.2334100000000001E-2</v>
      </c>
      <c r="Q161" s="19">
        <v>0.19920000000000002</v>
      </c>
      <c r="R161" s="19">
        <v>3.4816000000000007E-2</v>
      </c>
      <c r="S161" s="19">
        <v>0.32505000000000001</v>
      </c>
      <c r="T161" s="19">
        <v>6.7563999999999999E-2</v>
      </c>
      <c r="U161" s="40">
        <v>1003.5924322009922</v>
      </c>
    </row>
    <row r="162" spans="1:21" x14ac:dyDescent="0.2">
      <c r="A162" s="10" t="s">
        <v>469</v>
      </c>
      <c r="B162" s="11">
        <v>45.6</v>
      </c>
      <c r="C162" s="11">
        <v>2.1</v>
      </c>
      <c r="D162" s="11">
        <v>11.4</v>
      </c>
      <c r="E162" s="11">
        <v>6.63</v>
      </c>
      <c r="F162" s="11">
        <v>393</v>
      </c>
      <c r="G162" s="19">
        <v>4.9489999999999999E-2</v>
      </c>
      <c r="H162" s="19">
        <v>0.21373</v>
      </c>
      <c r="I162" s="19">
        <v>5.0031600000000002E-2</v>
      </c>
      <c r="J162" s="19">
        <v>0.33369599999999994</v>
      </c>
      <c r="K162" s="19">
        <v>0.16786000000000001</v>
      </c>
      <c r="L162" s="19">
        <v>6.6119999999999998E-2</v>
      </c>
      <c r="M162" s="19">
        <v>0.22031999999999999</v>
      </c>
      <c r="N162" s="19">
        <v>3.3000000000000002E-2</v>
      </c>
      <c r="O162" s="19">
        <v>0.226822</v>
      </c>
      <c r="P162" s="19">
        <v>4.8535200000000001E-2</v>
      </c>
      <c r="Q162" s="19">
        <v>0.17264000000000002</v>
      </c>
      <c r="R162" s="19">
        <v>3.8144000000000004E-2</v>
      </c>
      <c r="S162" s="19">
        <v>0.32505000000000001</v>
      </c>
      <c r="T162" s="19">
        <v>6.3500000000000001E-2</v>
      </c>
      <c r="U162" s="40">
        <v>1003.5924322009922</v>
      </c>
    </row>
    <row r="163" spans="1:21" x14ac:dyDescent="0.2">
      <c r="A163" s="10" t="s">
        <v>470</v>
      </c>
      <c r="B163" s="11">
        <v>101</v>
      </c>
      <c r="C163" s="11">
        <v>7.91</v>
      </c>
      <c r="D163" s="11">
        <v>47.9</v>
      </c>
      <c r="E163" s="11">
        <v>6.44</v>
      </c>
      <c r="F163" s="11">
        <v>1274</v>
      </c>
      <c r="G163" s="19">
        <v>6.8110000000000004E-2</v>
      </c>
      <c r="H163" s="19">
        <v>0.66990000000000005</v>
      </c>
      <c r="I163" s="19">
        <v>0.23521599999999998</v>
      </c>
      <c r="J163" s="19">
        <v>2.0145</v>
      </c>
      <c r="K163" s="19">
        <v>1.1765599999999998</v>
      </c>
      <c r="L163" s="19">
        <v>0.46631999999999996</v>
      </c>
      <c r="M163" s="19">
        <v>1.5769199999999999</v>
      </c>
      <c r="N163" s="19">
        <v>0.20062499999999997</v>
      </c>
      <c r="O163" s="19">
        <v>1.15062</v>
      </c>
      <c r="P163" s="19">
        <v>0.197883</v>
      </c>
      <c r="Q163" s="19">
        <v>0.59594000000000003</v>
      </c>
      <c r="R163" s="19">
        <v>0.11520000000000001</v>
      </c>
      <c r="S163" s="19">
        <v>0.98835000000000006</v>
      </c>
      <c r="T163" s="19">
        <v>0.21107400000000001</v>
      </c>
      <c r="U163" s="40">
        <v>1170.7060879340738</v>
      </c>
    </row>
    <row r="164" spans="1:21" x14ac:dyDescent="0.2">
      <c r="A164" s="10" t="s">
        <v>471</v>
      </c>
      <c r="B164" s="11">
        <v>98.4</v>
      </c>
      <c r="C164" s="11">
        <v>7.79</v>
      </c>
      <c r="D164" s="11">
        <v>47.7</v>
      </c>
      <c r="E164" s="11">
        <v>6.33</v>
      </c>
      <c r="F164" s="11">
        <v>1257</v>
      </c>
      <c r="G164" s="19">
        <v>6.6640000000000005E-2</v>
      </c>
      <c r="H164" s="19">
        <v>0.65714000000000006</v>
      </c>
      <c r="I164" s="19">
        <v>0.23039600000000002</v>
      </c>
      <c r="J164" s="19">
        <v>2.00976</v>
      </c>
      <c r="K164" s="19">
        <v>1.1996599999999999</v>
      </c>
      <c r="L164" s="19">
        <v>0.44834000000000007</v>
      </c>
      <c r="M164" s="19">
        <v>1.5320399999999998</v>
      </c>
      <c r="N164" s="19">
        <v>0.19650000000000001</v>
      </c>
      <c r="O164" s="19">
        <v>1.0922000000000001</v>
      </c>
      <c r="P164" s="19">
        <v>0.19221299999999999</v>
      </c>
      <c r="Q164" s="19">
        <v>0.60589999999999999</v>
      </c>
      <c r="R164" s="19">
        <v>0.11392000000000001</v>
      </c>
      <c r="S164" s="19">
        <v>0.96030000000000004</v>
      </c>
      <c r="T164" s="19">
        <v>0.20472400000000002</v>
      </c>
      <c r="U164" s="40">
        <v>1164.5345741617834</v>
      </c>
    </row>
    <row r="165" spans="1:21" x14ac:dyDescent="0.2">
      <c r="A165" s="10" t="s">
        <v>472</v>
      </c>
      <c r="B165" s="11">
        <v>91.4</v>
      </c>
      <c r="C165" s="11">
        <v>0.72399999999999998</v>
      </c>
      <c r="D165" s="11">
        <v>4.8600000000000003</v>
      </c>
      <c r="E165" s="11">
        <v>5.35</v>
      </c>
      <c r="F165" s="11">
        <v>408</v>
      </c>
      <c r="G165" s="19">
        <v>8.5994999999999988E-2</v>
      </c>
      <c r="H165" s="19">
        <v>0.68266000000000004</v>
      </c>
      <c r="I165" s="19">
        <v>0.21593600000000002</v>
      </c>
      <c r="J165" s="19">
        <v>1.4694</v>
      </c>
      <c r="K165" s="19">
        <v>0.40193999999999996</v>
      </c>
      <c r="L165" s="19">
        <v>8.9900000000000008E-2</v>
      </c>
      <c r="M165" s="19">
        <v>0.16544400000000001</v>
      </c>
      <c r="N165" s="19">
        <v>1.2675000000000001E-2</v>
      </c>
      <c r="O165" s="19">
        <v>6.1213999999999998E-2</v>
      </c>
      <c r="P165" s="19">
        <v>1.7406899999999999E-2</v>
      </c>
      <c r="Q165" s="19">
        <v>8.4992000000000012E-2</v>
      </c>
      <c r="R165" s="19">
        <v>2.41408E-2</v>
      </c>
      <c r="S165" s="19">
        <v>0.25409999999999999</v>
      </c>
      <c r="T165" s="19">
        <v>6.1975999999999996E-2</v>
      </c>
      <c r="U165" s="40">
        <v>1147.3540535230941</v>
      </c>
    </row>
    <row r="166" spans="1:21" x14ac:dyDescent="0.2">
      <c r="A166" s="10" t="s">
        <v>473</v>
      </c>
      <c r="B166" s="11">
        <v>48.7</v>
      </c>
      <c r="C166" s="11">
        <v>0.501</v>
      </c>
      <c r="D166" s="11">
        <v>10.9</v>
      </c>
      <c r="E166" s="11">
        <v>6.52</v>
      </c>
      <c r="F166" s="11">
        <v>155</v>
      </c>
      <c r="G166" s="19">
        <v>0.12446</v>
      </c>
      <c r="H166" s="19">
        <v>1.0463199999999999</v>
      </c>
      <c r="I166" s="19">
        <v>0.27088400000000001</v>
      </c>
      <c r="J166" s="19">
        <v>1.4646599999999999</v>
      </c>
      <c r="K166" s="19">
        <v>0.30030000000000001</v>
      </c>
      <c r="L166" s="19">
        <v>6.5540000000000001E-2</v>
      </c>
      <c r="M166" s="19">
        <v>0.151368</v>
      </c>
      <c r="N166" s="19">
        <v>1.0987499999999999E-2</v>
      </c>
      <c r="O166" s="19">
        <v>5.0546000000000001E-2</v>
      </c>
      <c r="P166" s="19">
        <v>1.0999800000000001E-2</v>
      </c>
      <c r="Q166" s="19">
        <v>5.660600000000001E-2</v>
      </c>
      <c r="R166" s="19">
        <v>1.1904000000000001E-2</v>
      </c>
      <c r="S166" s="19">
        <v>0.12078</v>
      </c>
      <c r="T166" s="19">
        <v>2.6669999999999999E-2</v>
      </c>
      <c r="U166" s="40">
        <v>1015.9326248450062</v>
      </c>
    </row>
    <row r="167" spans="1:21" x14ac:dyDescent="0.2">
      <c r="A167" s="10" t="s">
        <v>474</v>
      </c>
      <c r="B167" s="11">
        <v>105</v>
      </c>
      <c r="C167" s="11">
        <v>2.11</v>
      </c>
      <c r="D167" s="11">
        <v>5.68</v>
      </c>
      <c r="E167" s="11">
        <v>7.68</v>
      </c>
      <c r="F167" s="11">
        <v>500</v>
      </c>
      <c r="G167" s="19">
        <v>0.175175</v>
      </c>
      <c r="H167" s="19">
        <v>1.0144200000000001</v>
      </c>
      <c r="I167" s="19">
        <v>0.19183600000000001</v>
      </c>
      <c r="J167" s="19">
        <v>0.87216000000000005</v>
      </c>
      <c r="K167" s="19">
        <v>0.14876399999999998</v>
      </c>
      <c r="L167" s="19">
        <v>5.0866000000000001E-2</v>
      </c>
      <c r="M167" s="19">
        <v>0.14239199999999999</v>
      </c>
      <c r="N167" s="19">
        <v>2.6287499999999998E-2</v>
      </c>
      <c r="O167" s="19">
        <v>0.19126200000000002</v>
      </c>
      <c r="P167" s="19">
        <v>4.88187E-2</v>
      </c>
      <c r="Q167" s="19">
        <v>0.20418</v>
      </c>
      <c r="R167" s="19">
        <v>3.9168000000000001E-2</v>
      </c>
      <c r="S167" s="19">
        <v>0.36465000000000003</v>
      </c>
      <c r="T167" s="19">
        <v>7.7469999999999997E-2</v>
      </c>
      <c r="U167" s="40">
        <v>1179.9960062520822</v>
      </c>
    </row>
    <row r="168" spans="1:21" x14ac:dyDescent="0.2">
      <c r="A168" s="10" t="s">
        <v>475</v>
      </c>
      <c r="B168" s="11">
        <v>104</v>
      </c>
      <c r="C168" s="11">
        <v>2.2000000000000002</v>
      </c>
      <c r="D168" s="11">
        <v>6.22</v>
      </c>
      <c r="E168" s="11">
        <v>7.76</v>
      </c>
      <c r="F168" s="11">
        <v>503</v>
      </c>
      <c r="G168" s="19">
        <v>0.27929999999999999</v>
      </c>
      <c r="H168" s="19">
        <v>1.14202</v>
      </c>
      <c r="I168" s="19">
        <v>0.196656</v>
      </c>
      <c r="J168" s="19">
        <v>0.86268</v>
      </c>
      <c r="K168" s="19">
        <v>0.15862000000000001</v>
      </c>
      <c r="L168" s="19">
        <v>4.9648000000000005E-2</v>
      </c>
      <c r="M168" s="19">
        <v>0.16442399999999999</v>
      </c>
      <c r="N168" s="19">
        <v>2.6774999999999997E-2</v>
      </c>
      <c r="O168" s="19">
        <v>0.19151599999999999</v>
      </c>
      <c r="P168" s="19">
        <v>5.3581499999999997E-2</v>
      </c>
      <c r="Q168" s="19">
        <v>0.21746000000000001</v>
      </c>
      <c r="R168" s="19">
        <v>4.224E-2</v>
      </c>
      <c r="S168" s="19">
        <v>0.38445000000000001</v>
      </c>
      <c r="T168" s="19">
        <v>7.9501999999999989E-2</v>
      </c>
      <c r="U168" s="40">
        <v>1177.6960531209315</v>
      </c>
    </row>
    <row r="169" spans="1:21" x14ac:dyDescent="0.2">
      <c r="A169" s="10" t="s">
        <v>476</v>
      </c>
      <c r="B169" s="11">
        <v>97.1</v>
      </c>
      <c r="C169" s="11">
        <v>7.82</v>
      </c>
      <c r="D169" s="11">
        <v>47.7</v>
      </c>
      <c r="E169" s="11">
        <v>6.29</v>
      </c>
      <c r="F169" s="11">
        <v>1264</v>
      </c>
      <c r="G169" s="19">
        <v>7.1049999999999988E-2</v>
      </c>
      <c r="H169" s="19">
        <v>0.67627999999999999</v>
      </c>
      <c r="I169" s="19">
        <v>0.22461200000000001</v>
      </c>
      <c r="J169" s="19">
        <v>2.0002799999999996</v>
      </c>
      <c r="K169" s="19">
        <v>1.1919599999999999</v>
      </c>
      <c r="L169" s="19">
        <v>0.45182</v>
      </c>
      <c r="M169" s="19">
        <v>1.5463199999999999</v>
      </c>
      <c r="N169" s="19">
        <v>0.20062499999999997</v>
      </c>
      <c r="O169" s="19">
        <v>1.1074400000000002</v>
      </c>
      <c r="P169" s="19">
        <v>0.193914</v>
      </c>
      <c r="Q169" s="19">
        <v>0.58930000000000005</v>
      </c>
      <c r="R169" s="19">
        <v>0.11110400000000001</v>
      </c>
      <c r="S169" s="19">
        <v>0.94215000000000004</v>
      </c>
      <c r="T169" s="19">
        <v>0.19989799999999999</v>
      </c>
      <c r="U169" s="40">
        <v>1161.407659807518</v>
      </c>
    </row>
    <row r="170" spans="1:21" x14ac:dyDescent="0.2">
      <c r="A170" s="10" t="s">
        <v>477</v>
      </c>
      <c r="B170" s="11">
        <v>111</v>
      </c>
      <c r="C170" s="11">
        <v>2.48</v>
      </c>
      <c r="D170" s="11">
        <v>1.1499999999999999</v>
      </c>
      <c r="E170" s="11">
        <v>7.46</v>
      </c>
      <c r="F170" s="11">
        <v>554</v>
      </c>
      <c r="G170" s="19">
        <v>8.0604999999999996E-2</v>
      </c>
      <c r="H170" s="19">
        <v>0.63480999999999999</v>
      </c>
      <c r="I170" s="19">
        <v>0.13014000000000001</v>
      </c>
      <c r="J170" s="19">
        <v>0.54509999999999992</v>
      </c>
      <c r="K170" s="19">
        <v>0.15862000000000001</v>
      </c>
      <c r="L170" s="19">
        <v>4.6748000000000005E-2</v>
      </c>
      <c r="M170" s="19">
        <v>0.156468</v>
      </c>
      <c r="N170" s="19">
        <v>2.1262499999999997E-2</v>
      </c>
      <c r="O170" s="19">
        <v>0.19304000000000002</v>
      </c>
      <c r="P170" s="19">
        <v>5.3694899999999997E-2</v>
      </c>
      <c r="Q170" s="19">
        <v>0.249</v>
      </c>
      <c r="R170" s="19">
        <v>5.8879999999999995E-2</v>
      </c>
      <c r="S170" s="19">
        <v>0.4884</v>
      </c>
      <c r="T170" s="19">
        <v>0.104902</v>
      </c>
      <c r="U170" s="40">
        <v>1193.4973051428919</v>
      </c>
    </row>
    <row r="171" spans="1:21" x14ac:dyDescent="0.2">
      <c r="A171" s="10" t="s">
        <v>478</v>
      </c>
      <c r="B171" s="11">
        <v>102</v>
      </c>
      <c r="C171" s="11">
        <v>2.11</v>
      </c>
      <c r="D171" s="11">
        <v>6.21</v>
      </c>
      <c r="E171" s="11">
        <v>7.48</v>
      </c>
      <c r="F171" s="11">
        <v>483</v>
      </c>
      <c r="G171" s="19">
        <v>0.23152499999999998</v>
      </c>
      <c r="H171" s="19">
        <v>1.0909800000000001</v>
      </c>
      <c r="I171" s="19">
        <v>0.18798000000000001</v>
      </c>
      <c r="J171" s="19">
        <v>0.79631999999999992</v>
      </c>
      <c r="K171" s="19">
        <v>0.14121800000000001</v>
      </c>
      <c r="L171" s="19">
        <v>4.9648000000000005E-2</v>
      </c>
      <c r="M171" s="19">
        <v>0.15401999999999999</v>
      </c>
      <c r="N171" s="19">
        <v>2.385E-2</v>
      </c>
      <c r="O171" s="19">
        <v>0.20624800000000001</v>
      </c>
      <c r="P171" s="19">
        <v>5.3184599999999999E-2</v>
      </c>
      <c r="Q171" s="19">
        <v>0.19920000000000002</v>
      </c>
      <c r="R171" s="19">
        <v>4.2751999999999998E-2</v>
      </c>
      <c r="S171" s="19">
        <v>0.40095000000000003</v>
      </c>
      <c r="T171" s="19">
        <v>8.1788E-2</v>
      </c>
      <c r="U171" s="40">
        <v>1173.0513507556466</v>
      </c>
    </row>
    <row r="172" spans="1:21" x14ac:dyDescent="0.2">
      <c r="A172" s="10" t="s">
        <v>479</v>
      </c>
      <c r="B172" s="11">
        <v>95.5</v>
      </c>
      <c r="C172" s="11">
        <v>0.98899999999999999</v>
      </c>
      <c r="D172" s="11">
        <v>15.1</v>
      </c>
      <c r="E172" s="11">
        <v>5.43</v>
      </c>
      <c r="F172" s="11">
        <v>452</v>
      </c>
      <c r="G172" s="19">
        <v>7.3499999999999996E-2</v>
      </c>
      <c r="H172" s="19">
        <v>0.71456000000000008</v>
      </c>
      <c r="I172" s="19">
        <v>0.246784</v>
      </c>
      <c r="J172" s="19">
        <v>2.0145</v>
      </c>
      <c r="K172" s="19">
        <v>0.76229999999999998</v>
      </c>
      <c r="L172" s="19">
        <v>0.22678000000000001</v>
      </c>
      <c r="M172" s="19">
        <v>0.53652</v>
      </c>
      <c r="N172" s="19">
        <v>4.0125000000000001E-2</v>
      </c>
      <c r="O172" s="19">
        <v>0.151892</v>
      </c>
      <c r="P172" s="19">
        <v>2.23965E-2</v>
      </c>
      <c r="Q172" s="19">
        <v>9.1632000000000019E-2</v>
      </c>
      <c r="R172" s="19">
        <v>2.3193600000000002E-2</v>
      </c>
      <c r="S172" s="19">
        <v>0.25080000000000002</v>
      </c>
      <c r="T172" s="19">
        <v>5.740399999999999E-2</v>
      </c>
      <c r="U172" s="40">
        <v>1157.5202295356639</v>
      </c>
    </row>
    <row r="173" spans="1:21" x14ac:dyDescent="0.2">
      <c r="A173" s="10" t="s">
        <v>480</v>
      </c>
      <c r="B173" s="11">
        <v>130</v>
      </c>
      <c r="C173" s="11">
        <v>26</v>
      </c>
      <c r="D173" s="11">
        <v>88.6</v>
      </c>
      <c r="E173" s="11">
        <v>12.9</v>
      </c>
      <c r="F173" s="11">
        <v>5788</v>
      </c>
      <c r="G173" s="19">
        <v>0.16855999999999999</v>
      </c>
      <c r="H173" s="19">
        <v>1.276</v>
      </c>
      <c r="I173" s="19">
        <v>0.37306800000000001</v>
      </c>
      <c r="J173" s="19">
        <v>2.9909399999999997</v>
      </c>
      <c r="K173" s="19">
        <v>1.8633999999999999</v>
      </c>
      <c r="L173" s="19">
        <v>0.8236</v>
      </c>
      <c r="M173" s="19">
        <v>3.3864000000000001</v>
      </c>
      <c r="N173" s="19">
        <v>0.55500000000000005</v>
      </c>
      <c r="O173" s="19">
        <v>3.7592000000000003</v>
      </c>
      <c r="P173" s="19">
        <v>0.68606999999999996</v>
      </c>
      <c r="Q173" s="19">
        <v>1.7430000000000001</v>
      </c>
      <c r="R173" s="19">
        <v>0.21427199999999999</v>
      </c>
      <c r="S173" s="19">
        <v>1.1731500000000001</v>
      </c>
      <c r="T173" s="19">
        <v>0.15773399999999999</v>
      </c>
      <c r="U173" s="40">
        <v>1233.2941711973003</v>
      </c>
    </row>
    <row r="174" spans="1:21" x14ac:dyDescent="0.2">
      <c r="A174" s="10" t="s">
        <v>481</v>
      </c>
      <c r="B174" s="11">
        <v>80.5</v>
      </c>
      <c r="C174" s="11">
        <v>6.12</v>
      </c>
      <c r="D174" s="11">
        <v>36.700000000000003</v>
      </c>
      <c r="E174" s="11">
        <v>9.08</v>
      </c>
      <c r="F174" s="11">
        <v>2311</v>
      </c>
      <c r="G174" s="19">
        <v>0.10584</v>
      </c>
      <c r="H174" s="19">
        <v>1.00804</v>
      </c>
      <c r="I174" s="19">
        <v>0.36342799999999997</v>
      </c>
      <c r="J174" s="19">
        <v>3.2563800000000001</v>
      </c>
      <c r="K174" s="19">
        <v>1.4660799999999998</v>
      </c>
      <c r="L174" s="19">
        <v>0.52548000000000006</v>
      </c>
      <c r="M174" s="19">
        <v>1.4871599999999998</v>
      </c>
      <c r="N174" s="19">
        <v>0.17774999999999999</v>
      </c>
      <c r="O174" s="19">
        <v>0.90424000000000004</v>
      </c>
      <c r="P174" s="19">
        <v>0.154224</v>
      </c>
      <c r="Q174" s="19">
        <v>0.43824000000000002</v>
      </c>
      <c r="R174" s="19">
        <v>6.9888000000000006E-2</v>
      </c>
      <c r="S174" s="19">
        <v>0.52305000000000001</v>
      </c>
      <c r="T174" s="19">
        <v>9.7790000000000002E-2</v>
      </c>
      <c r="U174" s="40">
        <v>1118.7314076785647</v>
      </c>
    </row>
    <row r="175" spans="1:21" x14ac:dyDescent="0.2">
      <c r="A175" s="10" t="s">
        <v>482</v>
      </c>
      <c r="B175" s="11">
        <v>44</v>
      </c>
      <c r="C175" s="11">
        <v>2.21</v>
      </c>
      <c r="D175" s="11">
        <v>14.9</v>
      </c>
      <c r="E175" s="11">
        <v>6.3</v>
      </c>
      <c r="F175" s="11">
        <v>408</v>
      </c>
      <c r="G175" s="19">
        <v>4.9735000000000001E-2</v>
      </c>
      <c r="H175" s="19">
        <v>0.23733599999999999</v>
      </c>
      <c r="I175" s="19">
        <v>5.5719199999999997E-2</v>
      </c>
      <c r="J175" s="19">
        <v>0.39578999999999998</v>
      </c>
      <c r="K175" s="19">
        <v>0.20328000000000002</v>
      </c>
      <c r="L175" s="19">
        <v>7.4820000000000011E-2</v>
      </c>
      <c r="M175" s="19">
        <v>0.26316000000000001</v>
      </c>
      <c r="N175" s="19">
        <v>4.2374999999999996E-2</v>
      </c>
      <c r="O175" s="19">
        <v>0.254</v>
      </c>
      <c r="P175" s="19">
        <v>5.8968E-2</v>
      </c>
      <c r="Q175" s="19">
        <v>0.19588</v>
      </c>
      <c r="R175" s="19">
        <v>3.5072000000000006E-2</v>
      </c>
      <c r="S175" s="19">
        <v>0.31514999999999999</v>
      </c>
      <c r="T175" s="19">
        <v>6.0706000000000003E-2</v>
      </c>
      <c r="U175" s="40">
        <v>996.98938820951446</v>
      </c>
    </row>
    <row r="176" spans="1:21" x14ac:dyDescent="0.2">
      <c r="A176" s="10" t="s">
        <v>483</v>
      </c>
      <c r="B176" s="11">
        <v>48.9</v>
      </c>
      <c r="C176" s="11">
        <v>0.64400000000000002</v>
      </c>
      <c r="D176" s="11">
        <v>17.5</v>
      </c>
      <c r="E176" s="11">
        <v>7.31</v>
      </c>
      <c r="F176" s="11">
        <v>177</v>
      </c>
      <c r="G176" s="19">
        <v>0.16120999999999999</v>
      </c>
      <c r="H176" s="19">
        <v>1.38446</v>
      </c>
      <c r="I176" s="19">
        <v>0.36824799999999996</v>
      </c>
      <c r="J176" s="19">
        <v>2.1993599999999995</v>
      </c>
      <c r="K176" s="19">
        <v>0.46507999999999999</v>
      </c>
      <c r="L176" s="19">
        <v>0.11774</v>
      </c>
      <c r="M176" s="19">
        <v>0.25295999999999996</v>
      </c>
      <c r="N176" s="19">
        <v>2.07E-2</v>
      </c>
      <c r="O176" s="19">
        <v>8.5090000000000013E-2</v>
      </c>
      <c r="P176" s="19">
        <v>1.5422400000000001E-2</v>
      </c>
      <c r="Q176" s="19">
        <v>5.9594000000000001E-2</v>
      </c>
      <c r="R176" s="19">
        <v>1.52064E-2</v>
      </c>
      <c r="S176" s="19">
        <v>0.13893</v>
      </c>
      <c r="T176" s="19">
        <v>2.9971999999999999E-2</v>
      </c>
      <c r="U176" s="40">
        <v>1016.7094715183752</v>
      </c>
    </row>
    <row r="177" spans="1:21" x14ac:dyDescent="0.2">
      <c r="A177" s="10" t="s">
        <v>484</v>
      </c>
      <c r="B177" s="11">
        <v>46.6</v>
      </c>
      <c r="C177" s="11">
        <v>0.42299999999999999</v>
      </c>
      <c r="D177" s="11">
        <v>3.22</v>
      </c>
      <c r="E177" s="11">
        <v>5.92</v>
      </c>
      <c r="F177" s="11">
        <v>150</v>
      </c>
      <c r="G177" s="19">
        <v>0.12887000000000001</v>
      </c>
      <c r="H177" s="19">
        <v>0.79112000000000005</v>
      </c>
      <c r="I177" s="19">
        <v>0.160024</v>
      </c>
      <c r="J177" s="19">
        <v>0.69677999999999995</v>
      </c>
      <c r="K177" s="19">
        <v>0.101024</v>
      </c>
      <c r="L177" s="19">
        <v>2.2678E-2</v>
      </c>
      <c r="M177" s="19">
        <v>5.4059999999999997E-2</v>
      </c>
      <c r="N177" s="19">
        <v>5.6249999999999998E-3</v>
      </c>
      <c r="O177" s="19">
        <v>3.8100000000000002E-2</v>
      </c>
      <c r="P177" s="19">
        <v>9.2420999999999996E-3</v>
      </c>
      <c r="Q177" s="19">
        <v>4.4986000000000005E-2</v>
      </c>
      <c r="R177" s="19">
        <v>1.1008E-2</v>
      </c>
      <c r="S177" s="19">
        <v>0.11038500000000001</v>
      </c>
      <c r="T177" s="19">
        <v>2.5908E-2</v>
      </c>
      <c r="U177" s="40">
        <v>1007.6363046554426</v>
      </c>
    </row>
    <row r="178" spans="1:21" x14ac:dyDescent="0.2">
      <c r="A178" s="10" t="s">
        <v>485</v>
      </c>
      <c r="B178" s="11">
        <v>47.2</v>
      </c>
      <c r="C178" s="11">
        <v>0.40100000000000002</v>
      </c>
      <c r="D178" s="11">
        <v>4.79</v>
      </c>
      <c r="E178" s="11">
        <v>5.75</v>
      </c>
      <c r="F178" s="11">
        <v>134</v>
      </c>
      <c r="G178" s="19">
        <v>0.10485999999999999</v>
      </c>
      <c r="H178" s="19">
        <v>0.76559999999999995</v>
      </c>
      <c r="I178" s="19">
        <v>0.174484</v>
      </c>
      <c r="J178" s="19">
        <v>0.86268</v>
      </c>
      <c r="K178" s="19">
        <v>0.140294</v>
      </c>
      <c r="L178" s="19">
        <v>3.2190000000000003E-2</v>
      </c>
      <c r="M178" s="19">
        <v>6.6299999999999998E-2</v>
      </c>
      <c r="N178" s="19">
        <v>6.4125000000000007E-3</v>
      </c>
      <c r="O178" s="19">
        <v>3.7083999999999999E-2</v>
      </c>
      <c r="P178" s="19">
        <v>9.1853999999999998E-3</v>
      </c>
      <c r="Q178" s="19">
        <v>3.7516000000000001E-2</v>
      </c>
      <c r="R178" s="19">
        <v>9.0880000000000006E-3</v>
      </c>
      <c r="S178" s="19">
        <v>0.11121000000000002</v>
      </c>
      <c r="T178" s="19">
        <v>2.3113999999999999E-2</v>
      </c>
      <c r="U178" s="40">
        <v>1010.0332109271643</v>
      </c>
    </row>
    <row r="179" spans="1:21" ht="12.75" customHeight="1" x14ac:dyDescent="0.2">
      <c r="A179" s="10" t="s">
        <v>486</v>
      </c>
      <c r="B179" s="11">
        <v>53.9</v>
      </c>
      <c r="C179" s="11">
        <v>2.42</v>
      </c>
      <c r="D179" s="11">
        <v>47.4</v>
      </c>
      <c r="E179" s="11">
        <v>3.45</v>
      </c>
      <c r="F179" s="11">
        <v>579</v>
      </c>
      <c r="G179" s="19">
        <v>4.0670000000000005E-2</v>
      </c>
      <c r="H179" s="19">
        <v>0.49508800000000003</v>
      </c>
      <c r="I179" s="19">
        <v>0.19858400000000001</v>
      </c>
      <c r="J179" s="19">
        <v>1.7063999999999999</v>
      </c>
      <c r="K179" s="19">
        <v>0.94555999999999996</v>
      </c>
      <c r="L179" s="19">
        <v>0.33814</v>
      </c>
      <c r="M179" s="19">
        <v>0.93431999999999993</v>
      </c>
      <c r="N179" s="19">
        <v>0.10050000000000001</v>
      </c>
      <c r="O179" s="19">
        <v>0.48005999999999999</v>
      </c>
      <c r="P179" s="19">
        <v>6.2370000000000009E-2</v>
      </c>
      <c r="Q179" s="19">
        <v>0.12881600000000001</v>
      </c>
      <c r="R179" s="19">
        <v>1.8304000000000001E-2</v>
      </c>
      <c r="S179" s="19">
        <v>0.16401000000000002</v>
      </c>
      <c r="T179" s="19">
        <v>4.2671999999999995E-2</v>
      </c>
      <c r="U179" s="40">
        <v>1035.4420584559052</v>
      </c>
    </row>
    <row r="180" spans="1:21" x14ac:dyDescent="0.2">
      <c r="A180" s="10" t="s">
        <v>487</v>
      </c>
      <c r="B180" s="11">
        <v>48.2</v>
      </c>
      <c r="C180" s="11">
        <v>0.55500000000000005</v>
      </c>
      <c r="D180" s="11">
        <v>15</v>
      </c>
      <c r="E180" s="11">
        <v>6.35</v>
      </c>
      <c r="F180" s="11">
        <v>143</v>
      </c>
      <c r="G180" s="19">
        <v>0.112455</v>
      </c>
      <c r="H180" s="19">
        <v>0.95700000000000007</v>
      </c>
      <c r="I180" s="19">
        <v>0.26124399999999998</v>
      </c>
      <c r="J180" s="19">
        <v>1.5641999999999998</v>
      </c>
      <c r="K180" s="19">
        <v>0.39577999999999997</v>
      </c>
      <c r="L180" s="19">
        <v>9.8600000000000007E-2</v>
      </c>
      <c r="M180" s="19">
        <v>0.21828</v>
      </c>
      <c r="N180" s="19">
        <v>1.9237500000000001E-2</v>
      </c>
      <c r="O180" s="19">
        <v>7.8486E-2</v>
      </c>
      <c r="P180" s="19">
        <v>1.3381199999999999E-2</v>
      </c>
      <c r="Q180" s="19">
        <v>5.0132000000000003E-2</v>
      </c>
      <c r="R180" s="19">
        <v>1.0726400000000001E-2</v>
      </c>
      <c r="S180" s="19">
        <v>0.11269500000000002</v>
      </c>
      <c r="T180" s="19">
        <v>2.5654E-2</v>
      </c>
      <c r="U180" s="40">
        <v>1013.9806023185469</v>
      </c>
    </row>
    <row r="181" spans="1:21" x14ac:dyDescent="0.2">
      <c r="A181" s="10" t="s">
        <v>488</v>
      </c>
      <c r="B181" s="11">
        <v>121</v>
      </c>
      <c r="C181" s="11">
        <v>30</v>
      </c>
      <c r="D181" s="11">
        <v>107</v>
      </c>
      <c r="E181" s="11">
        <v>15.6</v>
      </c>
      <c r="F181" s="11">
        <v>6918</v>
      </c>
      <c r="G181" s="19">
        <v>7.4725E-2</v>
      </c>
      <c r="H181" s="19">
        <v>0.64438000000000006</v>
      </c>
      <c r="I181" s="19">
        <v>0.21400800000000003</v>
      </c>
      <c r="J181" s="19">
        <v>1.8770399999999998</v>
      </c>
      <c r="K181" s="19">
        <v>1.34904</v>
      </c>
      <c r="L181" s="19">
        <v>0.65540000000000009</v>
      </c>
      <c r="M181" s="19">
        <v>2.7947999999999995</v>
      </c>
      <c r="N181" s="19">
        <v>0.51749999999999996</v>
      </c>
      <c r="O181" s="19">
        <v>3.7592000000000003</v>
      </c>
      <c r="P181" s="19">
        <v>0.77678999999999998</v>
      </c>
      <c r="Q181" s="19">
        <v>2.1911999999999998</v>
      </c>
      <c r="R181" s="19">
        <v>0.30208000000000002</v>
      </c>
      <c r="S181" s="19">
        <v>1.7160000000000002</v>
      </c>
      <c r="T181" s="19">
        <v>0.23088599999999998</v>
      </c>
      <c r="U181" s="40">
        <v>1214.9594502806667</v>
      </c>
    </row>
    <row r="182" spans="1:21" x14ac:dyDescent="0.2">
      <c r="A182" s="10" t="s">
        <v>489</v>
      </c>
      <c r="B182" s="11">
        <v>110</v>
      </c>
      <c r="C182" s="11">
        <v>11.6</v>
      </c>
      <c r="D182" s="11">
        <v>86.3</v>
      </c>
      <c r="E182" s="11">
        <v>6.63</v>
      </c>
      <c r="F182" s="11">
        <v>5061</v>
      </c>
      <c r="G182" s="19">
        <v>7.0069999999999993E-2</v>
      </c>
      <c r="H182" s="19">
        <v>0.62396399999999996</v>
      </c>
      <c r="I182" s="19">
        <v>0.20918799999999999</v>
      </c>
      <c r="J182" s="19">
        <v>2.0002799999999996</v>
      </c>
      <c r="K182" s="19">
        <v>1.41526</v>
      </c>
      <c r="L182" s="19">
        <v>0.60320000000000007</v>
      </c>
      <c r="M182" s="19">
        <v>2.1623999999999999</v>
      </c>
      <c r="N182" s="19">
        <v>0.29775000000000001</v>
      </c>
      <c r="O182" s="19">
        <v>1.7094200000000002</v>
      </c>
      <c r="P182" s="19">
        <v>0.28236600000000001</v>
      </c>
      <c r="Q182" s="19">
        <v>0.66068000000000005</v>
      </c>
      <c r="R182" s="19">
        <v>8.8832000000000008E-2</v>
      </c>
      <c r="S182" s="19">
        <v>0.56595000000000006</v>
      </c>
      <c r="T182" s="19">
        <v>9.2201999999999992E-2</v>
      </c>
      <c r="U182" s="40">
        <v>1191.2814732667939</v>
      </c>
    </row>
    <row r="183" spans="1:21" x14ac:dyDescent="0.2">
      <c r="A183" s="10" t="s">
        <v>490</v>
      </c>
      <c r="B183" s="11">
        <v>50</v>
      </c>
      <c r="C183" s="11">
        <v>1.17</v>
      </c>
      <c r="D183" s="11">
        <v>35.299999999999997</v>
      </c>
      <c r="E183" s="11">
        <v>6.75</v>
      </c>
      <c r="F183" s="11">
        <v>210</v>
      </c>
      <c r="G183" s="19">
        <v>0.13915999999999998</v>
      </c>
      <c r="H183" s="19">
        <v>1.2568600000000001</v>
      </c>
      <c r="I183" s="19">
        <v>0.36535600000000001</v>
      </c>
      <c r="J183" s="19">
        <v>2.6212200000000001</v>
      </c>
      <c r="K183" s="19">
        <v>0.89012000000000002</v>
      </c>
      <c r="L183" s="19">
        <v>0.26970000000000005</v>
      </c>
      <c r="M183" s="19">
        <v>0.58751999999999993</v>
      </c>
      <c r="N183" s="19">
        <v>5.475E-2</v>
      </c>
      <c r="O183" s="19">
        <v>0.20345400000000002</v>
      </c>
      <c r="P183" s="19">
        <v>2.9824200000000002E-2</v>
      </c>
      <c r="Q183" s="19">
        <v>7.669200000000001E-2</v>
      </c>
      <c r="R183" s="19">
        <v>1.4259200000000001E-2</v>
      </c>
      <c r="S183" s="19">
        <v>0.12441000000000001</v>
      </c>
      <c r="T183" s="19">
        <v>2.8701999999999995E-2</v>
      </c>
      <c r="U183" s="40">
        <v>1020.9425215354933</v>
      </c>
    </row>
    <row r="184" spans="1:21" x14ac:dyDescent="0.2">
      <c r="A184" s="10" t="s">
        <v>491</v>
      </c>
      <c r="B184" s="11">
        <v>48.5</v>
      </c>
      <c r="C184" s="11">
        <v>0.54100000000000004</v>
      </c>
      <c r="D184" s="11">
        <v>11.2</v>
      </c>
      <c r="E184" s="11">
        <v>6.53</v>
      </c>
      <c r="F184" s="11">
        <v>152</v>
      </c>
      <c r="G184" s="19">
        <v>0.14136499999999999</v>
      </c>
      <c r="H184" s="19">
        <v>1.0909800000000001</v>
      </c>
      <c r="I184" s="19">
        <v>0.26991999999999999</v>
      </c>
      <c r="J184" s="19">
        <v>1.5025799999999998</v>
      </c>
      <c r="K184" s="19">
        <v>0.29721999999999998</v>
      </c>
      <c r="L184" s="19">
        <v>7.1919999999999998E-2</v>
      </c>
      <c r="M184" s="19">
        <v>0.15993599999999999</v>
      </c>
      <c r="N184" s="19">
        <v>1.3012499999999998E-2</v>
      </c>
      <c r="O184" s="19">
        <v>5.9182000000000005E-2</v>
      </c>
      <c r="P184" s="19">
        <v>1.02627E-2</v>
      </c>
      <c r="Q184" s="19">
        <v>4.7807999999999996E-2</v>
      </c>
      <c r="R184" s="19">
        <v>1.1468800000000001E-2</v>
      </c>
      <c r="S184" s="19">
        <v>0.11549999999999999</v>
      </c>
      <c r="T184" s="19">
        <v>2.6415999999999999E-2</v>
      </c>
      <c r="U184" s="40">
        <v>1015.153522224365</v>
      </c>
    </row>
    <row r="185" spans="1:21" x14ac:dyDescent="0.2">
      <c r="A185" s="10" t="s">
        <v>492</v>
      </c>
      <c r="B185" s="11">
        <v>104</v>
      </c>
      <c r="C185" s="11">
        <v>2.13</v>
      </c>
      <c r="D185" s="11">
        <v>5.88</v>
      </c>
      <c r="E185" s="11">
        <v>7.75</v>
      </c>
      <c r="F185" s="11">
        <v>491</v>
      </c>
      <c r="G185" s="19">
        <v>0.20285999999999998</v>
      </c>
      <c r="H185" s="19">
        <v>1.0463199999999999</v>
      </c>
      <c r="I185" s="19">
        <v>0.18798000000000001</v>
      </c>
      <c r="J185" s="19">
        <v>0.85319999999999996</v>
      </c>
      <c r="K185" s="19">
        <v>0.13675200000000001</v>
      </c>
      <c r="L185" s="19">
        <v>5.5738000000000003E-2</v>
      </c>
      <c r="M185" s="19">
        <v>0.155448</v>
      </c>
      <c r="N185" s="19">
        <v>2.2537499999999999E-2</v>
      </c>
      <c r="O185" s="19">
        <v>0.19253200000000001</v>
      </c>
      <c r="P185" s="19">
        <v>4.9158899999999998E-2</v>
      </c>
      <c r="Q185" s="19">
        <v>0.21082000000000001</v>
      </c>
      <c r="R185" s="19">
        <v>4.3007999999999998E-2</v>
      </c>
      <c r="S185" s="19">
        <v>0.38115000000000004</v>
      </c>
      <c r="T185" s="19">
        <v>8.1280000000000005E-2</v>
      </c>
      <c r="U185" s="40">
        <v>1177.6960531209315</v>
      </c>
    </row>
    <row r="186" spans="1:21" x14ac:dyDescent="0.2">
      <c r="A186" s="10" t="s">
        <v>493</v>
      </c>
      <c r="B186" s="11">
        <v>117</v>
      </c>
      <c r="C186" s="11">
        <v>7.23</v>
      </c>
      <c r="D186" s="11">
        <v>26.8</v>
      </c>
      <c r="E186" s="11">
        <v>6.43</v>
      </c>
      <c r="F186" s="11">
        <v>1724</v>
      </c>
      <c r="G186" s="19">
        <v>9.2854999999999993E-2</v>
      </c>
      <c r="H186" s="19">
        <v>0.82940000000000003</v>
      </c>
      <c r="I186" s="19">
        <v>0.26317200000000002</v>
      </c>
      <c r="J186" s="19">
        <v>2.19462</v>
      </c>
      <c r="K186" s="19">
        <v>1.3644399999999999</v>
      </c>
      <c r="L186" s="19">
        <v>0.51329999999999998</v>
      </c>
      <c r="M186" s="19">
        <v>1.5014399999999999</v>
      </c>
      <c r="N186" s="19">
        <v>0.15712500000000001</v>
      </c>
      <c r="O186" s="19">
        <v>0.83566000000000007</v>
      </c>
      <c r="P186" s="19">
        <v>0.157059</v>
      </c>
      <c r="Q186" s="19">
        <v>0.46479999999999999</v>
      </c>
      <c r="R186" s="19">
        <v>7.1679999999999994E-2</v>
      </c>
      <c r="S186" s="19">
        <v>0.52965000000000007</v>
      </c>
      <c r="T186" s="19">
        <v>9.3217999999999995E-2</v>
      </c>
      <c r="U186" s="40">
        <v>1206.5211421160443</v>
      </c>
    </row>
    <row r="187" spans="1:21" x14ac:dyDescent="0.2">
      <c r="A187" s="10" t="s">
        <v>494</v>
      </c>
      <c r="B187" s="11">
        <v>114</v>
      </c>
      <c r="C187" s="11">
        <v>7.51</v>
      </c>
      <c r="D187" s="11">
        <v>26.5</v>
      </c>
      <c r="E187" s="11">
        <v>6.39</v>
      </c>
      <c r="F187" s="11">
        <v>1684</v>
      </c>
      <c r="G187" s="19">
        <v>9.2119999999999994E-2</v>
      </c>
      <c r="H187" s="19">
        <v>0.81025999999999998</v>
      </c>
      <c r="I187" s="19">
        <v>0.25738800000000001</v>
      </c>
      <c r="J187" s="19">
        <v>2.1803999999999997</v>
      </c>
      <c r="K187" s="19">
        <v>1.4275799999999998</v>
      </c>
      <c r="L187" s="19">
        <v>0.50112000000000001</v>
      </c>
      <c r="M187" s="19">
        <v>1.4218799999999998</v>
      </c>
      <c r="N187" s="19">
        <v>0.14812500000000001</v>
      </c>
      <c r="O187" s="19">
        <v>0.85851999999999995</v>
      </c>
      <c r="P187" s="19">
        <v>0.16839900000000002</v>
      </c>
      <c r="Q187" s="19">
        <v>0.49302000000000007</v>
      </c>
      <c r="R187" s="19">
        <v>7.7312000000000006E-2</v>
      </c>
      <c r="S187" s="19">
        <v>0.55935000000000001</v>
      </c>
      <c r="T187" s="19">
        <v>9.6011999999999986E-2</v>
      </c>
      <c r="U187" s="40">
        <v>1200.0661348389326</v>
      </c>
    </row>
    <row r="188" spans="1:21" x14ac:dyDescent="0.2">
      <c r="A188" s="10" t="s">
        <v>495</v>
      </c>
      <c r="B188" s="11">
        <v>49.7</v>
      </c>
      <c r="C188" s="11">
        <v>1.83</v>
      </c>
      <c r="D188" s="11">
        <v>25.5</v>
      </c>
      <c r="E188" s="11">
        <v>4.78</v>
      </c>
      <c r="F188" s="11">
        <v>991</v>
      </c>
      <c r="G188" s="19">
        <v>0.10535</v>
      </c>
      <c r="H188" s="19">
        <v>0.94423999999999997</v>
      </c>
      <c r="I188" s="19">
        <v>0.27184799999999998</v>
      </c>
      <c r="J188" s="19">
        <v>1.69692</v>
      </c>
      <c r="K188" s="19">
        <v>0.53283999999999998</v>
      </c>
      <c r="L188" s="19">
        <v>0.16123999999999999</v>
      </c>
      <c r="M188" s="19">
        <v>0.47123999999999999</v>
      </c>
      <c r="N188" s="19">
        <v>5.7374999999999995E-2</v>
      </c>
      <c r="O188" s="19">
        <v>0.28955999999999998</v>
      </c>
      <c r="P188" s="19">
        <v>4.7060999999999999E-2</v>
      </c>
      <c r="Q188" s="19">
        <v>0.11171800000000001</v>
      </c>
      <c r="R188" s="19">
        <v>1.6128E-2</v>
      </c>
      <c r="S188" s="19">
        <v>0.12969</v>
      </c>
      <c r="T188" s="19">
        <v>2.3977599999999998E-2</v>
      </c>
      <c r="U188" s="40">
        <v>1019.7946216007894</v>
      </c>
    </row>
    <row r="189" spans="1:21" x14ac:dyDescent="0.2">
      <c r="A189" s="10" t="s">
        <v>496</v>
      </c>
      <c r="B189" s="11">
        <v>80.7</v>
      </c>
      <c r="C189" s="11">
        <v>5.8</v>
      </c>
      <c r="D189" s="11">
        <v>36</v>
      </c>
      <c r="E189" s="11">
        <v>9.1300000000000008</v>
      </c>
      <c r="F189" s="11">
        <v>2317</v>
      </c>
      <c r="G189" s="19">
        <v>0.10069499999999999</v>
      </c>
      <c r="H189" s="19">
        <v>0.9889</v>
      </c>
      <c r="I189" s="19">
        <v>0.36342799999999997</v>
      </c>
      <c r="J189" s="19">
        <v>3.1046999999999998</v>
      </c>
      <c r="K189" s="19">
        <v>1.4383599999999999</v>
      </c>
      <c r="L189" s="19">
        <v>0.49880000000000002</v>
      </c>
      <c r="M189" s="19">
        <v>1.4239200000000001</v>
      </c>
      <c r="N189" s="19">
        <v>0.16124999999999998</v>
      </c>
      <c r="O189" s="19">
        <v>0.85089999999999999</v>
      </c>
      <c r="P189" s="19">
        <v>0.14571899999999999</v>
      </c>
      <c r="Q189" s="19">
        <v>0.42496</v>
      </c>
      <c r="R189" s="19">
        <v>6.8351999999999996E-2</v>
      </c>
      <c r="S189" s="19">
        <v>0.54285000000000005</v>
      </c>
      <c r="T189" s="19">
        <v>9.8551999999999987E-2</v>
      </c>
      <c r="U189" s="40">
        <v>1119.279649358582</v>
      </c>
    </row>
    <row r="190" spans="1:21" x14ac:dyDescent="0.2">
      <c r="A190" s="10" t="s">
        <v>497</v>
      </c>
      <c r="B190" s="11">
        <v>119</v>
      </c>
      <c r="C190" s="11">
        <v>1.73</v>
      </c>
      <c r="D190" s="11">
        <v>11.3</v>
      </c>
      <c r="E190" s="11">
        <v>7.11</v>
      </c>
      <c r="F190" s="11">
        <v>1180</v>
      </c>
      <c r="G190" s="19">
        <v>0.19796</v>
      </c>
      <c r="H190" s="19">
        <v>1.25048</v>
      </c>
      <c r="I190" s="19">
        <v>0.25256800000000001</v>
      </c>
      <c r="J190" s="19">
        <v>1.1518200000000001</v>
      </c>
      <c r="K190" s="19">
        <v>0.22791999999999998</v>
      </c>
      <c r="L190" s="19">
        <v>7.1340000000000001E-2</v>
      </c>
      <c r="M190" s="19">
        <v>0.20297999999999999</v>
      </c>
      <c r="N190" s="19">
        <v>2.2987499999999998E-2</v>
      </c>
      <c r="O190" s="19">
        <v>0.15367</v>
      </c>
      <c r="P190" s="19">
        <v>3.9576599999999997E-2</v>
      </c>
      <c r="Q190" s="19">
        <v>0.17430000000000001</v>
      </c>
      <c r="R190" s="19">
        <v>3.9168000000000001E-2</v>
      </c>
      <c r="S190" s="19">
        <v>0.40755000000000008</v>
      </c>
      <c r="T190" s="19">
        <v>8.9408000000000001E-2</v>
      </c>
      <c r="U190" s="40">
        <v>1210.7637571587939</v>
      </c>
    </row>
    <row r="191" spans="1:21" x14ac:dyDescent="0.2">
      <c r="A191" s="10" t="s">
        <v>498</v>
      </c>
      <c r="B191" s="11">
        <v>98.6</v>
      </c>
      <c r="C191" s="11">
        <v>2.2200000000000002</v>
      </c>
      <c r="D191" s="11">
        <v>6.34</v>
      </c>
      <c r="E191" s="11">
        <v>7.3</v>
      </c>
      <c r="F191" s="11">
        <v>513</v>
      </c>
      <c r="G191" s="19">
        <v>0.29154999999999998</v>
      </c>
      <c r="H191" s="19">
        <v>1.1484000000000001</v>
      </c>
      <c r="I191" s="19">
        <v>0.18701599999999999</v>
      </c>
      <c r="J191" s="19">
        <v>0.84845999999999999</v>
      </c>
      <c r="K191" s="19">
        <v>0.154</v>
      </c>
      <c r="L191" s="19">
        <v>5.1272000000000005E-2</v>
      </c>
      <c r="M191" s="19">
        <v>0.158304</v>
      </c>
      <c r="N191" s="19">
        <v>2.5575000000000001E-2</v>
      </c>
      <c r="O191" s="19">
        <v>0.20142200000000002</v>
      </c>
      <c r="P191" s="19">
        <v>5.0519700000000001E-2</v>
      </c>
      <c r="Q191" s="19">
        <v>0.20750000000000002</v>
      </c>
      <c r="R191" s="19">
        <v>4.3776000000000002E-2</v>
      </c>
      <c r="S191" s="19">
        <v>0.35640000000000005</v>
      </c>
      <c r="T191" s="19">
        <v>7.8993999999999995E-2</v>
      </c>
      <c r="U191" s="40">
        <v>1165.0131679597848</v>
      </c>
    </row>
    <row r="192" spans="1:21" x14ac:dyDescent="0.2">
      <c r="A192" s="10" t="s">
        <v>499</v>
      </c>
      <c r="B192" s="11">
        <v>118</v>
      </c>
      <c r="C192" s="11">
        <v>2.6</v>
      </c>
      <c r="D192" s="11">
        <v>1.49</v>
      </c>
      <c r="E192" s="11">
        <v>7.82</v>
      </c>
      <c r="F192" s="11">
        <v>561</v>
      </c>
      <c r="G192" s="19">
        <v>7.4479999999999991E-2</v>
      </c>
      <c r="H192" s="19">
        <v>0.66352</v>
      </c>
      <c r="I192" s="19">
        <v>0.137852</v>
      </c>
      <c r="J192" s="19">
        <v>0.59250000000000003</v>
      </c>
      <c r="K192" s="19">
        <v>0.15554000000000001</v>
      </c>
      <c r="L192" s="19">
        <v>5.3650000000000003E-2</v>
      </c>
      <c r="M192" s="19">
        <v>0.18176399999999998</v>
      </c>
      <c r="N192" s="19">
        <v>2.4487499999999999E-2</v>
      </c>
      <c r="O192" s="19">
        <v>0.19304000000000002</v>
      </c>
      <c r="P192" s="19">
        <v>5.3978399999999996E-2</v>
      </c>
      <c r="Q192" s="19">
        <v>0.25730000000000003</v>
      </c>
      <c r="R192" s="19">
        <v>5.6320000000000009E-2</v>
      </c>
      <c r="S192" s="19">
        <v>0.49664999999999998</v>
      </c>
      <c r="T192" s="19">
        <v>0.102616</v>
      </c>
      <c r="U192" s="40">
        <v>1208.6484015464712</v>
      </c>
    </row>
    <row r="193" spans="1:21" x14ac:dyDescent="0.2">
      <c r="A193" s="10" t="s">
        <v>500</v>
      </c>
      <c r="B193" s="11">
        <v>105</v>
      </c>
      <c r="C193" s="11">
        <v>2.15</v>
      </c>
      <c r="D193" s="11">
        <v>5.82</v>
      </c>
      <c r="E193" s="11">
        <v>7.86</v>
      </c>
      <c r="F193" s="11">
        <v>500</v>
      </c>
      <c r="G193" s="19">
        <v>0.19134500000000002</v>
      </c>
      <c r="H193" s="19">
        <v>1.00804</v>
      </c>
      <c r="I193" s="19">
        <v>0.18123199999999998</v>
      </c>
      <c r="J193" s="19">
        <v>0.86741999999999997</v>
      </c>
      <c r="K193" s="19">
        <v>0.14706999999999998</v>
      </c>
      <c r="L193" s="19">
        <v>5.3012000000000004E-2</v>
      </c>
      <c r="M193" s="19">
        <v>0.15463199999999999</v>
      </c>
      <c r="N193" s="19">
        <v>2.6399999999999996E-2</v>
      </c>
      <c r="O193" s="19">
        <v>0.206756</v>
      </c>
      <c r="P193" s="19">
        <v>4.9272299999999998E-2</v>
      </c>
      <c r="Q193" s="19">
        <v>0.20750000000000002</v>
      </c>
      <c r="R193" s="19">
        <v>4.4544E-2</v>
      </c>
      <c r="S193" s="19">
        <v>0.37785000000000002</v>
      </c>
      <c r="T193" s="19">
        <v>7.6453999999999994E-2</v>
      </c>
      <c r="U193" s="40">
        <v>1179.9960062520822</v>
      </c>
    </row>
    <row r="194" spans="1:21" x14ac:dyDescent="0.2">
      <c r="A194" s="10" t="s">
        <v>501</v>
      </c>
      <c r="B194" s="11">
        <v>119</v>
      </c>
      <c r="C194" s="11">
        <v>6.08</v>
      </c>
      <c r="D194" s="11">
        <v>25.6</v>
      </c>
      <c r="E194" s="11">
        <v>6.24</v>
      </c>
      <c r="F194" s="11">
        <v>1717</v>
      </c>
      <c r="G194" s="19">
        <v>9.4570000000000001E-2</v>
      </c>
      <c r="H194" s="19">
        <v>0.84216000000000002</v>
      </c>
      <c r="I194" s="19">
        <v>0.26124399999999998</v>
      </c>
      <c r="J194" s="19">
        <v>2.1851400000000001</v>
      </c>
      <c r="K194" s="19">
        <v>1.4183400000000002</v>
      </c>
      <c r="L194" s="19">
        <v>0.50518000000000007</v>
      </c>
      <c r="M194" s="19">
        <v>1.3851599999999999</v>
      </c>
      <c r="N194" s="19">
        <v>0.136875</v>
      </c>
      <c r="O194" s="19">
        <v>0.71882000000000001</v>
      </c>
      <c r="P194" s="19">
        <v>0.145152</v>
      </c>
      <c r="Q194" s="19">
        <v>0.42828000000000005</v>
      </c>
      <c r="R194" s="19">
        <v>6.3488000000000003E-2</v>
      </c>
      <c r="S194" s="19">
        <v>0.46860000000000002</v>
      </c>
      <c r="T194" s="19">
        <v>8.4582000000000004E-2</v>
      </c>
      <c r="U194" s="40">
        <v>1210.7637571587939</v>
      </c>
    </row>
    <row r="195" spans="1:21" x14ac:dyDescent="0.2">
      <c r="A195" s="10" t="s">
        <v>502</v>
      </c>
      <c r="B195" s="11">
        <v>119</v>
      </c>
      <c r="C195" s="11">
        <v>15.6</v>
      </c>
      <c r="D195" s="11">
        <v>86.8</v>
      </c>
      <c r="E195" s="11">
        <v>8.81</v>
      </c>
      <c r="F195" s="11">
        <v>3145</v>
      </c>
      <c r="G195" s="19">
        <v>6.9334999999999994E-2</v>
      </c>
      <c r="H195" s="19">
        <v>0.63225799999999999</v>
      </c>
      <c r="I195" s="19">
        <v>0.21304399999999998</v>
      </c>
      <c r="J195" s="19">
        <v>1.9576199999999999</v>
      </c>
      <c r="K195" s="19">
        <v>1.2027399999999999</v>
      </c>
      <c r="L195" s="19">
        <v>0.48430000000000001</v>
      </c>
      <c r="M195" s="19">
        <v>1.9176</v>
      </c>
      <c r="N195" s="19">
        <v>0.29849999999999999</v>
      </c>
      <c r="O195" s="19">
        <v>2.0218400000000001</v>
      </c>
      <c r="P195" s="19">
        <v>0.40823999999999999</v>
      </c>
      <c r="Q195" s="19">
        <v>1.1620000000000001</v>
      </c>
      <c r="R195" s="19">
        <v>0.16409600000000002</v>
      </c>
      <c r="S195" s="19">
        <v>1.0659000000000001</v>
      </c>
      <c r="T195" s="19">
        <v>0.168402</v>
      </c>
      <c r="U195" s="40">
        <v>1210.7637571587939</v>
      </c>
    </row>
    <row r="196" spans="1:21" x14ac:dyDescent="0.2">
      <c r="A196" s="10" t="s">
        <v>503</v>
      </c>
      <c r="B196" s="11">
        <v>118</v>
      </c>
      <c r="C196" s="11">
        <v>2.5299999999999998</v>
      </c>
      <c r="D196" s="11">
        <v>1.05</v>
      </c>
      <c r="E196" s="11">
        <v>7.76</v>
      </c>
      <c r="F196" s="11">
        <v>556</v>
      </c>
      <c r="G196" s="19">
        <v>8.0850000000000005E-2</v>
      </c>
      <c r="H196" s="19">
        <v>0.64438000000000006</v>
      </c>
      <c r="I196" s="19">
        <v>0.119536</v>
      </c>
      <c r="J196" s="19">
        <v>0.54035999999999995</v>
      </c>
      <c r="K196" s="19">
        <v>0.16632</v>
      </c>
      <c r="L196" s="19">
        <v>5.2316000000000001E-2</v>
      </c>
      <c r="M196" s="19">
        <v>0.15667200000000001</v>
      </c>
      <c r="N196" s="19">
        <v>2.30625E-2</v>
      </c>
      <c r="O196" s="19">
        <v>0.18592800000000001</v>
      </c>
      <c r="P196" s="19">
        <v>5.4205199999999995E-2</v>
      </c>
      <c r="Q196" s="19">
        <v>0.25564000000000003</v>
      </c>
      <c r="R196" s="19">
        <v>5.7600000000000005E-2</v>
      </c>
      <c r="S196" s="19">
        <v>0.50654999999999994</v>
      </c>
      <c r="T196" s="19">
        <v>0.104394</v>
      </c>
      <c r="U196" s="40">
        <v>1208.6484015464712</v>
      </c>
    </row>
    <row r="197" spans="1:21" x14ac:dyDescent="0.2">
      <c r="A197" s="10" t="s">
        <v>504</v>
      </c>
      <c r="B197" s="11">
        <v>114</v>
      </c>
      <c r="C197" s="11">
        <v>0.68700000000000006</v>
      </c>
      <c r="D197" s="11">
        <v>3.14</v>
      </c>
      <c r="E197" s="11">
        <v>6.06</v>
      </c>
      <c r="F197" s="11">
        <v>267</v>
      </c>
      <c r="G197" s="19">
        <v>6.8354999999999999E-2</v>
      </c>
      <c r="H197" s="19">
        <v>0.62843000000000004</v>
      </c>
      <c r="I197" s="19">
        <v>0.20822400000000002</v>
      </c>
      <c r="J197" s="19">
        <v>1.7822399999999998</v>
      </c>
      <c r="K197" s="19">
        <v>0.56825999999999999</v>
      </c>
      <c r="L197" s="19">
        <v>0.12760000000000002</v>
      </c>
      <c r="M197" s="19">
        <v>0.21623999999999999</v>
      </c>
      <c r="N197" s="19">
        <v>1.46625E-2</v>
      </c>
      <c r="O197" s="19">
        <v>8.5344000000000003E-2</v>
      </c>
      <c r="P197" s="19">
        <v>1.63296E-2</v>
      </c>
      <c r="Q197" s="19">
        <v>7.8020000000000006E-2</v>
      </c>
      <c r="R197" s="19">
        <v>1.67168E-2</v>
      </c>
      <c r="S197" s="19">
        <v>0.19305</v>
      </c>
      <c r="T197" s="19">
        <v>4.7497999999999999E-2</v>
      </c>
      <c r="U197" s="40">
        <v>1200.0661348389326</v>
      </c>
    </row>
    <row r="198" spans="1:21" x14ac:dyDescent="0.2">
      <c r="A198" s="10" t="s">
        <v>505</v>
      </c>
      <c r="B198" s="11">
        <v>55.3</v>
      </c>
      <c r="C198" s="11">
        <v>3.71</v>
      </c>
      <c r="D198" s="11">
        <v>51.6</v>
      </c>
      <c r="E198" s="11">
        <v>3.58</v>
      </c>
      <c r="F198" s="11">
        <v>622</v>
      </c>
      <c r="G198" s="19">
        <v>4.1895000000000002E-2</v>
      </c>
      <c r="H198" s="19">
        <v>0.50465800000000005</v>
      </c>
      <c r="I198" s="19">
        <v>0.20244000000000001</v>
      </c>
      <c r="J198" s="19">
        <v>1.8485999999999998</v>
      </c>
      <c r="K198" s="19">
        <v>1.0502800000000001</v>
      </c>
      <c r="L198" s="19">
        <v>0.37120000000000003</v>
      </c>
      <c r="M198" s="19">
        <v>1.0873199999999998</v>
      </c>
      <c r="N198" s="19">
        <v>0.13500000000000001</v>
      </c>
      <c r="O198" s="19">
        <v>0.69088000000000005</v>
      </c>
      <c r="P198" s="19">
        <v>8.2214999999999996E-2</v>
      </c>
      <c r="Q198" s="19">
        <v>0.17596000000000001</v>
      </c>
      <c r="R198" s="19">
        <v>2.3936000000000002E-2</v>
      </c>
      <c r="S198" s="19">
        <v>0.18645</v>
      </c>
      <c r="T198" s="19">
        <v>4.1909999999999996E-2</v>
      </c>
      <c r="U198" s="40">
        <v>1040.4670301127908</v>
      </c>
    </row>
    <row r="199" spans="1:21" x14ac:dyDescent="0.2">
      <c r="A199" s="10" t="s">
        <v>506</v>
      </c>
      <c r="B199" s="11">
        <v>129</v>
      </c>
      <c r="C199" s="11">
        <v>9.23</v>
      </c>
      <c r="D199" s="11">
        <v>29.6</v>
      </c>
      <c r="E199" s="11">
        <v>7.28</v>
      </c>
      <c r="F199" s="11">
        <v>1740</v>
      </c>
      <c r="G199" s="19">
        <v>9.8244999999999999E-2</v>
      </c>
      <c r="H199" s="19">
        <v>0.85492000000000001</v>
      </c>
      <c r="I199" s="19">
        <v>0.26799199999999995</v>
      </c>
      <c r="J199" s="19">
        <v>2.2325399999999997</v>
      </c>
      <c r="K199" s="19">
        <v>1.3536599999999999</v>
      </c>
      <c r="L199" s="19">
        <v>0.55042000000000002</v>
      </c>
      <c r="M199" s="19">
        <v>1.5442799999999999</v>
      </c>
      <c r="N199" s="19">
        <v>0.17024999999999998</v>
      </c>
      <c r="O199" s="19">
        <v>1.0464800000000001</v>
      </c>
      <c r="P199" s="19">
        <v>0.21319199999999999</v>
      </c>
      <c r="Q199" s="19">
        <v>0.64739999999999998</v>
      </c>
      <c r="R199" s="19">
        <v>0.10112000000000002</v>
      </c>
      <c r="S199" s="19">
        <v>0.72105000000000008</v>
      </c>
      <c r="T199" s="19">
        <v>0.11811000000000001</v>
      </c>
      <c r="U199" s="40">
        <v>1231.2990728951586</v>
      </c>
    </row>
    <row r="200" spans="1:21" x14ac:dyDescent="0.2">
      <c r="A200" s="10" t="s">
        <v>507</v>
      </c>
      <c r="B200" s="11">
        <v>118</v>
      </c>
      <c r="C200" s="11">
        <v>7.96</v>
      </c>
      <c r="D200" s="11">
        <v>27.9</v>
      </c>
      <c r="E200" s="11">
        <v>6.53</v>
      </c>
      <c r="F200" s="11">
        <v>1690</v>
      </c>
      <c r="G200" s="19">
        <v>9.3100000000000002E-2</v>
      </c>
      <c r="H200" s="19">
        <v>0.82302000000000008</v>
      </c>
      <c r="I200" s="19">
        <v>0.2651</v>
      </c>
      <c r="J200" s="19">
        <v>2.1993599999999995</v>
      </c>
      <c r="K200" s="19">
        <v>1.41218</v>
      </c>
      <c r="L200" s="19">
        <v>0.51910000000000001</v>
      </c>
      <c r="M200" s="19">
        <v>1.55244</v>
      </c>
      <c r="N200" s="19">
        <v>0.16087499999999999</v>
      </c>
      <c r="O200" s="19">
        <v>0.93218000000000001</v>
      </c>
      <c r="P200" s="19">
        <v>0.18030600000000002</v>
      </c>
      <c r="Q200" s="19">
        <v>0.55444000000000004</v>
      </c>
      <c r="R200" s="19">
        <v>8.1152000000000002E-2</v>
      </c>
      <c r="S200" s="19">
        <v>0.60225000000000006</v>
      </c>
      <c r="T200" s="19">
        <v>0.10388599999999999</v>
      </c>
      <c r="U200" s="40">
        <v>1208.6484015464712</v>
      </c>
    </row>
    <row r="201" spans="1:21" x14ac:dyDescent="0.2">
      <c r="A201" s="10" t="s">
        <v>508</v>
      </c>
      <c r="B201" s="11">
        <v>96.5</v>
      </c>
      <c r="C201" s="11">
        <v>1.53</v>
      </c>
      <c r="D201" s="11">
        <v>43.9</v>
      </c>
      <c r="E201" s="11">
        <v>6.06</v>
      </c>
      <c r="F201" s="11">
        <v>1980</v>
      </c>
      <c r="G201" s="19">
        <v>6.5170000000000006E-2</v>
      </c>
      <c r="H201" s="19">
        <v>0.60290999999999995</v>
      </c>
      <c r="I201" s="19">
        <v>0.20726</v>
      </c>
      <c r="J201" s="19">
        <v>1.9576199999999999</v>
      </c>
      <c r="K201" s="19">
        <v>1.0856999999999999</v>
      </c>
      <c r="L201" s="19">
        <v>0.377</v>
      </c>
      <c r="M201" s="19">
        <v>0.95267999999999997</v>
      </c>
      <c r="N201" s="19">
        <v>8.5874999999999993E-2</v>
      </c>
      <c r="O201" s="19">
        <v>0.29971999999999999</v>
      </c>
      <c r="P201" s="19">
        <v>3.7875600000000002E-2</v>
      </c>
      <c r="Q201" s="19">
        <v>7.9514000000000001E-2</v>
      </c>
      <c r="R201" s="19">
        <v>1.8329600000000001E-2</v>
      </c>
      <c r="S201" s="19">
        <v>0.20295000000000002</v>
      </c>
      <c r="T201" s="19">
        <v>5.1307999999999999E-2</v>
      </c>
      <c r="U201" s="40">
        <v>1159.9549640454234</v>
      </c>
    </row>
    <row r="202" spans="1:21" x14ac:dyDescent="0.2">
      <c r="A202" s="10" t="s">
        <v>509</v>
      </c>
      <c r="B202" s="11">
        <v>48.9</v>
      </c>
      <c r="C202" s="11">
        <v>1.33</v>
      </c>
      <c r="D202" s="11">
        <v>44</v>
      </c>
      <c r="E202" s="11">
        <v>6.39</v>
      </c>
      <c r="F202" s="11">
        <v>197</v>
      </c>
      <c r="G202" s="19">
        <v>0.10731</v>
      </c>
      <c r="H202" s="19">
        <v>1.1292599999999999</v>
      </c>
      <c r="I202" s="19">
        <v>0.37017600000000001</v>
      </c>
      <c r="J202" s="19">
        <v>2.7397200000000002</v>
      </c>
      <c r="K202" s="19">
        <v>1.03026</v>
      </c>
      <c r="L202" s="19">
        <v>0.28767999999999999</v>
      </c>
      <c r="M202" s="19">
        <v>0.74256</v>
      </c>
      <c r="N202" s="19">
        <v>6.2249999999999993E-2</v>
      </c>
      <c r="O202" s="19">
        <v>0.26416000000000001</v>
      </c>
      <c r="P202" s="19">
        <v>3.4190100000000001E-2</v>
      </c>
      <c r="Q202" s="19">
        <v>8.5988000000000009E-2</v>
      </c>
      <c r="R202" s="19">
        <v>1.3900800000000001E-2</v>
      </c>
      <c r="S202" s="19">
        <v>0.15130500000000002</v>
      </c>
      <c r="T202" s="19">
        <v>3.0987999999999998E-2</v>
      </c>
      <c r="U202" s="40">
        <v>1016.7094715183752</v>
      </c>
    </row>
    <row r="203" spans="1:21" x14ac:dyDescent="0.2">
      <c r="A203" s="10" t="s">
        <v>510</v>
      </c>
      <c r="B203" s="11">
        <v>53</v>
      </c>
      <c r="C203" s="11">
        <v>0.69599999999999995</v>
      </c>
      <c r="D203" s="11">
        <v>26.9</v>
      </c>
      <c r="E203" s="11">
        <v>6.56</v>
      </c>
      <c r="F203" s="11">
        <v>149</v>
      </c>
      <c r="G203" s="19">
        <v>8.4769999999999998E-2</v>
      </c>
      <c r="H203" s="19">
        <v>0.88044</v>
      </c>
      <c r="I203" s="19">
        <v>0.28245200000000004</v>
      </c>
      <c r="J203" s="19">
        <v>2.0002799999999996</v>
      </c>
      <c r="K203" s="19">
        <v>0.57750000000000001</v>
      </c>
      <c r="L203" s="19">
        <v>0.17168</v>
      </c>
      <c r="M203" s="19">
        <v>0.40187999999999996</v>
      </c>
      <c r="N203" s="19">
        <v>3.13125E-2</v>
      </c>
      <c r="O203" s="19">
        <v>0.117856</v>
      </c>
      <c r="P203" s="19">
        <v>1.7917200000000001E-2</v>
      </c>
      <c r="Q203" s="19">
        <v>5.2954000000000001E-2</v>
      </c>
      <c r="R203" s="19">
        <v>1.1750400000000001E-2</v>
      </c>
      <c r="S203" s="19">
        <v>0.121605</v>
      </c>
      <c r="T203" s="19">
        <v>2.6924E-2</v>
      </c>
      <c r="U203" s="40">
        <v>1032.1631790690963</v>
      </c>
    </row>
    <row r="204" spans="1:21" x14ac:dyDescent="0.2">
      <c r="A204" s="10" t="s">
        <v>511</v>
      </c>
      <c r="B204" s="11">
        <v>103</v>
      </c>
      <c r="C204" s="11">
        <v>10.7</v>
      </c>
      <c r="D204" s="11">
        <v>63.5</v>
      </c>
      <c r="E204" s="11">
        <v>8.2799999999999994</v>
      </c>
      <c r="F204" s="11">
        <v>3522</v>
      </c>
      <c r="G204" s="19">
        <v>7.4725E-2</v>
      </c>
      <c r="H204" s="19">
        <v>0.70818000000000003</v>
      </c>
      <c r="I204" s="19">
        <v>0.24099999999999999</v>
      </c>
      <c r="J204" s="19">
        <v>1.9433999999999998</v>
      </c>
      <c r="K204" s="19">
        <v>1.1811799999999999</v>
      </c>
      <c r="L204" s="19">
        <v>0.48081999999999997</v>
      </c>
      <c r="M204" s="19">
        <v>1.7605200000000001</v>
      </c>
      <c r="N204" s="19">
        <v>0.26250000000000001</v>
      </c>
      <c r="O204" s="19">
        <v>1.5900399999999999</v>
      </c>
      <c r="P204" s="19">
        <v>0.27612900000000001</v>
      </c>
      <c r="Q204" s="19">
        <v>0.68226000000000009</v>
      </c>
      <c r="R204" s="19">
        <v>9.3184000000000003E-2</v>
      </c>
      <c r="S204" s="19">
        <v>0.58574999999999999</v>
      </c>
      <c r="T204" s="19">
        <v>0.10134600000000001</v>
      </c>
      <c r="U204" s="40">
        <v>1175.3812524051546</v>
      </c>
    </row>
    <row r="205" spans="1:21" x14ac:dyDescent="0.2">
      <c r="A205" s="10" t="s">
        <v>512</v>
      </c>
      <c r="B205" s="11">
        <v>112</v>
      </c>
      <c r="C205" s="11">
        <v>2.33</v>
      </c>
      <c r="D205" s="11">
        <v>12.5</v>
      </c>
      <c r="E205" s="11">
        <v>6.13</v>
      </c>
      <c r="F205" s="11">
        <v>924</v>
      </c>
      <c r="G205" s="19">
        <v>0.15484000000000001</v>
      </c>
      <c r="H205" s="19">
        <v>1.1866800000000002</v>
      </c>
      <c r="I205" s="19">
        <v>0.29883999999999999</v>
      </c>
      <c r="J205" s="19">
        <v>1.62582</v>
      </c>
      <c r="K205" s="19">
        <v>0.37575999999999998</v>
      </c>
      <c r="L205" s="19">
        <v>0.11542000000000001</v>
      </c>
      <c r="M205" s="19">
        <v>0.32435999999999998</v>
      </c>
      <c r="N205" s="19">
        <v>3.5475E-2</v>
      </c>
      <c r="O205" s="19">
        <v>0.20929599999999998</v>
      </c>
      <c r="P205" s="19">
        <v>5.1540300000000004E-2</v>
      </c>
      <c r="Q205" s="19">
        <v>0.2407</v>
      </c>
      <c r="R205" s="19">
        <v>5.7344000000000006E-2</v>
      </c>
      <c r="S205" s="19">
        <v>0.54779999999999995</v>
      </c>
      <c r="T205" s="19">
        <v>0.112776</v>
      </c>
      <c r="U205" s="40">
        <v>1195.6998893664786</v>
      </c>
    </row>
    <row r="206" spans="1:21" x14ac:dyDescent="0.2">
      <c r="A206" s="10" t="s">
        <v>513</v>
      </c>
      <c r="B206" s="11">
        <v>77.8</v>
      </c>
      <c r="C206" s="11">
        <v>5.29</v>
      </c>
      <c r="D206" s="11">
        <v>32.799999999999997</v>
      </c>
      <c r="E206" s="11">
        <v>8.7899999999999991</v>
      </c>
      <c r="F206" s="11">
        <v>2127</v>
      </c>
      <c r="G206" s="19">
        <v>0.11123</v>
      </c>
      <c r="H206" s="19">
        <v>1.1037399999999999</v>
      </c>
      <c r="I206" s="19">
        <v>0.40295199999999998</v>
      </c>
      <c r="J206" s="19">
        <v>3.39384</v>
      </c>
      <c r="K206" s="19">
        <v>1.4922599999999999</v>
      </c>
      <c r="L206" s="19">
        <v>0.48778000000000005</v>
      </c>
      <c r="M206" s="19">
        <v>1.2729599999999999</v>
      </c>
      <c r="N206" s="19">
        <v>0.13650000000000001</v>
      </c>
      <c r="O206" s="19">
        <v>0.73406000000000005</v>
      </c>
      <c r="P206" s="19">
        <v>0.13041</v>
      </c>
      <c r="Q206" s="19">
        <v>0.39840000000000003</v>
      </c>
      <c r="R206" s="19">
        <v>6.7584000000000005E-2</v>
      </c>
      <c r="S206" s="19">
        <v>0.56595000000000006</v>
      </c>
      <c r="T206" s="19">
        <v>0.10058399999999999</v>
      </c>
      <c r="U206" s="40">
        <v>1111.2373643126712</v>
      </c>
    </row>
    <row r="207" spans="1:21" x14ac:dyDescent="0.2">
      <c r="A207" s="53" t="s">
        <v>514</v>
      </c>
      <c r="B207" s="14">
        <v>46.3</v>
      </c>
      <c r="C207" s="14">
        <v>0.47599999999999998</v>
      </c>
      <c r="D207" s="14">
        <v>10.6</v>
      </c>
      <c r="E207" s="14">
        <v>6.11</v>
      </c>
      <c r="F207" s="14">
        <v>156</v>
      </c>
      <c r="G207" s="55">
        <v>0.12642</v>
      </c>
      <c r="H207" s="55">
        <v>1.02718</v>
      </c>
      <c r="I207" s="55">
        <v>0.26702799999999999</v>
      </c>
      <c r="J207" s="55">
        <v>1.5025799999999998</v>
      </c>
      <c r="K207" s="55">
        <v>0.28336</v>
      </c>
      <c r="L207" s="55">
        <v>6.3800000000000009E-2</v>
      </c>
      <c r="M207" s="55">
        <v>0.13158</v>
      </c>
      <c r="N207" s="55">
        <v>1.0425E-2</v>
      </c>
      <c r="O207" s="55">
        <v>5.4101999999999997E-2</v>
      </c>
      <c r="P207" s="55">
        <v>1.05462E-2</v>
      </c>
      <c r="Q207" s="55">
        <v>4.9966000000000003E-2</v>
      </c>
      <c r="R207" s="55">
        <v>1.0163200000000001E-2</v>
      </c>
      <c r="S207" s="55">
        <v>0.106755</v>
      </c>
      <c r="T207" s="55">
        <v>2.5374600000000001E-2</v>
      </c>
      <c r="U207" s="56">
        <v>1006.4296515825209</v>
      </c>
    </row>
    <row r="208" spans="1:21" x14ac:dyDescent="0.15">
      <c r="A208" s="39" t="s">
        <v>625</v>
      </c>
    </row>
    <row r="215" spans="1:41" x14ac:dyDescent="0.15">
      <c r="F215" s="39"/>
    </row>
    <row r="216" spans="1:41" x14ac:dyDescent="0.2">
      <c r="A216" s="43"/>
      <c r="B216" s="26"/>
      <c r="C216" s="26"/>
      <c r="D216" s="26"/>
      <c r="H216" s="43"/>
      <c r="I216" s="43"/>
      <c r="K216" s="44"/>
      <c r="L216" s="45"/>
      <c r="S216" s="46"/>
    </row>
    <row r="217" spans="1:41" x14ac:dyDescent="0.2">
      <c r="A217" s="47"/>
      <c r="B217" s="11"/>
      <c r="C217" s="11"/>
      <c r="D217" s="48"/>
      <c r="R217" s="49"/>
      <c r="S217" s="46"/>
    </row>
    <row r="218" spans="1:41" x14ac:dyDescent="0.15">
      <c r="A218" s="50"/>
      <c r="B218" s="11"/>
      <c r="C218" s="11"/>
      <c r="D218" s="48"/>
      <c r="S218" s="49"/>
    </row>
    <row r="219" spans="1:41" x14ac:dyDescent="0.2">
      <c r="A219" s="50"/>
      <c r="B219" s="11"/>
      <c r="C219" s="11"/>
      <c r="D219" s="48"/>
      <c r="R219" s="46"/>
      <c r="S219" s="46"/>
    </row>
    <row r="220" spans="1:41" x14ac:dyDescent="0.2">
      <c r="A220" s="50"/>
      <c r="B220" s="11"/>
      <c r="C220" s="11"/>
      <c r="D220" s="48"/>
      <c r="R220" s="45"/>
      <c r="S220" s="46"/>
    </row>
    <row r="221" spans="1:41" x14ac:dyDescent="0.2">
      <c r="A221" s="50"/>
      <c r="B221" s="11"/>
      <c r="C221" s="11"/>
      <c r="D221" s="48"/>
      <c r="R221" s="46"/>
      <c r="S221" s="46"/>
    </row>
    <row r="222" spans="1:41" x14ac:dyDescent="0.2">
      <c r="A222" s="50"/>
      <c r="B222" s="11"/>
      <c r="C222" s="11"/>
      <c r="D222" s="48"/>
      <c r="R222" s="45"/>
      <c r="S222" s="46"/>
    </row>
    <row r="223" spans="1:41" s="38" customFormat="1" x14ac:dyDescent="0.15">
      <c r="A223" s="50"/>
      <c r="B223" s="11"/>
      <c r="C223" s="11"/>
      <c r="D223" s="48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</row>
    <row r="224" spans="1:41" s="38" customFormat="1" x14ac:dyDescent="0.15">
      <c r="A224" s="50"/>
      <c r="B224" s="11"/>
      <c r="C224" s="11"/>
      <c r="D224" s="48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</row>
    <row r="225" spans="1:41" s="38" customFormat="1" x14ac:dyDescent="0.15">
      <c r="A225" s="50"/>
      <c r="B225" s="11"/>
      <c r="C225" s="11"/>
      <c r="D225" s="48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</row>
    <row r="226" spans="1:41" s="38" customFormat="1" x14ac:dyDescent="0.15">
      <c r="A226" s="50"/>
      <c r="B226" s="11"/>
      <c r="C226" s="11"/>
      <c r="D226" s="48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</row>
    <row r="227" spans="1:41" s="38" customFormat="1" x14ac:dyDescent="0.15">
      <c r="A227" s="50"/>
      <c r="B227" s="11"/>
      <c r="C227" s="11"/>
      <c r="D227" s="48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</row>
    <row r="228" spans="1:41" s="38" customFormat="1" x14ac:dyDescent="0.15">
      <c r="A228" s="50"/>
      <c r="B228" s="11"/>
      <c r="C228" s="11"/>
      <c r="D228" s="48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</row>
    <row r="229" spans="1:41" s="38" customFormat="1" x14ac:dyDescent="0.15">
      <c r="A229" s="50"/>
      <c r="B229" s="11"/>
      <c r="C229" s="11"/>
      <c r="D229" s="48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</row>
    <row r="230" spans="1:41" s="38" customFormat="1" x14ac:dyDescent="0.15">
      <c r="A230" s="50"/>
      <c r="B230" s="11"/>
      <c r="C230" s="11"/>
      <c r="D230" s="48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</row>
    <row r="231" spans="1:41" s="38" customFormat="1" x14ac:dyDescent="0.15">
      <c r="A231" s="50"/>
      <c r="B231" s="11"/>
      <c r="C231" s="11"/>
      <c r="D231" s="48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</row>
    <row r="232" spans="1:41" s="38" customFormat="1" x14ac:dyDescent="0.15">
      <c r="A232" s="50"/>
      <c r="B232" s="11"/>
      <c r="C232" s="11"/>
      <c r="D232" s="48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</row>
    <row r="233" spans="1:41" s="38" customFormat="1" x14ac:dyDescent="0.15">
      <c r="A233" s="50"/>
      <c r="B233" s="51"/>
      <c r="C233" s="51"/>
      <c r="D233" s="52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</row>
    <row r="234" spans="1:41" s="38" customFormat="1" x14ac:dyDescent="0.15">
      <c r="A234" s="50"/>
      <c r="B234" s="11"/>
      <c r="C234" s="11"/>
      <c r="D234" s="48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</row>
    <row r="235" spans="1:41" s="38" customFormat="1" x14ac:dyDescent="0.15">
      <c r="A235" s="50"/>
      <c r="B235" s="11"/>
      <c r="C235" s="11"/>
      <c r="D235" s="48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</row>
    <row r="236" spans="1:41" s="38" customFormat="1" x14ac:dyDescent="0.15">
      <c r="A236" s="50"/>
      <c r="B236" s="11"/>
      <c r="C236" s="11"/>
      <c r="D236" s="48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</row>
    <row r="237" spans="1:41" s="38" customFormat="1" x14ac:dyDescent="0.15">
      <c r="A237" s="50"/>
      <c r="B237" s="11"/>
      <c r="C237" s="11"/>
      <c r="D237" s="48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</row>
    <row r="238" spans="1:41" s="38" customFormat="1" x14ac:dyDescent="0.15">
      <c r="A238" s="50"/>
      <c r="B238" s="11"/>
      <c r="C238" s="11"/>
      <c r="D238" s="48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</row>
    <row r="239" spans="1:41" x14ac:dyDescent="0.15">
      <c r="A239" s="50"/>
      <c r="B239" s="11"/>
      <c r="C239" s="11"/>
      <c r="D239" s="48"/>
    </row>
    <row r="240" spans="1:41" x14ac:dyDescent="0.15">
      <c r="A240" s="50"/>
      <c r="B240" s="11"/>
      <c r="C240" s="11"/>
      <c r="D240" s="48"/>
    </row>
    <row r="241" spans="1:4" x14ac:dyDescent="0.15">
      <c r="A241" s="50"/>
      <c r="B241" s="11"/>
      <c r="C241" s="11"/>
      <c r="D241" s="48"/>
    </row>
    <row r="242" spans="1:4" x14ac:dyDescent="0.15">
      <c r="A242" s="50"/>
      <c r="B242" s="11"/>
      <c r="C242" s="11"/>
      <c r="D242" s="48"/>
    </row>
    <row r="243" spans="1:4" x14ac:dyDescent="0.15">
      <c r="A243" s="50"/>
      <c r="B243" s="11"/>
      <c r="C243" s="11"/>
      <c r="D243" s="48"/>
    </row>
    <row r="244" spans="1:4" x14ac:dyDescent="0.15">
      <c r="A244" s="50"/>
      <c r="B244" s="11"/>
      <c r="C244" s="11"/>
      <c r="D244" s="48"/>
    </row>
    <row r="245" spans="1:4" x14ac:dyDescent="0.15">
      <c r="A245" s="50"/>
      <c r="B245" s="11"/>
      <c r="C245" s="11"/>
      <c r="D245" s="48"/>
    </row>
    <row r="246" spans="1:4" x14ac:dyDescent="0.15">
      <c r="A246" s="50"/>
      <c r="B246" s="11"/>
      <c r="C246" s="11"/>
      <c r="D246" s="48"/>
    </row>
    <row r="247" spans="1:4" x14ac:dyDescent="0.15">
      <c r="A247" s="50"/>
      <c r="B247" s="11"/>
      <c r="C247" s="11"/>
      <c r="D247" s="48"/>
    </row>
    <row r="248" spans="1:4" x14ac:dyDescent="0.15">
      <c r="A248" s="50"/>
      <c r="B248" s="11"/>
      <c r="C248" s="11"/>
      <c r="D248" s="48"/>
    </row>
    <row r="249" spans="1:4" x14ac:dyDescent="0.15">
      <c r="A249" s="50"/>
      <c r="B249" s="11"/>
      <c r="C249" s="11"/>
      <c r="D249" s="48"/>
    </row>
    <row r="250" spans="1:4" x14ac:dyDescent="0.15">
      <c r="A250" s="50"/>
      <c r="B250" s="11"/>
      <c r="C250" s="11"/>
      <c r="D250" s="48"/>
    </row>
    <row r="251" spans="1:4" x14ac:dyDescent="0.15">
      <c r="A251" s="50"/>
      <c r="B251" s="11"/>
      <c r="C251" s="11"/>
      <c r="D251" s="48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K26" sqref="K26"/>
    </sheetView>
  </sheetViews>
  <sheetFormatPr defaultColWidth="8.75" defaultRowHeight="14.25" x14ac:dyDescent="0.15"/>
  <cols>
    <col min="1" max="4" width="8.75" style="20"/>
    <col min="5" max="5" width="21.25" style="20" customWidth="1"/>
    <col min="6" max="6" width="29.625" style="20" customWidth="1"/>
    <col min="7" max="16384" width="8.75" style="20"/>
  </cols>
  <sheetData>
    <row r="1" spans="1:6" ht="15" x14ac:dyDescent="0.25">
      <c r="A1" s="190" t="s">
        <v>631</v>
      </c>
      <c r="B1" s="190"/>
      <c r="C1" s="190"/>
      <c r="D1" s="190"/>
      <c r="E1" s="190"/>
      <c r="F1" s="216"/>
    </row>
    <row r="2" spans="1:6" ht="12.95" customHeight="1" x14ac:dyDescent="0.25">
      <c r="A2" s="245" t="s">
        <v>572</v>
      </c>
      <c r="B2" s="246" t="s">
        <v>573</v>
      </c>
      <c r="C2" s="246" t="s">
        <v>576</v>
      </c>
      <c r="D2" s="246" t="s">
        <v>622</v>
      </c>
      <c r="E2" s="246" t="s">
        <v>575</v>
      </c>
      <c r="F2" s="245" t="s">
        <v>574</v>
      </c>
    </row>
    <row r="3" spans="1:6" ht="15" x14ac:dyDescent="0.15">
      <c r="A3" s="57" t="s">
        <v>571</v>
      </c>
      <c r="B3" s="58"/>
      <c r="C3" s="58"/>
      <c r="D3" s="58"/>
      <c r="E3" s="58"/>
    </row>
    <row r="4" spans="1:6" x14ac:dyDescent="0.15">
      <c r="A4" s="59" t="s">
        <v>518</v>
      </c>
      <c r="B4" s="60">
        <v>5.0730927892483599</v>
      </c>
      <c r="C4" s="61">
        <f t="shared" ref="C4:C35" si="0">B4*30</f>
        <v>152.19278367745079</v>
      </c>
      <c r="D4" s="61">
        <v>1091.9605281536401</v>
      </c>
      <c r="E4" s="62" t="s">
        <v>617</v>
      </c>
      <c r="F4" s="59" t="s">
        <v>519</v>
      </c>
    </row>
    <row r="5" spans="1:6" x14ac:dyDescent="0.15">
      <c r="A5" s="59" t="s">
        <v>171</v>
      </c>
      <c r="B5" s="60">
        <v>6.2149900758907997</v>
      </c>
      <c r="C5" s="61">
        <f t="shared" si="0"/>
        <v>186.449702276724</v>
      </c>
      <c r="D5" s="61">
        <v>1228.2266767257299</v>
      </c>
      <c r="E5" s="62" t="s">
        <v>617</v>
      </c>
      <c r="F5" s="59" t="s">
        <v>624</v>
      </c>
    </row>
    <row r="6" spans="1:6" x14ac:dyDescent="0.15">
      <c r="A6" s="59" t="s">
        <v>174</v>
      </c>
      <c r="B6" s="60">
        <v>7.07488001483972</v>
      </c>
      <c r="C6" s="61">
        <f t="shared" si="0"/>
        <v>212.2464004451916</v>
      </c>
      <c r="D6" s="61">
        <v>1324.70929386905</v>
      </c>
      <c r="E6" s="62" t="s">
        <v>617</v>
      </c>
      <c r="F6" s="59" t="s">
        <v>624</v>
      </c>
    </row>
    <row r="7" spans="1:6" x14ac:dyDescent="0.15">
      <c r="A7" s="59" t="s">
        <v>177</v>
      </c>
      <c r="B7" s="60">
        <v>7.1831603338237402</v>
      </c>
      <c r="C7" s="61">
        <f t="shared" si="0"/>
        <v>215.49481001471221</v>
      </c>
      <c r="D7" s="61">
        <v>1309.59600569802</v>
      </c>
      <c r="E7" s="62" t="s">
        <v>617</v>
      </c>
      <c r="F7" s="59" t="s">
        <v>624</v>
      </c>
    </row>
    <row r="8" spans="1:6" x14ac:dyDescent="0.15">
      <c r="A8" s="59" t="s">
        <v>181</v>
      </c>
      <c r="B8" s="60">
        <v>6.8767390098331003</v>
      </c>
      <c r="C8" s="61">
        <f t="shared" si="0"/>
        <v>206.302170294993</v>
      </c>
      <c r="D8" s="61">
        <v>1324.1488081176699</v>
      </c>
      <c r="E8" s="62" t="s">
        <v>617</v>
      </c>
      <c r="F8" s="59" t="s">
        <v>624</v>
      </c>
    </row>
    <row r="9" spans="1:6" x14ac:dyDescent="0.15">
      <c r="A9" s="59" t="s">
        <v>183</v>
      </c>
      <c r="B9" s="60">
        <v>6.47758481741932</v>
      </c>
      <c r="C9" s="61">
        <f t="shared" si="0"/>
        <v>194.32754452257961</v>
      </c>
      <c r="D9" s="61">
        <v>1262.9199539840799</v>
      </c>
      <c r="E9" s="62" t="s">
        <v>617</v>
      </c>
      <c r="F9" s="59" t="s">
        <v>624</v>
      </c>
    </row>
    <row r="10" spans="1:6" x14ac:dyDescent="0.15">
      <c r="A10" s="59" t="s">
        <v>185</v>
      </c>
      <c r="B10" s="60">
        <v>8.0808236354590797</v>
      </c>
      <c r="C10" s="61">
        <f t="shared" si="0"/>
        <v>242.42470906377238</v>
      </c>
      <c r="D10" s="61">
        <v>1303.5845566994999</v>
      </c>
      <c r="E10" s="62" t="s">
        <v>617</v>
      </c>
      <c r="F10" s="59" t="s">
        <v>624</v>
      </c>
    </row>
    <row r="11" spans="1:6" x14ac:dyDescent="0.15">
      <c r="A11" s="59" t="s">
        <v>187</v>
      </c>
      <c r="B11" s="60">
        <v>7.0931917488399501</v>
      </c>
      <c r="C11" s="61">
        <f t="shared" si="0"/>
        <v>212.79575246519849</v>
      </c>
      <c r="D11" s="61">
        <v>1309.1500644882999</v>
      </c>
      <c r="E11" s="62" t="s">
        <v>617</v>
      </c>
      <c r="F11" s="59" t="s">
        <v>624</v>
      </c>
    </row>
    <row r="12" spans="1:6" x14ac:dyDescent="0.15">
      <c r="A12" s="59" t="s">
        <v>189</v>
      </c>
      <c r="B12" s="60">
        <v>7.5438675005578002</v>
      </c>
      <c r="C12" s="61">
        <f t="shared" si="0"/>
        <v>226.31602501673402</v>
      </c>
      <c r="D12" s="61">
        <v>1276.6008819183401</v>
      </c>
      <c r="E12" s="62" t="s">
        <v>617</v>
      </c>
      <c r="F12" s="59" t="s">
        <v>624</v>
      </c>
    </row>
    <row r="13" spans="1:6" x14ac:dyDescent="0.15">
      <c r="A13" s="59" t="s">
        <v>191</v>
      </c>
      <c r="B13" s="60">
        <v>6.8900867421259298</v>
      </c>
      <c r="C13" s="61">
        <f t="shared" si="0"/>
        <v>206.70260226377789</v>
      </c>
      <c r="D13" s="61">
        <v>1252.8696321329201</v>
      </c>
      <c r="E13" s="62" t="s">
        <v>617</v>
      </c>
      <c r="F13" s="59" t="s">
        <v>624</v>
      </c>
    </row>
    <row r="14" spans="1:6" x14ac:dyDescent="0.15">
      <c r="A14" s="59" t="s">
        <v>194</v>
      </c>
      <c r="B14" s="60">
        <v>6.9818596888415003</v>
      </c>
      <c r="C14" s="61">
        <f t="shared" si="0"/>
        <v>209.45579066524502</v>
      </c>
      <c r="D14" s="61">
        <v>1254.1407238475599</v>
      </c>
      <c r="E14" s="62" t="s">
        <v>617</v>
      </c>
      <c r="F14" s="59" t="s">
        <v>624</v>
      </c>
    </row>
    <row r="15" spans="1:6" x14ac:dyDescent="0.15">
      <c r="A15" s="59" t="s">
        <v>520</v>
      </c>
      <c r="B15" s="60">
        <v>6.2450812965565197</v>
      </c>
      <c r="C15" s="61">
        <f t="shared" si="0"/>
        <v>187.35243889669559</v>
      </c>
      <c r="D15" s="61">
        <v>1253.4211780868</v>
      </c>
      <c r="E15" s="62" t="s">
        <v>617</v>
      </c>
      <c r="F15" s="59" t="s">
        <v>624</v>
      </c>
    </row>
    <row r="16" spans="1:6" x14ac:dyDescent="0.15">
      <c r="A16" s="59" t="s">
        <v>521</v>
      </c>
      <c r="B16" s="60">
        <v>5.5504125245525504</v>
      </c>
      <c r="C16" s="61">
        <f t="shared" si="0"/>
        <v>166.5123757365765</v>
      </c>
      <c r="D16" s="61">
        <v>1231.1752318951401</v>
      </c>
      <c r="E16" s="62" t="s">
        <v>617</v>
      </c>
      <c r="F16" s="59" t="s">
        <v>624</v>
      </c>
    </row>
    <row r="17" spans="1:6" x14ac:dyDescent="0.15">
      <c r="A17" s="59" t="s">
        <v>522</v>
      </c>
      <c r="B17" s="60">
        <v>5.4842936801637503</v>
      </c>
      <c r="C17" s="61">
        <f t="shared" si="0"/>
        <v>164.52881040491252</v>
      </c>
      <c r="D17" s="61">
        <v>1211.20064039011</v>
      </c>
      <c r="E17" s="62" t="s">
        <v>617</v>
      </c>
      <c r="F17" s="59" t="s">
        <v>624</v>
      </c>
    </row>
    <row r="18" spans="1:6" x14ac:dyDescent="0.15">
      <c r="A18" s="59" t="s">
        <v>523</v>
      </c>
      <c r="B18" s="60">
        <v>5.6221970443678302</v>
      </c>
      <c r="C18" s="61">
        <f t="shared" si="0"/>
        <v>168.66591133103492</v>
      </c>
      <c r="D18" s="61">
        <v>1195.48825367877</v>
      </c>
      <c r="E18" s="62" t="s">
        <v>617</v>
      </c>
      <c r="F18" s="59" t="s">
        <v>624</v>
      </c>
    </row>
    <row r="19" spans="1:6" x14ac:dyDescent="0.15">
      <c r="A19" s="59" t="s">
        <v>524</v>
      </c>
      <c r="B19" s="60">
        <v>6.1703188041108898</v>
      </c>
      <c r="C19" s="61">
        <f t="shared" si="0"/>
        <v>185.10956412332669</v>
      </c>
      <c r="D19" s="61">
        <v>1243.7257412175099</v>
      </c>
      <c r="E19" s="62" t="s">
        <v>617</v>
      </c>
      <c r="F19" s="59" t="s">
        <v>624</v>
      </c>
    </row>
    <row r="20" spans="1:6" x14ac:dyDescent="0.15">
      <c r="A20" s="59" t="s">
        <v>525</v>
      </c>
      <c r="B20" s="60">
        <v>6.0303159336185796</v>
      </c>
      <c r="C20" s="61">
        <f t="shared" si="0"/>
        <v>180.90947800855739</v>
      </c>
      <c r="D20" s="61">
        <v>1258.39985963088</v>
      </c>
      <c r="E20" s="62" t="s">
        <v>617</v>
      </c>
      <c r="F20" s="59" t="s">
        <v>624</v>
      </c>
    </row>
    <row r="21" spans="1:6" x14ac:dyDescent="0.15">
      <c r="A21" s="59" t="s">
        <v>526</v>
      </c>
      <c r="B21" s="60">
        <v>5.8169454386793502</v>
      </c>
      <c r="C21" s="61">
        <f t="shared" si="0"/>
        <v>174.5083631603805</v>
      </c>
      <c r="D21" s="61">
        <v>1234.3778222240401</v>
      </c>
      <c r="E21" s="62" t="s">
        <v>617</v>
      </c>
      <c r="F21" s="59" t="s">
        <v>624</v>
      </c>
    </row>
    <row r="22" spans="1:6" x14ac:dyDescent="0.15">
      <c r="A22" s="59" t="s">
        <v>527</v>
      </c>
      <c r="B22" s="60">
        <v>4.2888872590267999</v>
      </c>
      <c r="C22" s="61">
        <f t="shared" si="0"/>
        <v>128.66661777080401</v>
      </c>
      <c r="D22" s="61">
        <v>903.085159829183</v>
      </c>
      <c r="E22" s="62" t="s">
        <v>617</v>
      </c>
      <c r="F22" s="59" t="s">
        <v>624</v>
      </c>
    </row>
    <row r="23" spans="1:6" x14ac:dyDescent="0.15">
      <c r="A23" s="59" t="s">
        <v>200</v>
      </c>
      <c r="B23" s="60">
        <v>5.6783684033727102</v>
      </c>
      <c r="C23" s="61">
        <f t="shared" si="0"/>
        <v>170.3510521011813</v>
      </c>
      <c r="D23" s="61">
        <v>1210.30673864857</v>
      </c>
      <c r="E23" s="62" t="s">
        <v>617</v>
      </c>
      <c r="F23" s="59" t="s">
        <v>624</v>
      </c>
    </row>
    <row r="24" spans="1:6" x14ac:dyDescent="0.15">
      <c r="A24" s="59" t="s">
        <v>202</v>
      </c>
      <c r="B24" s="60">
        <v>5.8456302022205904</v>
      </c>
      <c r="C24" s="61">
        <f t="shared" si="0"/>
        <v>175.36890606661771</v>
      </c>
      <c r="D24" s="61">
        <v>1211.5222967001901</v>
      </c>
      <c r="E24" s="62" t="s">
        <v>617</v>
      </c>
      <c r="F24" s="59" t="s">
        <v>624</v>
      </c>
    </row>
    <row r="25" spans="1:6" x14ac:dyDescent="0.15">
      <c r="A25" s="59" t="s">
        <v>206</v>
      </c>
      <c r="B25" s="60">
        <v>5.9805157711793804</v>
      </c>
      <c r="C25" s="61">
        <f t="shared" si="0"/>
        <v>179.4154731353814</v>
      </c>
      <c r="D25" s="61">
        <v>1275.0650451934</v>
      </c>
      <c r="E25" s="62" t="s">
        <v>617</v>
      </c>
      <c r="F25" s="59" t="s">
        <v>624</v>
      </c>
    </row>
    <row r="26" spans="1:6" x14ac:dyDescent="0.15">
      <c r="A26" s="59" t="s">
        <v>528</v>
      </c>
      <c r="B26" s="60">
        <v>5.2652952416522298</v>
      </c>
      <c r="C26" s="61">
        <f t="shared" si="0"/>
        <v>157.9588572495669</v>
      </c>
      <c r="D26" s="61">
        <v>1189.0403017874901</v>
      </c>
      <c r="E26" s="62" t="s">
        <v>617</v>
      </c>
      <c r="F26" s="59" t="s">
        <v>624</v>
      </c>
    </row>
    <row r="27" spans="1:6" x14ac:dyDescent="0.15">
      <c r="A27" s="59" t="s">
        <v>529</v>
      </c>
      <c r="B27" s="60">
        <v>6.1913640094270503</v>
      </c>
      <c r="C27" s="61">
        <f t="shared" si="0"/>
        <v>185.74092028281152</v>
      </c>
      <c r="D27" s="61">
        <v>1209.5076094491301</v>
      </c>
      <c r="E27" s="62" t="s">
        <v>617</v>
      </c>
      <c r="F27" s="59" t="s">
        <v>530</v>
      </c>
    </row>
    <row r="28" spans="1:6" x14ac:dyDescent="0.15">
      <c r="A28" s="59" t="s">
        <v>531</v>
      </c>
      <c r="B28" s="60">
        <v>5.4503468677350302</v>
      </c>
      <c r="C28" s="61">
        <f t="shared" si="0"/>
        <v>163.51040603205089</v>
      </c>
      <c r="D28" s="61">
        <v>1184.0688037181801</v>
      </c>
      <c r="E28" s="62" t="s">
        <v>617</v>
      </c>
      <c r="F28" s="59" t="s">
        <v>530</v>
      </c>
    </row>
    <row r="29" spans="1:6" x14ac:dyDescent="0.15">
      <c r="A29" s="59" t="s">
        <v>532</v>
      </c>
      <c r="B29" s="60">
        <v>4.8924016614933299</v>
      </c>
      <c r="C29" s="61">
        <f t="shared" si="0"/>
        <v>146.77204984479991</v>
      </c>
      <c r="D29" s="61">
        <v>1016.61147525584</v>
      </c>
      <c r="E29" s="62" t="s">
        <v>617</v>
      </c>
      <c r="F29" s="59" t="s">
        <v>530</v>
      </c>
    </row>
    <row r="30" spans="1:6" x14ac:dyDescent="0.15">
      <c r="A30" s="59" t="s">
        <v>533</v>
      </c>
      <c r="B30" s="60">
        <v>4.0401251993024001</v>
      </c>
      <c r="C30" s="61">
        <f t="shared" si="0"/>
        <v>121.203755979072</v>
      </c>
      <c r="D30" s="61">
        <v>776.34088742190499</v>
      </c>
      <c r="E30" s="62" t="s">
        <v>617</v>
      </c>
      <c r="F30" s="59" t="s">
        <v>530</v>
      </c>
    </row>
    <row r="31" spans="1:6" x14ac:dyDescent="0.15">
      <c r="A31" s="59" t="s">
        <v>534</v>
      </c>
      <c r="B31" s="60">
        <v>5.8948573034802001</v>
      </c>
      <c r="C31" s="61">
        <f t="shared" si="0"/>
        <v>176.84571910440602</v>
      </c>
      <c r="D31" s="61">
        <v>1205.5503386851501</v>
      </c>
      <c r="E31" s="62" t="s">
        <v>617</v>
      </c>
      <c r="F31" s="59" t="s">
        <v>530</v>
      </c>
    </row>
    <row r="32" spans="1:6" x14ac:dyDescent="0.15">
      <c r="A32" s="59" t="s">
        <v>535</v>
      </c>
      <c r="B32" s="60">
        <v>5.2245482136557904</v>
      </c>
      <c r="C32" s="61">
        <f t="shared" si="0"/>
        <v>156.7364464096737</v>
      </c>
      <c r="D32" s="61">
        <v>1159.7963100418799</v>
      </c>
      <c r="E32" s="62" t="s">
        <v>617</v>
      </c>
      <c r="F32" s="59" t="s">
        <v>530</v>
      </c>
    </row>
    <row r="33" spans="1:6" x14ac:dyDescent="0.15">
      <c r="A33" s="59" t="s">
        <v>536</v>
      </c>
      <c r="B33" s="60">
        <v>4.8044159720300303</v>
      </c>
      <c r="C33" s="61">
        <f t="shared" si="0"/>
        <v>144.13247916090091</v>
      </c>
      <c r="D33" s="61">
        <v>1009.8957259487</v>
      </c>
      <c r="E33" s="62" t="s">
        <v>617</v>
      </c>
      <c r="F33" s="59" t="s">
        <v>530</v>
      </c>
    </row>
    <row r="34" spans="1:6" x14ac:dyDescent="0.15">
      <c r="A34" s="59" t="s">
        <v>537</v>
      </c>
      <c r="B34" s="60">
        <v>5.6572346323130098</v>
      </c>
      <c r="C34" s="61">
        <f t="shared" si="0"/>
        <v>169.7170389693903</v>
      </c>
      <c r="D34" s="61">
        <v>1194.34592160536</v>
      </c>
      <c r="E34" s="62" t="s">
        <v>617</v>
      </c>
      <c r="F34" s="59" t="s">
        <v>530</v>
      </c>
    </row>
    <row r="35" spans="1:6" x14ac:dyDescent="0.15">
      <c r="A35" s="59" t="s">
        <v>538</v>
      </c>
      <c r="B35" s="60">
        <v>5.2003588830363503</v>
      </c>
      <c r="C35" s="61">
        <f t="shared" si="0"/>
        <v>156.01076649109052</v>
      </c>
      <c r="D35" s="61">
        <v>1035.16269048649</v>
      </c>
      <c r="E35" s="62" t="s">
        <v>617</v>
      </c>
      <c r="F35" s="59" t="s">
        <v>530</v>
      </c>
    </row>
    <row r="36" spans="1:6" x14ac:dyDescent="0.15">
      <c r="A36" s="59" t="s">
        <v>539</v>
      </c>
      <c r="B36" s="60">
        <v>4.5095803606224498</v>
      </c>
      <c r="C36" s="61">
        <f t="shared" ref="C36:C67" si="1">B36*30</f>
        <v>135.28741081867349</v>
      </c>
      <c r="D36" s="61">
        <v>857.96795711060702</v>
      </c>
      <c r="E36" s="62" t="s">
        <v>617</v>
      </c>
      <c r="F36" s="59" t="s">
        <v>530</v>
      </c>
    </row>
    <row r="37" spans="1:6" x14ac:dyDescent="0.15">
      <c r="A37" s="59" t="s">
        <v>540</v>
      </c>
      <c r="B37" s="60">
        <v>4.5825722558054096</v>
      </c>
      <c r="C37" s="61">
        <f t="shared" si="1"/>
        <v>137.47716767416227</v>
      </c>
      <c r="D37" s="61">
        <v>1041.7714861377799</v>
      </c>
      <c r="E37" s="62" t="s">
        <v>617</v>
      </c>
      <c r="F37" s="59" t="s">
        <v>530</v>
      </c>
    </row>
    <row r="38" spans="1:6" x14ac:dyDescent="0.15">
      <c r="A38" s="59" t="s">
        <v>541</v>
      </c>
      <c r="B38" s="60">
        <v>5.2661587431716796</v>
      </c>
      <c r="C38" s="61">
        <f t="shared" si="1"/>
        <v>157.9847622951504</v>
      </c>
      <c r="D38" s="61">
        <v>1192.6627840461299</v>
      </c>
      <c r="E38" s="62" t="s">
        <v>617</v>
      </c>
      <c r="F38" s="59" t="s">
        <v>530</v>
      </c>
    </row>
    <row r="39" spans="1:6" x14ac:dyDescent="0.15">
      <c r="A39" s="59" t="s">
        <v>542</v>
      </c>
      <c r="B39" s="60">
        <v>5.0144804614009297</v>
      </c>
      <c r="C39" s="61">
        <f t="shared" si="1"/>
        <v>150.43441384202788</v>
      </c>
      <c r="D39" s="61">
        <v>1190.84750963191</v>
      </c>
      <c r="E39" s="62" t="s">
        <v>617</v>
      </c>
      <c r="F39" s="59" t="s">
        <v>530</v>
      </c>
    </row>
    <row r="40" spans="1:6" x14ac:dyDescent="0.15">
      <c r="A40" s="59" t="s">
        <v>543</v>
      </c>
      <c r="B40" s="60">
        <v>5.63367998829911</v>
      </c>
      <c r="C40" s="61">
        <f t="shared" si="1"/>
        <v>169.0103996489733</v>
      </c>
      <c r="D40" s="61">
        <v>1201.8591998829299</v>
      </c>
      <c r="E40" s="62" t="s">
        <v>617</v>
      </c>
      <c r="F40" s="59" t="s">
        <v>530</v>
      </c>
    </row>
    <row r="41" spans="1:6" x14ac:dyDescent="0.15">
      <c r="A41" s="59" t="s">
        <v>544</v>
      </c>
      <c r="B41" s="60">
        <v>5.4757082860613</v>
      </c>
      <c r="C41" s="61">
        <f t="shared" si="1"/>
        <v>164.27124858183899</v>
      </c>
      <c r="D41" s="61">
        <v>1220.4556874549901</v>
      </c>
      <c r="E41" s="62" t="s">
        <v>617</v>
      </c>
      <c r="F41" s="59" t="s">
        <v>530</v>
      </c>
    </row>
    <row r="42" spans="1:6" x14ac:dyDescent="0.15">
      <c r="A42" s="59" t="s">
        <v>545</v>
      </c>
      <c r="B42" s="60">
        <v>5.5773009502063404</v>
      </c>
      <c r="C42" s="61">
        <f t="shared" si="1"/>
        <v>167.31902850619022</v>
      </c>
      <c r="D42" s="61">
        <v>1171.66773907467</v>
      </c>
      <c r="E42" s="62" t="s">
        <v>617</v>
      </c>
      <c r="F42" s="59" t="s">
        <v>530</v>
      </c>
    </row>
    <row r="43" spans="1:6" x14ac:dyDescent="0.15">
      <c r="A43" s="59" t="s">
        <v>546</v>
      </c>
      <c r="B43" s="60">
        <v>5.6529604217360703</v>
      </c>
      <c r="C43" s="61">
        <f t="shared" si="1"/>
        <v>169.58881265208211</v>
      </c>
      <c r="D43" s="61">
        <v>1186.39582927841</v>
      </c>
      <c r="E43" s="62" t="s">
        <v>617</v>
      </c>
      <c r="F43" s="59" t="s">
        <v>530</v>
      </c>
    </row>
    <row r="44" spans="1:6" x14ac:dyDescent="0.15">
      <c r="A44" s="59" t="s">
        <v>547</v>
      </c>
      <c r="B44" s="60">
        <v>4.9831376607304403</v>
      </c>
      <c r="C44" s="61">
        <f t="shared" si="1"/>
        <v>149.49412982191322</v>
      </c>
      <c r="D44" s="61">
        <v>1133.6551724915601</v>
      </c>
      <c r="E44" s="62" t="s">
        <v>617</v>
      </c>
      <c r="F44" s="59" t="s">
        <v>530</v>
      </c>
    </row>
    <row r="45" spans="1:6" x14ac:dyDescent="0.15">
      <c r="A45" s="59" t="s">
        <v>548</v>
      </c>
      <c r="B45" s="60">
        <v>4.94632630228653</v>
      </c>
      <c r="C45" s="61">
        <f t="shared" si="1"/>
        <v>148.38978906859589</v>
      </c>
      <c r="D45" s="61">
        <v>1153.5109440700401</v>
      </c>
      <c r="E45" s="62" t="s">
        <v>617</v>
      </c>
      <c r="F45" s="59" t="s">
        <v>530</v>
      </c>
    </row>
    <row r="46" spans="1:6" x14ac:dyDescent="0.15">
      <c r="A46" s="59" t="s">
        <v>549</v>
      </c>
      <c r="B46" s="60">
        <v>5.0092705928474297</v>
      </c>
      <c r="C46" s="61">
        <f t="shared" si="1"/>
        <v>150.27811778542289</v>
      </c>
      <c r="D46" s="61">
        <v>1161.2286447587901</v>
      </c>
      <c r="E46" s="62" t="s">
        <v>617</v>
      </c>
      <c r="F46" s="59" t="s">
        <v>530</v>
      </c>
    </row>
    <row r="47" spans="1:6" x14ac:dyDescent="0.15">
      <c r="A47" s="59" t="s">
        <v>550</v>
      </c>
      <c r="B47" s="60">
        <v>5.2297815150593401</v>
      </c>
      <c r="C47" s="61">
        <f t="shared" si="1"/>
        <v>156.8934454517802</v>
      </c>
      <c r="D47" s="61">
        <v>1160.25921813473</v>
      </c>
      <c r="E47" s="62" t="s">
        <v>617</v>
      </c>
      <c r="F47" s="59" t="s">
        <v>530</v>
      </c>
    </row>
    <row r="48" spans="1:6" x14ac:dyDescent="0.15">
      <c r="A48" s="59" t="s">
        <v>551</v>
      </c>
      <c r="B48" s="60">
        <v>5.4580062108876399</v>
      </c>
      <c r="C48" s="61">
        <f t="shared" si="1"/>
        <v>163.74018632662919</v>
      </c>
      <c r="D48" s="61">
        <v>1126.9022522288799</v>
      </c>
      <c r="E48" s="62" t="s">
        <v>617</v>
      </c>
      <c r="F48" s="59" t="s">
        <v>530</v>
      </c>
    </row>
    <row r="49" spans="1:6" x14ac:dyDescent="0.15">
      <c r="A49" s="59" t="s">
        <v>552</v>
      </c>
      <c r="B49" s="60">
        <v>4.8572101916738299</v>
      </c>
      <c r="C49" s="61">
        <f t="shared" si="1"/>
        <v>145.7163057502149</v>
      </c>
      <c r="D49" s="61">
        <v>1059.7122884393</v>
      </c>
      <c r="E49" s="62" t="s">
        <v>617</v>
      </c>
      <c r="F49" s="59" t="s">
        <v>530</v>
      </c>
    </row>
    <row r="50" spans="1:6" x14ac:dyDescent="0.15">
      <c r="A50" s="59" t="s">
        <v>553</v>
      </c>
      <c r="B50" s="60">
        <v>4.95183792793393</v>
      </c>
      <c r="C50" s="61">
        <f t="shared" si="1"/>
        <v>148.55513783801791</v>
      </c>
      <c r="D50" s="61">
        <v>1157.6651941365301</v>
      </c>
      <c r="E50" s="62" t="s">
        <v>618</v>
      </c>
      <c r="F50" s="59" t="s">
        <v>519</v>
      </c>
    </row>
    <row r="51" spans="1:6" x14ac:dyDescent="0.15">
      <c r="A51" s="59" t="s">
        <v>554</v>
      </c>
      <c r="B51" s="60">
        <v>4.8050005075358397</v>
      </c>
      <c r="C51" s="61">
        <f t="shared" si="1"/>
        <v>144.1500152260752</v>
      </c>
      <c r="D51" s="61">
        <v>1160.3160502025401</v>
      </c>
      <c r="E51" s="62" t="s">
        <v>618</v>
      </c>
      <c r="F51" s="59" t="s">
        <v>519</v>
      </c>
    </row>
    <row r="52" spans="1:6" x14ac:dyDescent="0.15">
      <c r="A52" s="59" t="s">
        <v>555</v>
      </c>
      <c r="B52" s="60">
        <v>5.0367901243433799</v>
      </c>
      <c r="C52" s="61">
        <f t="shared" si="1"/>
        <v>151.10370373030139</v>
      </c>
      <c r="D52" s="61">
        <v>1161.55558416638</v>
      </c>
      <c r="E52" s="62" t="s">
        <v>618</v>
      </c>
      <c r="F52" s="59" t="s">
        <v>80</v>
      </c>
    </row>
    <row r="53" spans="1:6" x14ac:dyDescent="0.15">
      <c r="A53" s="59" t="s">
        <v>204</v>
      </c>
      <c r="B53" s="60">
        <v>4.8848018532583</v>
      </c>
      <c r="C53" s="61">
        <f t="shared" si="1"/>
        <v>146.54405559774901</v>
      </c>
      <c r="D53" s="61">
        <v>878.561666096664</v>
      </c>
      <c r="E53" s="62" t="s">
        <v>618</v>
      </c>
      <c r="F53" s="59" t="s">
        <v>80</v>
      </c>
    </row>
    <row r="54" spans="1:6" x14ac:dyDescent="0.15">
      <c r="A54" s="59" t="s">
        <v>556</v>
      </c>
      <c r="B54" s="60">
        <v>5.2016234012903704</v>
      </c>
      <c r="C54" s="61">
        <f t="shared" si="1"/>
        <v>156.0487020387111</v>
      </c>
      <c r="D54" s="61">
        <v>862.57141301147306</v>
      </c>
      <c r="E54" s="62" t="s">
        <v>618</v>
      </c>
      <c r="F54" s="59" t="s">
        <v>80</v>
      </c>
    </row>
    <row r="55" spans="1:6" x14ac:dyDescent="0.15">
      <c r="A55" s="59" t="s">
        <v>557</v>
      </c>
      <c r="B55" s="60">
        <v>4.6287887420087497</v>
      </c>
      <c r="C55" s="61">
        <f t="shared" si="1"/>
        <v>138.86366226026249</v>
      </c>
      <c r="D55" s="61">
        <v>1168.23308829762</v>
      </c>
      <c r="E55" s="62" t="s">
        <v>618</v>
      </c>
      <c r="F55" s="59" t="s">
        <v>80</v>
      </c>
    </row>
    <row r="56" spans="1:6" x14ac:dyDescent="0.15">
      <c r="A56" s="59" t="s">
        <v>558</v>
      </c>
      <c r="B56" s="60">
        <v>4.6659939826189296</v>
      </c>
      <c r="C56" s="61">
        <f t="shared" si="1"/>
        <v>139.97981947856789</v>
      </c>
      <c r="D56" s="61">
        <v>1017.87339082335</v>
      </c>
      <c r="E56" s="62" t="s">
        <v>618</v>
      </c>
      <c r="F56" s="59" t="s">
        <v>530</v>
      </c>
    </row>
    <row r="57" spans="1:6" x14ac:dyDescent="0.15">
      <c r="A57" s="59" t="s">
        <v>559</v>
      </c>
      <c r="B57" s="60">
        <v>4.7395037511794396</v>
      </c>
      <c r="C57" s="61">
        <f t="shared" si="1"/>
        <v>142.18511253538318</v>
      </c>
      <c r="D57" s="61">
        <v>1155.2036915280701</v>
      </c>
      <c r="E57" s="62" t="s">
        <v>618</v>
      </c>
      <c r="F57" s="59" t="s">
        <v>530</v>
      </c>
    </row>
    <row r="58" spans="1:6" x14ac:dyDescent="0.15">
      <c r="A58" s="59" t="s">
        <v>560</v>
      </c>
      <c r="B58" s="60">
        <v>5.3046952004005199</v>
      </c>
      <c r="C58" s="61">
        <f t="shared" si="1"/>
        <v>159.1408560120156</v>
      </c>
      <c r="D58" s="61">
        <v>1196.1762427897499</v>
      </c>
      <c r="E58" s="62" t="s">
        <v>618</v>
      </c>
      <c r="F58" s="59" t="s">
        <v>530</v>
      </c>
    </row>
    <row r="59" spans="1:6" x14ac:dyDescent="0.15">
      <c r="A59" s="59" t="s">
        <v>561</v>
      </c>
      <c r="B59" s="60">
        <v>5.2668369161169704</v>
      </c>
      <c r="C59" s="61">
        <f t="shared" si="1"/>
        <v>158.00510748350911</v>
      </c>
      <c r="D59" s="61">
        <v>1182.11752485691</v>
      </c>
      <c r="E59" s="62" t="s">
        <v>618</v>
      </c>
      <c r="F59" s="59" t="s">
        <v>530</v>
      </c>
    </row>
    <row r="60" spans="1:6" x14ac:dyDescent="0.15">
      <c r="A60" s="59" t="s">
        <v>562</v>
      </c>
      <c r="B60" s="60">
        <v>4.68988380515703</v>
      </c>
      <c r="C60" s="61">
        <f t="shared" si="1"/>
        <v>140.69651415471091</v>
      </c>
      <c r="D60" s="61">
        <v>1077.1254279749101</v>
      </c>
      <c r="E60" s="62" t="s">
        <v>618</v>
      </c>
      <c r="F60" s="59" t="s">
        <v>530</v>
      </c>
    </row>
    <row r="61" spans="1:6" x14ac:dyDescent="0.15">
      <c r="A61" s="59" t="s">
        <v>563</v>
      </c>
      <c r="B61" s="60">
        <v>5.4403474128737903</v>
      </c>
      <c r="C61" s="61">
        <f t="shared" si="1"/>
        <v>163.21042238621371</v>
      </c>
      <c r="D61" s="61">
        <v>956.51631047959097</v>
      </c>
      <c r="E61" s="62" t="s">
        <v>618</v>
      </c>
      <c r="F61" s="59" t="s">
        <v>530</v>
      </c>
    </row>
    <row r="62" spans="1:6" x14ac:dyDescent="0.15">
      <c r="A62" s="59" t="s">
        <v>564</v>
      </c>
      <c r="B62" s="60">
        <v>4.4993811019211698</v>
      </c>
      <c r="C62" s="61">
        <f t="shared" si="1"/>
        <v>134.98143305763509</v>
      </c>
      <c r="D62" s="61">
        <v>1101.9503018764699</v>
      </c>
      <c r="E62" s="62" t="s">
        <v>618</v>
      </c>
      <c r="F62" s="59" t="s">
        <v>530</v>
      </c>
    </row>
    <row r="63" spans="1:6" x14ac:dyDescent="0.15">
      <c r="A63" s="59" t="s">
        <v>565</v>
      </c>
      <c r="B63" s="60">
        <v>4.7222816415580002</v>
      </c>
      <c r="C63" s="61">
        <f t="shared" si="1"/>
        <v>141.66844924674001</v>
      </c>
      <c r="D63" s="61">
        <v>1085.2750751349699</v>
      </c>
      <c r="E63" s="62" t="s">
        <v>618</v>
      </c>
      <c r="F63" s="59" t="s">
        <v>530</v>
      </c>
    </row>
    <row r="64" spans="1:6" x14ac:dyDescent="0.15">
      <c r="A64" s="59" t="s">
        <v>566</v>
      </c>
      <c r="B64" s="60">
        <v>4.5297117134548497</v>
      </c>
      <c r="C64" s="61">
        <f t="shared" si="1"/>
        <v>135.8913514036455</v>
      </c>
      <c r="D64" s="61">
        <v>1103.74625317761</v>
      </c>
      <c r="E64" s="62" t="s">
        <v>618</v>
      </c>
      <c r="F64" s="59" t="s">
        <v>530</v>
      </c>
    </row>
    <row r="65" spans="1:6" x14ac:dyDescent="0.15">
      <c r="A65" s="59" t="s">
        <v>567</v>
      </c>
      <c r="B65" s="60">
        <v>5.9419934257614901</v>
      </c>
      <c r="C65" s="61">
        <f t="shared" si="1"/>
        <v>178.25980277284469</v>
      </c>
      <c r="D65" s="61">
        <v>977.45959729739604</v>
      </c>
      <c r="E65" s="62" t="s">
        <v>618</v>
      </c>
      <c r="F65" s="59" t="s">
        <v>530</v>
      </c>
    </row>
    <row r="66" spans="1:6" x14ac:dyDescent="0.15">
      <c r="A66" s="59" t="s">
        <v>568</v>
      </c>
      <c r="B66" s="60">
        <v>4.5413618791245796</v>
      </c>
      <c r="C66" s="61">
        <f t="shared" si="1"/>
        <v>136.24085637373739</v>
      </c>
      <c r="D66" s="61">
        <v>1132.6033556811101</v>
      </c>
      <c r="E66" s="62" t="s">
        <v>618</v>
      </c>
      <c r="F66" s="59" t="s">
        <v>530</v>
      </c>
    </row>
    <row r="67" spans="1:6" x14ac:dyDescent="0.15">
      <c r="A67" s="59" t="s">
        <v>569</v>
      </c>
      <c r="B67" s="60">
        <v>4.7282791537011004</v>
      </c>
      <c r="C67" s="61">
        <f t="shared" si="1"/>
        <v>141.84837461103302</v>
      </c>
      <c r="D67" s="61">
        <v>1112.1707447861299</v>
      </c>
      <c r="E67" s="62" t="s">
        <v>618</v>
      </c>
      <c r="F67" s="59" t="s">
        <v>530</v>
      </c>
    </row>
    <row r="68" spans="1:6" x14ac:dyDescent="0.15">
      <c r="A68" s="59" t="s">
        <v>570</v>
      </c>
      <c r="B68" s="60">
        <v>5.0359190000862899</v>
      </c>
      <c r="C68" s="61">
        <f t="shared" ref="C68" si="2">B68*30</f>
        <v>151.07757000258869</v>
      </c>
      <c r="D68" s="61">
        <v>970.51827118656695</v>
      </c>
      <c r="E68" s="62" t="s">
        <v>618</v>
      </c>
      <c r="F68" s="59" t="s">
        <v>530</v>
      </c>
    </row>
    <row r="69" spans="1:6" x14ac:dyDescent="0.15">
      <c r="A69" s="59"/>
      <c r="B69" s="59"/>
      <c r="C69" s="59"/>
      <c r="D69" s="59"/>
      <c r="E69" s="59"/>
      <c r="F69" s="59"/>
    </row>
    <row r="70" spans="1:6" ht="15" x14ac:dyDescent="0.15">
      <c r="A70" s="57" t="s">
        <v>577</v>
      </c>
      <c r="B70" s="59"/>
      <c r="C70" s="59"/>
      <c r="D70" s="59"/>
      <c r="E70" s="59"/>
      <c r="F70" s="59"/>
    </row>
    <row r="71" spans="1:6" x14ac:dyDescent="0.15">
      <c r="A71" s="59" t="s">
        <v>578</v>
      </c>
      <c r="B71" s="62">
        <v>5.5</v>
      </c>
      <c r="C71" s="61">
        <f>B71*30</f>
        <v>165</v>
      </c>
      <c r="D71" s="62">
        <v>1017</v>
      </c>
      <c r="E71" s="62" t="s">
        <v>619</v>
      </c>
      <c r="F71" s="59" t="s">
        <v>616</v>
      </c>
    </row>
    <row r="72" spans="1:6" x14ac:dyDescent="0.15">
      <c r="A72" s="59" t="s">
        <v>579</v>
      </c>
      <c r="B72" s="62">
        <v>4.0999999999999996</v>
      </c>
      <c r="C72" s="61">
        <f t="shared" ref="C72:C109" si="3">B72*30</f>
        <v>122.99999999999999</v>
      </c>
      <c r="D72" s="62">
        <v>887</v>
      </c>
      <c r="E72" s="62" t="s">
        <v>619</v>
      </c>
      <c r="F72" s="59" t="s">
        <v>616</v>
      </c>
    </row>
    <row r="73" spans="1:6" x14ac:dyDescent="0.15">
      <c r="A73" s="59" t="s">
        <v>580</v>
      </c>
      <c r="B73" s="62">
        <v>5</v>
      </c>
      <c r="C73" s="61">
        <f t="shared" si="3"/>
        <v>150</v>
      </c>
      <c r="D73" s="62">
        <v>993</v>
      </c>
      <c r="E73" s="62" t="s">
        <v>619</v>
      </c>
      <c r="F73" s="59" t="s">
        <v>616</v>
      </c>
    </row>
    <row r="74" spans="1:6" x14ac:dyDescent="0.15">
      <c r="A74" s="59" t="s">
        <v>581</v>
      </c>
      <c r="B74" s="62">
        <v>4.4000000000000004</v>
      </c>
      <c r="C74" s="61">
        <f t="shared" si="3"/>
        <v>132</v>
      </c>
      <c r="D74" s="62">
        <v>933</v>
      </c>
      <c r="E74" s="62" t="s">
        <v>619</v>
      </c>
      <c r="F74" s="59" t="s">
        <v>616</v>
      </c>
    </row>
    <row r="75" spans="1:6" x14ac:dyDescent="0.15">
      <c r="A75" s="59" t="s">
        <v>582</v>
      </c>
      <c r="B75" s="62">
        <v>4.3</v>
      </c>
      <c r="C75" s="61">
        <f t="shared" si="3"/>
        <v>129</v>
      </c>
      <c r="D75" s="62">
        <v>915</v>
      </c>
      <c r="E75" s="62" t="s">
        <v>619</v>
      </c>
      <c r="F75" s="59" t="s">
        <v>616</v>
      </c>
    </row>
    <row r="76" spans="1:6" x14ac:dyDescent="0.15">
      <c r="A76" s="59" t="s">
        <v>583</v>
      </c>
      <c r="B76" s="62">
        <v>4.2</v>
      </c>
      <c r="C76" s="61">
        <f t="shared" si="3"/>
        <v>126</v>
      </c>
      <c r="D76" s="62">
        <v>893</v>
      </c>
      <c r="E76" s="62" t="s">
        <v>619</v>
      </c>
      <c r="F76" s="59" t="s">
        <v>616</v>
      </c>
    </row>
    <row r="77" spans="1:6" x14ac:dyDescent="0.15">
      <c r="A77" s="59" t="s">
        <v>584</v>
      </c>
      <c r="B77" s="62">
        <v>4.5</v>
      </c>
      <c r="C77" s="61">
        <f t="shared" si="3"/>
        <v>135</v>
      </c>
      <c r="D77" s="62">
        <v>945</v>
      </c>
      <c r="E77" s="62" t="s">
        <v>619</v>
      </c>
      <c r="F77" s="59" t="s">
        <v>616</v>
      </c>
    </row>
    <row r="78" spans="1:6" x14ac:dyDescent="0.15">
      <c r="A78" s="59" t="s">
        <v>585</v>
      </c>
      <c r="B78" s="62">
        <v>4.0999999999999996</v>
      </c>
      <c r="C78" s="61">
        <f t="shared" si="3"/>
        <v>122.99999999999999</v>
      </c>
      <c r="D78" s="62">
        <v>916</v>
      </c>
      <c r="E78" s="62" t="s">
        <v>619</v>
      </c>
      <c r="F78" s="59" t="s">
        <v>616</v>
      </c>
    </row>
    <row r="79" spans="1:6" x14ac:dyDescent="0.15">
      <c r="A79" s="59" t="s">
        <v>586</v>
      </c>
      <c r="B79" s="62">
        <v>3.9</v>
      </c>
      <c r="C79" s="61">
        <f t="shared" si="3"/>
        <v>117</v>
      </c>
      <c r="D79" s="62">
        <v>902</v>
      </c>
      <c r="E79" s="62" t="s">
        <v>619</v>
      </c>
      <c r="F79" s="59" t="s">
        <v>616</v>
      </c>
    </row>
    <row r="80" spans="1:6" x14ac:dyDescent="0.15">
      <c r="A80" s="59" t="s">
        <v>587</v>
      </c>
      <c r="B80" s="62">
        <v>4.2</v>
      </c>
      <c r="C80" s="61">
        <f t="shared" si="3"/>
        <v>126</v>
      </c>
      <c r="D80" s="62">
        <v>935</v>
      </c>
      <c r="E80" s="62" t="s">
        <v>619</v>
      </c>
      <c r="F80" s="59" t="s">
        <v>616</v>
      </c>
    </row>
    <row r="81" spans="1:6" x14ac:dyDescent="0.15">
      <c r="A81" s="59" t="s">
        <v>588</v>
      </c>
      <c r="B81" s="62">
        <v>4.8</v>
      </c>
      <c r="C81" s="61">
        <f t="shared" si="3"/>
        <v>144</v>
      </c>
      <c r="D81" s="62">
        <v>1010</v>
      </c>
      <c r="E81" s="62" t="s">
        <v>619</v>
      </c>
      <c r="F81" s="59" t="s">
        <v>616</v>
      </c>
    </row>
    <row r="82" spans="1:6" x14ac:dyDescent="0.15">
      <c r="A82" s="59" t="s">
        <v>589</v>
      </c>
      <c r="B82" s="62">
        <v>5.3</v>
      </c>
      <c r="C82" s="61">
        <f t="shared" si="3"/>
        <v>159</v>
      </c>
      <c r="D82" s="62">
        <v>1081</v>
      </c>
      <c r="E82" s="62" t="s">
        <v>619</v>
      </c>
      <c r="F82" s="59" t="s">
        <v>616</v>
      </c>
    </row>
    <row r="83" spans="1:6" x14ac:dyDescent="0.15">
      <c r="A83" s="59" t="s">
        <v>590</v>
      </c>
      <c r="B83" s="62">
        <v>5.4</v>
      </c>
      <c r="C83" s="61">
        <f t="shared" si="3"/>
        <v>162</v>
      </c>
      <c r="D83" s="62">
        <v>1070</v>
      </c>
      <c r="E83" s="62" t="s">
        <v>619</v>
      </c>
      <c r="F83" s="59" t="s">
        <v>616</v>
      </c>
    </row>
    <row r="84" spans="1:6" x14ac:dyDescent="0.15">
      <c r="A84" s="59" t="s">
        <v>591</v>
      </c>
      <c r="B84" s="62">
        <v>5.9</v>
      </c>
      <c r="C84" s="61">
        <f t="shared" si="3"/>
        <v>177</v>
      </c>
      <c r="D84" s="62">
        <v>1129</v>
      </c>
      <c r="E84" s="62" t="s">
        <v>619</v>
      </c>
      <c r="F84" s="59" t="s">
        <v>616</v>
      </c>
    </row>
    <row r="85" spans="1:6" x14ac:dyDescent="0.15">
      <c r="A85" s="59" t="s">
        <v>592</v>
      </c>
      <c r="B85" s="62">
        <v>5.0999999999999996</v>
      </c>
      <c r="C85" s="61">
        <f t="shared" si="3"/>
        <v>153</v>
      </c>
      <c r="D85" s="62">
        <v>1090</v>
      </c>
      <c r="E85" s="62" t="s">
        <v>619</v>
      </c>
      <c r="F85" s="59" t="s">
        <v>616</v>
      </c>
    </row>
    <row r="86" spans="1:6" x14ac:dyDescent="0.15">
      <c r="A86" s="59" t="s">
        <v>593</v>
      </c>
      <c r="B86" s="62">
        <v>5.5</v>
      </c>
      <c r="C86" s="61">
        <f t="shared" si="3"/>
        <v>165</v>
      </c>
      <c r="D86" s="62">
        <v>1090</v>
      </c>
      <c r="E86" s="62" t="s">
        <v>619</v>
      </c>
      <c r="F86" s="59" t="s">
        <v>616</v>
      </c>
    </row>
    <row r="87" spans="1:6" x14ac:dyDescent="0.15">
      <c r="A87" s="59" t="s">
        <v>594</v>
      </c>
      <c r="B87" s="62">
        <v>4.0999999999999996</v>
      </c>
      <c r="C87" s="61">
        <f t="shared" si="3"/>
        <v>122.99999999999999</v>
      </c>
      <c r="D87" s="62">
        <v>957</v>
      </c>
      <c r="E87" s="62" t="s">
        <v>619</v>
      </c>
      <c r="F87" s="59" t="s">
        <v>616</v>
      </c>
    </row>
    <row r="88" spans="1:6" x14ac:dyDescent="0.15">
      <c r="A88" s="59" t="s">
        <v>595</v>
      </c>
      <c r="B88" s="62">
        <v>5.0999999999999996</v>
      </c>
      <c r="C88" s="61">
        <f t="shared" si="3"/>
        <v>153</v>
      </c>
      <c r="D88" s="62">
        <v>1068</v>
      </c>
      <c r="E88" s="62" t="s">
        <v>619</v>
      </c>
      <c r="F88" s="59" t="s">
        <v>616</v>
      </c>
    </row>
    <row r="89" spans="1:6" x14ac:dyDescent="0.15">
      <c r="A89" s="59" t="s">
        <v>596</v>
      </c>
      <c r="B89" s="62">
        <v>5.6</v>
      </c>
      <c r="C89" s="61">
        <f t="shared" si="3"/>
        <v>168</v>
      </c>
      <c r="D89" s="62">
        <v>1098</v>
      </c>
      <c r="E89" s="62" t="s">
        <v>619</v>
      </c>
      <c r="F89" s="59" t="s">
        <v>616</v>
      </c>
    </row>
    <row r="90" spans="1:6" x14ac:dyDescent="0.15">
      <c r="A90" s="59" t="s">
        <v>597</v>
      </c>
      <c r="B90" s="62">
        <v>4.7</v>
      </c>
      <c r="C90" s="61">
        <f t="shared" si="3"/>
        <v>141</v>
      </c>
      <c r="D90" s="62">
        <v>1027</v>
      </c>
      <c r="E90" s="62" t="s">
        <v>619</v>
      </c>
      <c r="F90" s="59" t="s">
        <v>616</v>
      </c>
    </row>
    <row r="91" spans="1:6" x14ac:dyDescent="0.15">
      <c r="A91" s="59" t="s">
        <v>598</v>
      </c>
      <c r="B91" s="62">
        <v>5.2</v>
      </c>
      <c r="C91" s="61">
        <f t="shared" si="3"/>
        <v>156</v>
      </c>
      <c r="D91" s="62">
        <v>1092</v>
      </c>
      <c r="E91" s="62" t="s">
        <v>619</v>
      </c>
      <c r="F91" s="59" t="s">
        <v>616</v>
      </c>
    </row>
    <row r="92" spans="1:6" x14ac:dyDescent="0.15">
      <c r="A92" s="59" t="s">
        <v>599</v>
      </c>
      <c r="B92" s="62">
        <v>5.3</v>
      </c>
      <c r="C92" s="61">
        <f t="shared" si="3"/>
        <v>159</v>
      </c>
      <c r="D92" s="62">
        <v>1057</v>
      </c>
      <c r="E92" s="62" t="s">
        <v>619</v>
      </c>
      <c r="F92" s="59" t="s">
        <v>616</v>
      </c>
    </row>
    <row r="93" spans="1:6" x14ac:dyDescent="0.15">
      <c r="A93" s="59" t="s">
        <v>600</v>
      </c>
      <c r="B93" s="62">
        <v>5.9</v>
      </c>
      <c r="C93" s="61">
        <f t="shared" si="3"/>
        <v>177</v>
      </c>
      <c r="D93" s="62">
        <v>1138</v>
      </c>
      <c r="E93" s="62" t="s">
        <v>619</v>
      </c>
      <c r="F93" s="59" t="s">
        <v>616</v>
      </c>
    </row>
    <row r="94" spans="1:6" x14ac:dyDescent="0.15">
      <c r="A94" s="59" t="s">
        <v>601</v>
      </c>
      <c r="B94" s="62">
        <v>5.6</v>
      </c>
      <c r="C94" s="61">
        <f t="shared" si="3"/>
        <v>168</v>
      </c>
      <c r="D94" s="62">
        <v>1085</v>
      </c>
      <c r="E94" s="62" t="s">
        <v>619</v>
      </c>
      <c r="F94" s="59" t="s">
        <v>616</v>
      </c>
    </row>
    <row r="95" spans="1:6" x14ac:dyDescent="0.15">
      <c r="A95" s="59" t="s">
        <v>602</v>
      </c>
      <c r="B95" s="62">
        <v>5.0999999999999996</v>
      </c>
      <c r="C95" s="61">
        <f t="shared" si="3"/>
        <v>153</v>
      </c>
      <c r="D95" s="62">
        <v>1049</v>
      </c>
      <c r="E95" s="62" t="s">
        <v>619</v>
      </c>
      <c r="F95" s="59" t="s">
        <v>616</v>
      </c>
    </row>
    <row r="96" spans="1:6" x14ac:dyDescent="0.15">
      <c r="A96" s="59" t="s">
        <v>603</v>
      </c>
      <c r="B96" s="62">
        <v>3.9</v>
      </c>
      <c r="C96" s="61">
        <f t="shared" si="3"/>
        <v>117</v>
      </c>
      <c r="D96" s="62">
        <v>829</v>
      </c>
      <c r="E96" s="62" t="s">
        <v>620</v>
      </c>
      <c r="F96" s="59" t="s">
        <v>616</v>
      </c>
    </row>
    <row r="97" spans="1:6" x14ac:dyDescent="0.15">
      <c r="A97" s="59" t="s">
        <v>604</v>
      </c>
      <c r="B97" s="62">
        <v>4.3</v>
      </c>
      <c r="C97" s="61">
        <f t="shared" si="3"/>
        <v>129</v>
      </c>
      <c r="D97" s="62">
        <v>873</v>
      </c>
      <c r="E97" s="62" t="s">
        <v>621</v>
      </c>
      <c r="F97" s="59" t="s">
        <v>616</v>
      </c>
    </row>
    <row r="98" spans="1:6" x14ac:dyDescent="0.15">
      <c r="A98" s="59" t="s">
        <v>605</v>
      </c>
      <c r="B98" s="62">
        <v>3</v>
      </c>
      <c r="C98" s="61">
        <f t="shared" si="3"/>
        <v>90</v>
      </c>
      <c r="D98" s="62">
        <v>648</v>
      </c>
      <c r="E98" s="62" t="s">
        <v>620</v>
      </c>
      <c r="F98" s="59" t="s">
        <v>616</v>
      </c>
    </row>
    <row r="99" spans="1:6" x14ac:dyDescent="0.15">
      <c r="A99" s="59" t="s">
        <v>606</v>
      </c>
      <c r="B99" s="62">
        <v>6</v>
      </c>
      <c r="C99" s="61">
        <f t="shared" si="3"/>
        <v>180</v>
      </c>
      <c r="D99" s="62">
        <v>1291</v>
      </c>
      <c r="E99" s="62" t="s">
        <v>620</v>
      </c>
      <c r="F99" s="59" t="s">
        <v>616</v>
      </c>
    </row>
    <row r="100" spans="1:6" x14ac:dyDescent="0.15">
      <c r="A100" s="59" t="s">
        <v>607</v>
      </c>
      <c r="B100" s="62">
        <v>3.9</v>
      </c>
      <c r="C100" s="61">
        <f t="shared" si="3"/>
        <v>117</v>
      </c>
      <c r="D100" s="62">
        <v>914</v>
      </c>
      <c r="E100" s="62" t="s">
        <v>620</v>
      </c>
      <c r="F100" s="59" t="s">
        <v>616</v>
      </c>
    </row>
    <row r="101" spans="1:6" x14ac:dyDescent="0.15">
      <c r="A101" s="59" t="s">
        <v>594</v>
      </c>
      <c r="B101" s="62">
        <v>4.2</v>
      </c>
      <c r="C101" s="61">
        <f t="shared" si="3"/>
        <v>126</v>
      </c>
      <c r="D101" s="62">
        <v>903</v>
      </c>
      <c r="E101" s="62" t="s">
        <v>620</v>
      </c>
      <c r="F101" s="59" t="s">
        <v>616</v>
      </c>
    </row>
    <row r="102" spans="1:6" x14ac:dyDescent="0.15">
      <c r="A102" s="59" t="s">
        <v>608</v>
      </c>
      <c r="B102" s="62">
        <v>4.2</v>
      </c>
      <c r="C102" s="61">
        <f t="shared" si="3"/>
        <v>126</v>
      </c>
      <c r="D102" s="62">
        <v>904</v>
      </c>
      <c r="E102" s="62" t="s">
        <v>620</v>
      </c>
      <c r="F102" s="59" t="s">
        <v>616</v>
      </c>
    </row>
    <row r="103" spans="1:6" x14ac:dyDescent="0.15">
      <c r="A103" s="59" t="s">
        <v>609</v>
      </c>
      <c r="B103" s="62">
        <v>3.5</v>
      </c>
      <c r="C103" s="61">
        <f t="shared" si="3"/>
        <v>105</v>
      </c>
      <c r="D103" s="62">
        <v>780</v>
      </c>
      <c r="E103" s="62" t="s">
        <v>620</v>
      </c>
      <c r="F103" s="59" t="s">
        <v>616</v>
      </c>
    </row>
    <row r="104" spans="1:6" x14ac:dyDescent="0.15">
      <c r="A104" s="59" t="s">
        <v>610</v>
      </c>
      <c r="B104" s="62">
        <v>4.5999999999999996</v>
      </c>
      <c r="C104" s="61">
        <f t="shared" si="3"/>
        <v>138</v>
      </c>
      <c r="D104" s="62">
        <v>994</v>
      </c>
      <c r="E104" s="62" t="s">
        <v>620</v>
      </c>
      <c r="F104" s="59" t="s">
        <v>616</v>
      </c>
    </row>
    <row r="105" spans="1:6" x14ac:dyDescent="0.15">
      <c r="A105" s="59" t="s">
        <v>611</v>
      </c>
      <c r="B105" s="62">
        <v>4.5999999999999996</v>
      </c>
      <c r="C105" s="61">
        <f t="shared" si="3"/>
        <v>138</v>
      </c>
      <c r="D105" s="62">
        <v>900</v>
      </c>
      <c r="E105" s="62" t="s">
        <v>620</v>
      </c>
      <c r="F105" s="59" t="s">
        <v>616</v>
      </c>
    </row>
    <row r="106" spans="1:6" x14ac:dyDescent="0.15">
      <c r="A106" s="59" t="s">
        <v>612</v>
      </c>
      <c r="B106" s="62">
        <v>3.9</v>
      </c>
      <c r="C106" s="61">
        <f t="shared" si="3"/>
        <v>117</v>
      </c>
      <c r="D106" s="62">
        <v>872</v>
      </c>
      <c r="E106" s="62" t="s">
        <v>620</v>
      </c>
      <c r="F106" s="59" t="s">
        <v>616</v>
      </c>
    </row>
    <row r="107" spans="1:6" x14ac:dyDescent="0.15">
      <c r="A107" s="59" t="s">
        <v>613</v>
      </c>
      <c r="B107" s="62">
        <v>3.8</v>
      </c>
      <c r="C107" s="61">
        <f t="shared" si="3"/>
        <v>114</v>
      </c>
      <c r="D107" s="62">
        <v>889</v>
      </c>
      <c r="E107" s="62" t="s">
        <v>620</v>
      </c>
      <c r="F107" s="59" t="s">
        <v>616</v>
      </c>
    </row>
    <row r="108" spans="1:6" x14ac:dyDescent="0.15">
      <c r="A108" s="59" t="s">
        <v>614</v>
      </c>
      <c r="B108" s="62">
        <v>4.5</v>
      </c>
      <c r="C108" s="61">
        <f t="shared" si="3"/>
        <v>135</v>
      </c>
      <c r="D108" s="62">
        <v>968</v>
      </c>
      <c r="E108" s="62" t="s">
        <v>620</v>
      </c>
      <c r="F108" s="59" t="s">
        <v>616</v>
      </c>
    </row>
    <row r="109" spans="1:6" x14ac:dyDescent="0.15">
      <c r="A109" s="63" t="s">
        <v>615</v>
      </c>
      <c r="B109" s="64">
        <v>3.9</v>
      </c>
      <c r="C109" s="65">
        <f t="shared" si="3"/>
        <v>117</v>
      </c>
      <c r="D109" s="64">
        <v>931</v>
      </c>
      <c r="E109" s="64" t="s">
        <v>620</v>
      </c>
      <c r="F109" s="63" t="s">
        <v>616</v>
      </c>
    </row>
    <row r="110" spans="1:6" ht="28.5" customHeight="1" x14ac:dyDescent="0.15">
      <c r="A110" s="191" t="s">
        <v>623</v>
      </c>
      <c r="B110" s="192"/>
      <c r="C110" s="192"/>
      <c r="D110" s="192"/>
      <c r="E110" s="192"/>
      <c r="F110" s="192"/>
    </row>
  </sheetData>
  <mergeCells count="2">
    <mergeCell ref="A110:F110"/>
    <mergeCell ref="A1:F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workbookViewId="0">
      <selection activeCell="F7" sqref="F7"/>
    </sheetView>
  </sheetViews>
  <sheetFormatPr defaultRowHeight="13.5" x14ac:dyDescent="0.2"/>
  <cols>
    <col min="1" max="1" width="21.125" style="67" customWidth="1"/>
    <col min="2" max="2" width="25.625" style="3" customWidth="1"/>
  </cols>
  <sheetData>
    <row r="1" spans="1:2" ht="15.75" x14ac:dyDescent="0.25">
      <c r="A1" s="220" t="s">
        <v>740</v>
      </c>
      <c r="B1" s="185"/>
    </row>
    <row r="2" spans="1:2" ht="29.25" customHeight="1" x14ac:dyDescent="0.2">
      <c r="A2" s="228" t="s">
        <v>746</v>
      </c>
      <c r="B2" s="233"/>
    </row>
    <row r="3" spans="1:2" ht="15.75" x14ac:dyDescent="0.2">
      <c r="A3" s="67" t="s">
        <v>7</v>
      </c>
      <c r="B3" s="3" t="s">
        <v>747</v>
      </c>
    </row>
    <row r="4" spans="1:2" x14ac:dyDescent="0.2">
      <c r="A4" s="83" t="s">
        <v>76</v>
      </c>
      <c r="B4" s="91"/>
    </row>
    <row r="5" spans="1:2" x14ac:dyDescent="0.2">
      <c r="A5" s="83" t="s">
        <v>81</v>
      </c>
      <c r="B5" s="101">
        <v>1.6521175351901585</v>
      </c>
    </row>
    <row r="6" spans="1:2" x14ac:dyDescent="0.2">
      <c r="A6" s="83" t="s">
        <v>82</v>
      </c>
      <c r="B6" s="101">
        <v>1.0488311697828703</v>
      </c>
    </row>
    <row r="7" spans="1:2" x14ac:dyDescent="0.2">
      <c r="A7" s="83" t="s">
        <v>85</v>
      </c>
      <c r="B7" s="101">
        <v>1.8669701770013212</v>
      </c>
    </row>
    <row r="8" spans="1:2" x14ac:dyDescent="0.2">
      <c r="A8" s="83" t="s">
        <v>86</v>
      </c>
      <c r="B8" s="101">
        <v>1.7745161156564535</v>
      </c>
    </row>
    <row r="9" spans="1:2" x14ac:dyDescent="0.2">
      <c r="A9" s="83" t="s">
        <v>87</v>
      </c>
      <c r="B9" s="101">
        <v>2.4210035097075329</v>
      </c>
    </row>
    <row r="10" spans="1:2" x14ac:dyDescent="0.2">
      <c r="A10" s="83" t="s">
        <v>88</v>
      </c>
      <c r="B10" s="101">
        <v>1.4368032817572363</v>
      </c>
    </row>
    <row r="11" spans="1:2" x14ac:dyDescent="0.2">
      <c r="A11" s="83" t="s">
        <v>89</v>
      </c>
      <c r="B11" s="101">
        <v>1.1077016682753889</v>
      </c>
    </row>
    <row r="12" spans="1:2" x14ac:dyDescent="0.2">
      <c r="A12" s="83" t="s">
        <v>90</v>
      </c>
      <c r="B12" s="101">
        <v>1.8283118420811997</v>
      </c>
    </row>
    <row r="13" spans="1:2" x14ac:dyDescent="0.2">
      <c r="A13" s="83" t="s">
        <v>91</v>
      </c>
      <c r="B13" s="101">
        <v>1.0457623235569546</v>
      </c>
    </row>
    <row r="14" spans="1:2" x14ac:dyDescent="0.2">
      <c r="A14" s="83" t="s">
        <v>92</v>
      </c>
      <c r="B14" s="101">
        <v>1.4638703671722151</v>
      </c>
    </row>
    <row r="15" spans="1:2" x14ac:dyDescent="0.2">
      <c r="A15" s="83" t="s">
        <v>93</v>
      </c>
      <c r="B15" s="101">
        <v>1.4584985162698754</v>
      </c>
    </row>
    <row r="16" spans="1:2" x14ac:dyDescent="0.2">
      <c r="A16" s="83" t="s">
        <v>267</v>
      </c>
      <c r="B16" s="101">
        <v>1.3203982038068207</v>
      </c>
    </row>
    <row r="17" spans="1:2" x14ac:dyDescent="0.2">
      <c r="A17" s="83" t="s">
        <v>94</v>
      </c>
      <c r="B17" s="101">
        <v>2.0134508241225548</v>
      </c>
    </row>
    <row r="18" spans="1:2" x14ac:dyDescent="0.2">
      <c r="A18" s="83" t="s">
        <v>95</v>
      </c>
      <c r="B18" s="101">
        <v>1.022556471094793</v>
      </c>
    </row>
    <row r="19" spans="1:2" x14ac:dyDescent="0.2">
      <c r="A19" s="83" t="s">
        <v>96</v>
      </c>
      <c r="B19" s="101">
        <v>1.4591926929828813</v>
      </c>
    </row>
    <row r="20" spans="1:2" x14ac:dyDescent="0.2">
      <c r="A20" s="83" t="s">
        <v>97</v>
      </c>
      <c r="B20" s="101">
        <v>1.4195132275949245</v>
      </c>
    </row>
    <row r="21" spans="1:2" x14ac:dyDescent="0.2">
      <c r="A21" s="83" t="s">
        <v>268</v>
      </c>
      <c r="B21" s="101">
        <v>0.95250206747525468</v>
      </c>
    </row>
    <row r="22" spans="1:2" x14ac:dyDescent="0.2">
      <c r="A22" s="83" t="s">
        <v>98</v>
      </c>
      <c r="B22" s="101">
        <v>1.3764692416228568</v>
      </c>
    </row>
    <row r="23" spans="1:2" x14ac:dyDescent="0.2">
      <c r="A23" s="83" t="s">
        <v>101</v>
      </c>
      <c r="B23" s="101">
        <v>1.6642256417885757</v>
      </c>
    </row>
    <row r="24" spans="1:2" x14ac:dyDescent="0.2">
      <c r="A24" s="83" t="s">
        <v>102</v>
      </c>
      <c r="B24" s="101">
        <v>1.5422758022556964</v>
      </c>
    </row>
    <row r="25" spans="1:2" x14ac:dyDescent="0.2">
      <c r="A25" s="83" t="s">
        <v>103</v>
      </c>
      <c r="B25" s="101">
        <v>1.7529886703845077</v>
      </c>
    </row>
    <row r="26" spans="1:2" x14ac:dyDescent="0.2">
      <c r="A26" s="83" t="s">
        <v>104</v>
      </c>
      <c r="B26" s="101">
        <v>1.9270745339855819</v>
      </c>
    </row>
    <row r="27" spans="1:2" x14ac:dyDescent="0.2">
      <c r="A27" s="83" t="s">
        <v>105</v>
      </c>
      <c r="B27" s="101">
        <v>1.790364058316197</v>
      </c>
    </row>
    <row r="28" spans="1:2" x14ac:dyDescent="0.2">
      <c r="A28" s="83" t="s">
        <v>106</v>
      </c>
      <c r="B28" s="101">
        <v>1.8031487157274517</v>
      </c>
    </row>
    <row r="29" spans="1:2" x14ac:dyDescent="0.2">
      <c r="A29" s="83" t="s">
        <v>107</v>
      </c>
      <c r="B29" s="101">
        <v>2.6807293478766741</v>
      </c>
    </row>
    <row r="30" spans="1:2" x14ac:dyDescent="0.2">
      <c r="A30" s="83" t="s">
        <v>108</v>
      </c>
      <c r="B30" s="101">
        <v>1.1086925666502889</v>
      </c>
    </row>
    <row r="31" spans="1:2" x14ac:dyDescent="0.2">
      <c r="A31" s="83" t="s">
        <v>109</v>
      </c>
      <c r="B31" s="101">
        <v>1.6586277785591779</v>
      </c>
    </row>
    <row r="32" spans="1:2" x14ac:dyDescent="0.2">
      <c r="A32" s="83" t="s">
        <v>110</v>
      </c>
      <c r="B32" s="101">
        <v>1.7360240765941908</v>
      </c>
    </row>
    <row r="33" spans="1:2" x14ac:dyDescent="0.2">
      <c r="A33" s="83"/>
      <c r="B33" s="101"/>
    </row>
    <row r="34" spans="1:2" x14ac:dyDescent="0.2">
      <c r="A34" s="83" t="s">
        <v>112</v>
      </c>
      <c r="B34" s="101"/>
    </row>
    <row r="35" spans="1:2" x14ac:dyDescent="0.2">
      <c r="A35" s="83" t="s">
        <v>115</v>
      </c>
      <c r="B35" s="101">
        <v>2.988639535988169</v>
      </c>
    </row>
    <row r="36" spans="1:2" x14ac:dyDescent="0.2">
      <c r="A36" s="83" t="s">
        <v>117</v>
      </c>
      <c r="B36" s="101">
        <v>3.0146569522739974</v>
      </c>
    </row>
    <row r="37" spans="1:2" x14ac:dyDescent="0.2">
      <c r="A37" s="83" t="s">
        <v>118</v>
      </c>
      <c r="B37" s="101">
        <v>2.8416322769018683</v>
      </c>
    </row>
    <row r="38" spans="1:2" x14ac:dyDescent="0.2">
      <c r="A38" s="83" t="s">
        <v>120</v>
      </c>
      <c r="B38" s="101">
        <v>2.9205865189322173</v>
      </c>
    </row>
    <row r="39" spans="1:2" x14ac:dyDescent="0.2">
      <c r="A39" s="83" t="s">
        <v>121</v>
      </c>
      <c r="B39" s="101">
        <v>2.7707483568049156</v>
      </c>
    </row>
    <row r="40" spans="1:2" x14ac:dyDescent="0.2">
      <c r="A40" s="83" t="s">
        <v>122</v>
      </c>
      <c r="B40" s="101">
        <v>2.7265349291070642</v>
      </c>
    </row>
    <row r="41" spans="1:2" x14ac:dyDescent="0.2">
      <c r="A41" s="83" t="s">
        <v>123</v>
      </c>
      <c r="B41" s="101">
        <v>2.8836248070596513</v>
      </c>
    </row>
    <row r="42" spans="1:2" x14ac:dyDescent="0.2">
      <c r="A42" s="83" t="s">
        <v>124</v>
      </c>
      <c r="B42" s="101">
        <v>1.428068518055889</v>
      </c>
    </row>
    <row r="43" spans="1:2" x14ac:dyDescent="0.2">
      <c r="A43" s="83" t="s">
        <v>125</v>
      </c>
      <c r="B43" s="101">
        <v>2.5018495980590201</v>
      </c>
    </row>
    <row r="44" spans="1:2" x14ac:dyDescent="0.2">
      <c r="A44" s="83" t="s">
        <v>126</v>
      </c>
      <c r="B44" s="101">
        <v>1.2403581208769425</v>
      </c>
    </row>
    <row r="45" spans="1:2" x14ac:dyDescent="0.2">
      <c r="A45" s="83" t="s">
        <v>127</v>
      </c>
      <c r="B45" s="101">
        <v>1.3947619875675075</v>
      </c>
    </row>
    <row r="46" spans="1:2" x14ac:dyDescent="0.2">
      <c r="A46" s="83" t="s">
        <v>129</v>
      </c>
      <c r="B46" s="101">
        <v>0.5232671255397654</v>
      </c>
    </row>
    <row r="47" spans="1:2" x14ac:dyDescent="0.2">
      <c r="A47" s="83" t="s">
        <v>130</v>
      </c>
      <c r="B47" s="101">
        <v>1.4237010153666225</v>
      </c>
    </row>
    <row r="48" spans="1:2" x14ac:dyDescent="0.2">
      <c r="A48" s="83" t="s">
        <v>131</v>
      </c>
      <c r="B48" s="101">
        <v>1.9242490029337609</v>
      </c>
    </row>
    <row r="49" spans="1:2" x14ac:dyDescent="0.2">
      <c r="A49" s="83" t="s">
        <v>132</v>
      </c>
      <c r="B49" s="101">
        <v>2.5723016470383069</v>
      </c>
    </row>
    <row r="50" spans="1:2" x14ac:dyDescent="0.2">
      <c r="A50" s="83" t="s">
        <v>133</v>
      </c>
      <c r="B50" s="101">
        <v>1.9698541543273507</v>
      </c>
    </row>
    <row r="51" spans="1:2" x14ac:dyDescent="0.2">
      <c r="A51" s="83" t="s">
        <v>134</v>
      </c>
      <c r="B51" s="101">
        <v>2.1670805051680868</v>
      </c>
    </row>
    <row r="52" spans="1:2" x14ac:dyDescent="0.2">
      <c r="A52" s="83" t="s">
        <v>135</v>
      </c>
      <c r="B52" s="101">
        <v>1.8749947508850933</v>
      </c>
    </row>
    <row r="53" spans="1:2" x14ac:dyDescent="0.2">
      <c r="A53" s="83" t="s">
        <v>136</v>
      </c>
      <c r="B53" s="101">
        <v>1.5564124531298829</v>
      </c>
    </row>
    <row r="54" spans="1:2" x14ac:dyDescent="0.2">
      <c r="A54" s="83" t="s">
        <v>137</v>
      </c>
      <c r="B54" s="101">
        <v>2.0323867038466461</v>
      </c>
    </row>
    <row r="55" spans="1:2" x14ac:dyDescent="0.2">
      <c r="A55" s="83" t="s">
        <v>139</v>
      </c>
      <c r="B55" s="101">
        <v>1.5284654432227973</v>
      </c>
    </row>
    <row r="56" spans="1:2" x14ac:dyDescent="0.2">
      <c r="A56" s="83" t="s">
        <v>140</v>
      </c>
      <c r="B56" s="101">
        <v>2.825832560281643</v>
      </c>
    </row>
    <row r="57" spans="1:2" x14ac:dyDescent="0.2">
      <c r="A57" s="83" t="s">
        <v>141</v>
      </c>
      <c r="B57" s="101">
        <v>2.1568188072547296</v>
      </c>
    </row>
    <row r="58" spans="1:2" x14ac:dyDescent="0.2">
      <c r="A58" s="83" t="s">
        <v>142</v>
      </c>
      <c r="B58" s="101">
        <v>2.3148534237125373</v>
      </c>
    </row>
    <row r="59" spans="1:2" x14ac:dyDescent="0.2">
      <c r="A59" s="83" t="s">
        <v>143</v>
      </c>
      <c r="B59" s="101">
        <v>1.6583029369618341</v>
      </c>
    </row>
    <row r="60" spans="1:2" x14ac:dyDescent="0.2">
      <c r="A60" s="83" t="s">
        <v>144</v>
      </c>
      <c r="B60" s="101">
        <v>1.8106018161397648</v>
      </c>
    </row>
    <row r="61" spans="1:2" x14ac:dyDescent="0.2">
      <c r="A61" s="83" t="s">
        <v>145</v>
      </c>
      <c r="B61" s="101">
        <v>1.8580576714306478</v>
      </c>
    </row>
    <row r="62" spans="1:2" x14ac:dyDescent="0.2">
      <c r="A62" s="83" t="s">
        <v>146</v>
      </c>
      <c r="B62" s="101">
        <v>1.1891744539854401</v>
      </c>
    </row>
    <row r="63" spans="1:2" x14ac:dyDescent="0.2">
      <c r="A63" s="83" t="s">
        <v>147</v>
      </c>
      <c r="B63" s="101">
        <v>2.5350483168767655</v>
      </c>
    </row>
    <row r="64" spans="1:2" x14ac:dyDescent="0.2">
      <c r="A64" s="83" t="s">
        <v>148</v>
      </c>
      <c r="B64" s="101">
        <v>1.4226847091250212</v>
      </c>
    </row>
    <row r="65" spans="1:2" x14ac:dyDescent="0.2">
      <c r="A65" s="83" t="s">
        <v>149</v>
      </c>
      <c r="B65" s="101">
        <v>1.7100793272913435</v>
      </c>
    </row>
    <row r="66" spans="1:2" x14ac:dyDescent="0.2">
      <c r="A66" s="83" t="s">
        <v>150</v>
      </c>
      <c r="B66" s="101">
        <v>2.7871948847598436</v>
      </c>
    </row>
    <row r="67" spans="1:2" x14ac:dyDescent="0.2">
      <c r="A67" s="83" t="s">
        <v>151</v>
      </c>
      <c r="B67" s="101">
        <v>2.7982523657753862</v>
      </c>
    </row>
    <row r="68" spans="1:2" x14ac:dyDescent="0.2">
      <c r="A68" s="83" t="s">
        <v>152</v>
      </c>
      <c r="B68" s="101">
        <v>2.9993590612536969</v>
      </c>
    </row>
    <row r="69" spans="1:2" x14ac:dyDescent="0.2">
      <c r="A69" s="83" t="s">
        <v>153</v>
      </c>
      <c r="B69" s="101">
        <v>2.8861900855330349</v>
      </c>
    </row>
    <row r="70" spans="1:2" x14ac:dyDescent="0.2">
      <c r="A70" s="83" t="s">
        <v>154</v>
      </c>
      <c r="B70" s="101">
        <v>1.3435048514446033</v>
      </c>
    </row>
    <row r="71" spans="1:2" x14ac:dyDescent="0.2">
      <c r="A71" s="83"/>
      <c r="B71" s="91"/>
    </row>
    <row r="72" spans="1:2" x14ac:dyDescent="0.2">
      <c r="A72" s="83" t="s">
        <v>168</v>
      </c>
      <c r="B72" s="91"/>
    </row>
    <row r="73" spans="1:2" x14ac:dyDescent="0.2">
      <c r="A73" s="83" t="s">
        <v>170</v>
      </c>
      <c r="B73" s="101">
        <v>8.4668926069142031E-2</v>
      </c>
    </row>
    <row r="74" spans="1:2" x14ac:dyDescent="0.2">
      <c r="A74" s="83" t="s">
        <v>172</v>
      </c>
      <c r="B74" s="101">
        <v>2.6033713296773224</v>
      </c>
    </row>
    <row r="75" spans="1:2" x14ac:dyDescent="0.2">
      <c r="A75" s="83" t="s">
        <v>173</v>
      </c>
      <c r="B75" s="101">
        <v>1.3393810745420094</v>
      </c>
    </row>
    <row r="76" spans="1:2" x14ac:dyDescent="0.2">
      <c r="A76" s="83" t="s">
        <v>175</v>
      </c>
      <c r="B76" s="101">
        <v>1.0214985002310366</v>
      </c>
    </row>
    <row r="77" spans="1:2" x14ac:dyDescent="0.2">
      <c r="A77" s="83" t="s">
        <v>176</v>
      </c>
      <c r="B77" s="101">
        <v>1.9535084612866631</v>
      </c>
    </row>
    <row r="78" spans="1:2" x14ac:dyDescent="0.2">
      <c r="A78" s="83" t="s">
        <v>179</v>
      </c>
      <c r="B78" s="101">
        <v>1.5019182988479547</v>
      </c>
    </row>
    <row r="79" spans="1:2" x14ac:dyDescent="0.2">
      <c r="A79" s="83" t="s">
        <v>180</v>
      </c>
      <c r="B79" s="101">
        <v>2.0968497985945214</v>
      </c>
    </row>
    <row r="80" spans="1:2" x14ac:dyDescent="0.2">
      <c r="A80" s="83" t="s">
        <v>182</v>
      </c>
      <c r="B80" s="101">
        <v>1.2597232467854056</v>
      </c>
    </row>
    <row r="81" spans="1:2" x14ac:dyDescent="0.2">
      <c r="A81" s="83" t="s">
        <v>186</v>
      </c>
      <c r="B81" s="101">
        <v>1.1563970762844824</v>
      </c>
    </row>
    <row r="82" spans="1:2" x14ac:dyDescent="0.2">
      <c r="A82" s="83" t="s">
        <v>188</v>
      </c>
      <c r="B82" s="101">
        <v>1.5426878249061793</v>
      </c>
    </row>
    <row r="83" spans="1:2" x14ac:dyDescent="0.2">
      <c r="A83" s="83" t="s">
        <v>190</v>
      </c>
      <c r="B83" s="101">
        <v>1.6429773044711917</v>
      </c>
    </row>
    <row r="84" spans="1:2" x14ac:dyDescent="0.2">
      <c r="A84" s="83" t="s">
        <v>192</v>
      </c>
      <c r="B84" s="101">
        <v>1.5396350895629065</v>
      </c>
    </row>
    <row r="85" spans="1:2" x14ac:dyDescent="0.2">
      <c r="A85" s="83" t="s">
        <v>195</v>
      </c>
      <c r="B85" s="101">
        <v>1.006778266195588</v>
      </c>
    </row>
    <row r="86" spans="1:2" x14ac:dyDescent="0.2">
      <c r="A86" s="83" t="s">
        <v>196</v>
      </c>
      <c r="B86" s="101">
        <v>1.5907109439772196</v>
      </c>
    </row>
    <row r="87" spans="1:2" x14ac:dyDescent="0.2">
      <c r="A87" s="83" t="s">
        <v>198</v>
      </c>
      <c r="B87" s="101">
        <v>2.5906611231072811</v>
      </c>
    </row>
    <row r="88" spans="1:2" x14ac:dyDescent="0.2">
      <c r="A88" s="83" t="s">
        <v>270</v>
      </c>
      <c r="B88" s="101">
        <v>2.6504808107344764</v>
      </c>
    </row>
    <row r="89" spans="1:2" x14ac:dyDescent="0.2">
      <c r="A89" s="83" t="s">
        <v>199</v>
      </c>
      <c r="B89" s="101">
        <v>1.1675658487109435</v>
      </c>
    </row>
    <row r="90" spans="1:2" x14ac:dyDescent="0.2">
      <c r="A90" s="83" t="s">
        <v>200</v>
      </c>
      <c r="B90" s="101">
        <v>1.3327923844162088</v>
      </c>
    </row>
    <row r="91" spans="1:2" x14ac:dyDescent="0.2">
      <c r="A91" s="83" t="s">
        <v>202</v>
      </c>
      <c r="B91" s="101">
        <v>1.4863930265569369</v>
      </c>
    </row>
    <row r="92" spans="1:2" x14ac:dyDescent="0.2">
      <c r="A92" s="83" t="s">
        <v>204</v>
      </c>
      <c r="B92" s="101">
        <v>2.7495922632418393</v>
      </c>
    </row>
    <row r="93" spans="1:2" x14ac:dyDescent="0.2">
      <c r="A93" s="83" t="s">
        <v>272</v>
      </c>
      <c r="B93" s="101">
        <v>3.0273884870926531</v>
      </c>
    </row>
    <row r="94" spans="1:2" x14ac:dyDescent="0.2">
      <c r="A94" s="83" t="s">
        <v>206</v>
      </c>
      <c r="B94" s="101">
        <v>1.973268930474003</v>
      </c>
    </row>
    <row r="95" spans="1:2" x14ac:dyDescent="0.2">
      <c r="A95" s="83" t="s">
        <v>208</v>
      </c>
      <c r="B95" s="101">
        <v>1.1462876059029041</v>
      </c>
    </row>
    <row r="96" spans="1:2" x14ac:dyDescent="0.2">
      <c r="A96" s="83" t="s">
        <v>210</v>
      </c>
      <c r="B96" s="101">
        <v>2.7190621406362956</v>
      </c>
    </row>
    <row r="97" spans="1:2" x14ac:dyDescent="0.2">
      <c r="A97" s="83" t="s">
        <v>273</v>
      </c>
      <c r="B97" s="101">
        <v>2.6981065338001131</v>
      </c>
    </row>
    <row r="98" spans="1:2" x14ac:dyDescent="0.2">
      <c r="A98" s="83" t="s">
        <v>212</v>
      </c>
      <c r="B98" s="101">
        <v>2.6002235139011525</v>
      </c>
    </row>
    <row r="99" spans="1:2" x14ac:dyDescent="0.2">
      <c r="A99" s="83" t="s">
        <v>274</v>
      </c>
      <c r="B99" s="101">
        <v>2.6140325450122064</v>
      </c>
    </row>
    <row r="100" spans="1:2" x14ac:dyDescent="0.2">
      <c r="A100" s="83" t="s">
        <v>214</v>
      </c>
      <c r="B100" s="101">
        <v>2.7635965306039507</v>
      </c>
    </row>
    <row r="101" spans="1:2" x14ac:dyDescent="0.2">
      <c r="A101" s="83" t="s">
        <v>275</v>
      </c>
      <c r="B101" s="101">
        <v>3.0070989094511429</v>
      </c>
    </row>
    <row r="102" spans="1:2" x14ac:dyDescent="0.2">
      <c r="A102" s="83" t="s">
        <v>217</v>
      </c>
      <c r="B102" s="101">
        <v>2.6283907848397403</v>
      </c>
    </row>
    <row r="103" spans="1:2" x14ac:dyDescent="0.2">
      <c r="A103" s="83" t="s">
        <v>219</v>
      </c>
      <c r="B103" s="101">
        <v>0.31152584387491516</v>
      </c>
    </row>
    <row r="104" spans="1:2" x14ac:dyDescent="0.2">
      <c r="A104" s="83" t="s">
        <v>276</v>
      </c>
      <c r="B104" s="101">
        <v>9.3803079111296428E-2</v>
      </c>
    </row>
    <row r="105" spans="1:2" x14ac:dyDescent="0.2">
      <c r="A105" s="83" t="s">
        <v>223</v>
      </c>
      <c r="B105" s="101">
        <v>2.4993795133694841</v>
      </c>
    </row>
    <row r="106" spans="1:2" x14ac:dyDescent="0.2">
      <c r="A106" s="83" t="s">
        <v>225</v>
      </c>
      <c r="B106" s="101">
        <v>2.6614309295419378</v>
      </c>
    </row>
    <row r="107" spans="1:2" x14ac:dyDescent="0.2">
      <c r="A107" s="129"/>
      <c r="B107" s="101"/>
    </row>
    <row r="108" spans="1:2" x14ac:dyDescent="0.2">
      <c r="A108" s="230" t="s">
        <v>228</v>
      </c>
      <c r="B108" s="101"/>
    </row>
    <row r="109" spans="1:2" x14ac:dyDescent="0.2">
      <c r="A109" s="129" t="s">
        <v>269</v>
      </c>
      <c r="B109" s="101">
        <v>1.9545965228702955</v>
      </c>
    </row>
    <row r="110" spans="1:2" x14ac:dyDescent="0.2">
      <c r="A110" s="129" t="s">
        <v>230</v>
      </c>
      <c r="B110" s="101">
        <v>2.5168104082800031</v>
      </c>
    </row>
    <row r="111" spans="1:2" x14ac:dyDescent="0.2">
      <c r="A111" s="129" t="s">
        <v>231</v>
      </c>
      <c r="B111" s="101">
        <v>1.8294202809706774</v>
      </c>
    </row>
    <row r="112" spans="1:2" x14ac:dyDescent="0.2">
      <c r="A112" s="129" t="s">
        <v>232</v>
      </c>
      <c r="B112" s="101">
        <v>0.7920251382330129</v>
      </c>
    </row>
    <row r="113" spans="1:2" x14ac:dyDescent="0.2">
      <c r="A113" s="129" t="s">
        <v>233</v>
      </c>
      <c r="B113" s="101">
        <v>0.8743007799161352</v>
      </c>
    </row>
    <row r="114" spans="1:2" x14ac:dyDescent="0.2">
      <c r="A114" s="129" t="s">
        <v>234</v>
      </c>
      <c r="B114" s="101">
        <v>1.159294297509242</v>
      </c>
    </row>
    <row r="115" spans="1:2" x14ac:dyDescent="0.2">
      <c r="A115" s="129" t="s">
        <v>235</v>
      </c>
      <c r="B115" s="101">
        <v>2.1021986402975239</v>
      </c>
    </row>
    <row r="116" spans="1:2" x14ac:dyDescent="0.2">
      <c r="A116" s="129" t="s">
        <v>236</v>
      </c>
      <c r="B116" s="101">
        <v>2.0696934709845407</v>
      </c>
    </row>
    <row r="117" spans="1:2" x14ac:dyDescent="0.2">
      <c r="A117" s="129" t="s">
        <v>237</v>
      </c>
      <c r="B117" s="101">
        <v>2.13010132923965</v>
      </c>
    </row>
    <row r="118" spans="1:2" x14ac:dyDescent="0.2">
      <c r="A118" s="129" t="s">
        <v>238</v>
      </c>
      <c r="B118" s="101">
        <v>1.9009207580642513</v>
      </c>
    </row>
    <row r="119" spans="1:2" x14ac:dyDescent="0.2">
      <c r="A119" s="129" t="s">
        <v>239</v>
      </c>
      <c r="B119" s="101">
        <v>1.4187617807117121</v>
      </c>
    </row>
    <row r="120" spans="1:2" x14ac:dyDescent="0.2">
      <c r="A120" s="129" t="s">
        <v>241</v>
      </c>
      <c r="B120" s="101">
        <v>2.1333635257366668</v>
      </c>
    </row>
    <row r="121" spans="1:2" x14ac:dyDescent="0.2">
      <c r="A121" s="129" t="s">
        <v>242</v>
      </c>
      <c r="B121" s="101">
        <v>1.8409968140623203</v>
      </c>
    </row>
    <row r="122" spans="1:2" x14ac:dyDescent="0.2">
      <c r="A122" s="129" t="s">
        <v>244</v>
      </c>
      <c r="B122" s="101">
        <v>1.99491644575961</v>
      </c>
    </row>
    <row r="123" spans="1:2" x14ac:dyDescent="0.2">
      <c r="A123" s="129" t="s">
        <v>245</v>
      </c>
      <c r="B123" s="101">
        <v>0.71195501359297753</v>
      </c>
    </row>
    <row r="124" spans="1:2" x14ac:dyDescent="0.2">
      <c r="A124" s="129" t="s">
        <v>246</v>
      </c>
      <c r="B124" s="101">
        <v>1.8336110047587686</v>
      </c>
    </row>
    <row r="125" spans="1:2" x14ac:dyDescent="0.2">
      <c r="A125" s="83"/>
      <c r="B125" s="101"/>
    </row>
    <row r="126" spans="1:2" x14ac:dyDescent="0.2">
      <c r="A126" s="129" t="s">
        <v>249</v>
      </c>
      <c r="B126" s="101"/>
    </row>
    <row r="127" spans="1:2" x14ac:dyDescent="0.2">
      <c r="A127" s="129" t="s">
        <v>254</v>
      </c>
      <c r="B127" s="101">
        <v>1.951408251817343</v>
      </c>
    </row>
    <row r="128" spans="1:2" x14ac:dyDescent="0.2">
      <c r="A128" s="129" t="s">
        <v>256</v>
      </c>
      <c r="B128" s="101">
        <v>2.0407342534859811</v>
      </c>
    </row>
    <row r="129" spans="1:2" x14ac:dyDescent="0.2">
      <c r="A129" s="129" t="s">
        <v>259</v>
      </c>
      <c r="B129" s="101">
        <v>2.0199421594336551</v>
      </c>
    </row>
    <row r="130" spans="1:2" x14ac:dyDescent="0.2">
      <c r="A130" s="129" t="s">
        <v>260</v>
      </c>
      <c r="B130" s="101">
        <v>1.9338878594537685</v>
      </c>
    </row>
    <row r="131" spans="1:2" x14ac:dyDescent="0.2">
      <c r="A131" s="129" t="s">
        <v>262</v>
      </c>
      <c r="B131" s="101">
        <v>1.7064577399291372</v>
      </c>
    </row>
    <row r="132" spans="1:2" x14ac:dyDescent="0.2">
      <c r="A132" s="129" t="s">
        <v>264</v>
      </c>
      <c r="B132" s="101">
        <v>1.8812783043849091</v>
      </c>
    </row>
    <row r="133" spans="1:2" x14ac:dyDescent="0.2">
      <c r="A133" s="129" t="s">
        <v>265</v>
      </c>
      <c r="B133" s="101">
        <v>2.2941043019238885</v>
      </c>
    </row>
    <row r="134" spans="1:2" x14ac:dyDescent="0.2">
      <c r="A134" s="154" t="s">
        <v>266</v>
      </c>
      <c r="B134" s="163">
        <v>2.0864836988388946</v>
      </c>
    </row>
    <row r="135" spans="1:2" x14ac:dyDescent="0.2">
      <c r="A135" s="227" t="s">
        <v>741</v>
      </c>
      <c r="B135" s="5"/>
    </row>
    <row r="136" spans="1:2" x14ac:dyDescent="0.2">
      <c r="B136" s="5"/>
    </row>
    <row r="137" spans="1:2" x14ac:dyDescent="0.2">
      <c r="B137" s="5"/>
    </row>
    <row r="138" spans="1:2" x14ac:dyDescent="0.2">
      <c r="B138" s="5"/>
    </row>
    <row r="139" spans="1:2" x14ac:dyDescent="0.2">
      <c r="B139" s="5"/>
    </row>
    <row r="140" spans="1:2" x14ac:dyDescent="0.2">
      <c r="B140" s="5"/>
    </row>
    <row r="141" spans="1:2" x14ac:dyDescent="0.2">
      <c r="B141" s="5"/>
    </row>
    <row r="142" spans="1:2" x14ac:dyDescent="0.2">
      <c r="B142" s="5"/>
    </row>
    <row r="143" spans="1:2" x14ac:dyDescent="0.2">
      <c r="B143" s="5"/>
    </row>
    <row r="144" spans="1:2" x14ac:dyDescent="0.2">
      <c r="B144" s="5"/>
    </row>
    <row r="145" spans="2:2" x14ac:dyDescent="0.2">
      <c r="B145" s="5"/>
    </row>
    <row r="146" spans="2:2" x14ac:dyDescent="0.2">
      <c r="B146" s="5"/>
    </row>
  </sheetData>
  <mergeCells count="1">
    <mergeCell ref="A2:B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E9" sqref="E9"/>
    </sheetView>
  </sheetViews>
  <sheetFormatPr defaultRowHeight="13.5" x14ac:dyDescent="0.15"/>
  <cols>
    <col min="1" max="1" width="21.625" style="212" customWidth="1"/>
    <col min="2" max="2" width="22.125" style="212" customWidth="1"/>
    <col min="3" max="3" width="25.25" style="212" customWidth="1"/>
    <col min="4" max="16384" width="9" style="212"/>
  </cols>
  <sheetData>
    <row r="1" spans="1:3" ht="15" x14ac:dyDescent="0.15">
      <c r="A1" s="241" t="s">
        <v>745</v>
      </c>
      <c r="B1" s="240"/>
      <c r="C1" s="240"/>
    </row>
    <row r="2" spans="1:3" ht="36.75" customHeight="1" x14ac:dyDescent="0.15">
      <c r="A2" s="242" t="s">
        <v>748</v>
      </c>
      <c r="B2" s="233"/>
      <c r="C2" s="233"/>
    </row>
    <row r="3" spans="1:3" x14ac:dyDescent="0.2">
      <c r="A3" s="217" t="s">
        <v>7</v>
      </c>
      <c r="B3" s="239" t="s">
        <v>278</v>
      </c>
      <c r="C3" s="217" t="s">
        <v>67</v>
      </c>
    </row>
    <row r="4" spans="1:3" x14ac:dyDescent="0.2">
      <c r="A4" s="83" t="s">
        <v>76</v>
      </c>
      <c r="B4" s="91"/>
      <c r="C4" s="83"/>
    </row>
    <row r="5" spans="1:3" x14ac:dyDescent="0.2">
      <c r="A5" s="83" t="s">
        <v>81</v>
      </c>
      <c r="B5" s="87">
        <v>2.2698799334378155</v>
      </c>
      <c r="C5" s="104">
        <v>0.38172515110996952</v>
      </c>
    </row>
    <row r="6" spans="1:3" x14ac:dyDescent="0.2">
      <c r="A6" s="83" t="s">
        <v>82</v>
      </c>
      <c r="B6" s="87">
        <v>1.2848557504023375</v>
      </c>
      <c r="C6" s="104">
        <v>0.38138141260516734</v>
      </c>
    </row>
    <row r="7" spans="1:3" x14ac:dyDescent="0.2">
      <c r="A7" s="83" t="s">
        <v>83</v>
      </c>
      <c r="B7" s="87">
        <v>0.98440070431086879</v>
      </c>
      <c r="C7" s="104">
        <v>0.21175556127744843</v>
      </c>
    </row>
    <row r="8" spans="1:3" x14ac:dyDescent="0.2">
      <c r="A8" s="83" t="s">
        <v>84</v>
      </c>
      <c r="B8" s="87">
        <v>1.1484637965202906</v>
      </c>
      <c r="C8" s="104">
        <v>0.28147165424997278</v>
      </c>
    </row>
    <row r="9" spans="1:3" x14ac:dyDescent="0.2">
      <c r="A9" s="83" t="s">
        <v>85</v>
      </c>
      <c r="B9" s="87">
        <v>1.2714729939783611</v>
      </c>
      <c r="C9" s="104">
        <v>0.22666294603738385</v>
      </c>
    </row>
    <row r="10" spans="1:3" x14ac:dyDescent="0.2">
      <c r="A10" s="83" t="s">
        <v>86</v>
      </c>
      <c r="B10" s="87">
        <v>0.86633359360202322</v>
      </c>
      <c r="C10" s="104">
        <v>0.31268964832152302</v>
      </c>
    </row>
    <row r="11" spans="1:3" x14ac:dyDescent="0.2">
      <c r="A11" s="83" t="s">
        <v>87</v>
      </c>
      <c r="B11" s="87">
        <v>1.8117136120588653</v>
      </c>
      <c r="C11" s="104">
        <v>0.1897162918355268</v>
      </c>
    </row>
    <row r="12" spans="1:3" x14ac:dyDescent="0.2">
      <c r="A12" s="83" t="s">
        <v>88</v>
      </c>
      <c r="B12" s="87">
        <v>1.0843773317208021</v>
      </c>
      <c r="C12" s="104">
        <v>0.29028444916759372</v>
      </c>
    </row>
    <row r="13" spans="1:3" x14ac:dyDescent="0.2">
      <c r="A13" s="83" t="s">
        <v>89</v>
      </c>
      <c r="B13" s="87">
        <v>0.812178984165562</v>
      </c>
      <c r="C13" s="104">
        <v>0.3413648584347726</v>
      </c>
    </row>
    <row r="14" spans="1:3" x14ac:dyDescent="0.2">
      <c r="A14" s="83" t="s">
        <v>90</v>
      </c>
      <c r="B14" s="87">
        <v>0.62133456888752592</v>
      </c>
      <c r="C14" s="104">
        <v>0.29347776778576173</v>
      </c>
    </row>
    <row r="15" spans="1:3" x14ac:dyDescent="0.2">
      <c r="A15" s="83" t="s">
        <v>91</v>
      </c>
      <c r="B15" s="87">
        <v>1.085137083879814</v>
      </c>
      <c r="C15" s="104">
        <v>0.3760999738673439</v>
      </c>
    </row>
    <row r="16" spans="1:3" x14ac:dyDescent="0.2">
      <c r="A16" s="83" t="s">
        <v>92</v>
      </c>
      <c r="B16" s="87">
        <v>1.0434260704819782</v>
      </c>
      <c r="C16" s="104">
        <v>6.4257609109650782E-2</v>
      </c>
    </row>
    <row r="17" spans="1:3" x14ac:dyDescent="0.2">
      <c r="A17" s="83" t="s">
        <v>93</v>
      </c>
      <c r="B17" s="87">
        <v>2.1393790805092014</v>
      </c>
      <c r="C17" s="104">
        <v>0.23806997628036142</v>
      </c>
    </row>
    <row r="18" spans="1:3" x14ac:dyDescent="0.2">
      <c r="A18" s="83" t="s">
        <v>94</v>
      </c>
      <c r="B18" s="87">
        <v>1.2921392254248412</v>
      </c>
      <c r="C18" s="110">
        <v>0.37296084661191797</v>
      </c>
    </row>
    <row r="19" spans="1:3" x14ac:dyDescent="0.2">
      <c r="A19" s="83" t="s">
        <v>95</v>
      </c>
      <c r="B19" s="87">
        <v>1.3215860294627211</v>
      </c>
      <c r="C19" s="104">
        <v>0.33423271916629504</v>
      </c>
    </row>
    <row r="20" spans="1:3" x14ac:dyDescent="0.2">
      <c r="A20" s="83" t="s">
        <v>96</v>
      </c>
      <c r="B20" s="87">
        <v>1.9125824394385915</v>
      </c>
      <c r="C20" s="104">
        <v>0.4651229937524739</v>
      </c>
    </row>
    <row r="21" spans="1:3" x14ac:dyDescent="0.2">
      <c r="A21" s="83" t="s">
        <v>97</v>
      </c>
      <c r="B21" s="87">
        <v>1.0429157457196303</v>
      </c>
      <c r="C21" s="104">
        <v>0.35335969557500596</v>
      </c>
    </row>
    <row r="22" spans="1:3" x14ac:dyDescent="0.2">
      <c r="A22" s="83" t="s">
        <v>98</v>
      </c>
      <c r="B22" s="87">
        <v>0.87113783295261038</v>
      </c>
      <c r="C22" s="104">
        <v>0.29725383230191438</v>
      </c>
    </row>
    <row r="23" spans="1:3" x14ac:dyDescent="0.2">
      <c r="A23" s="83" t="s">
        <v>99</v>
      </c>
      <c r="B23" s="87">
        <v>0.79460197315636127</v>
      </c>
      <c r="C23" s="110">
        <v>0.39133901251345071</v>
      </c>
    </row>
    <row r="24" spans="1:3" x14ac:dyDescent="0.2">
      <c r="A24" s="83" t="s">
        <v>100</v>
      </c>
      <c r="B24" s="87">
        <v>0.92881454017165177</v>
      </c>
      <c r="C24" s="104">
        <v>0.48442754570609475</v>
      </c>
    </row>
    <row r="25" spans="1:3" x14ac:dyDescent="0.2">
      <c r="A25" s="83" t="s">
        <v>101</v>
      </c>
      <c r="B25" s="87">
        <v>1.0028883444270489</v>
      </c>
      <c r="C25" s="104">
        <v>0.30351587714347716</v>
      </c>
    </row>
    <row r="26" spans="1:3" x14ac:dyDescent="0.2">
      <c r="A26" s="83" t="s">
        <v>102</v>
      </c>
      <c r="B26" s="87">
        <v>2.0469086343038168</v>
      </c>
      <c r="C26" s="104">
        <v>0.5156762203730344</v>
      </c>
    </row>
    <row r="27" spans="1:3" x14ac:dyDescent="0.2">
      <c r="A27" s="83" t="s">
        <v>103</v>
      </c>
      <c r="B27" s="87">
        <v>0.78310887362977433</v>
      </c>
      <c r="C27" s="104">
        <v>0.32937362984412177</v>
      </c>
    </row>
    <row r="28" spans="1:3" x14ac:dyDescent="0.2">
      <c r="A28" s="83" t="s">
        <v>104</v>
      </c>
      <c r="B28" s="87">
        <v>0.69454240774264719</v>
      </c>
      <c r="C28" s="104">
        <v>0.27600820519210256</v>
      </c>
    </row>
    <row r="29" spans="1:3" x14ac:dyDescent="0.2">
      <c r="A29" s="83" t="s">
        <v>105</v>
      </c>
      <c r="B29" s="87">
        <v>1.6184055657098901</v>
      </c>
      <c r="C29" s="104">
        <v>0.48308742993694842</v>
      </c>
    </row>
    <row r="30" spans="1:3" x14ac:dyDescent="0.2">
      <c r="A30" s="83" t="s">
        <v>106</v>
      </c>
      <c r="B30" s="87">
        <v>0.81684972438712078</v>
      </c>
      <c r="C30" s="104">
        <v>0.30363996329908655</v>
      </c>
    </row>
    <row r="31" spans="1:3" x14ac:dyDescent="0.2">
      <c r="A31" s="83" t="s">
        <v>107</v>
      </c>
      <c r="B31" s="87">
        <v>1.346387429358773</v>
      </c>
      <c r="C31" s="104">
        <v>0.37281070634354224</v>
      </c>
    </row>
    <row r="32" spans="1:3" x14ac:dyDescent="0.2">
      <c r="A32" s="83" t="s">
        <v>108</v>
      </c>
      <c r="B32" s="87">
        <v>1.2764029685962521</v>
      </c>
      <c r="C32" s="104">
        <v>0.34957768342151818</v>
      </c>
    </row>
    <row r="33" spans="1:3" x14ac:dyDescent="0.2">
      <c r="A33" s="83" t="s">
        <v>109</v>
      </c>
      <c r="B33" s="87">
        <v>2.4871934027877916</v>
      </c>
      <c r="C33" s="104">
        <v>0.43</v>
      </c>
    </row>
    <row r="34" spans="1:3" x14ac:dyDescent="0.2">
      <c r="A34" s="83" t="s">
        <v>110</v>
      </c>
      <c r="B34" s="87">
        <v>0.77812467060355917</v>
      </c>
      <c r="C34" s="104">
        <v>0.30570693128173743</v>
      </c>
    </row>
    <row r="35" spans="1:3" x14ac:dyDescent="0.2">
      <c r="A35" s="83"/>
      <c r="B35" s="91"/>
      <c r="C35" s="92"/>
    </row>
    <row r="36" spans="1:3" x14ac:dyDescent="0.2">
      <c r="A36" s="83" t="s">
        <v>112</v>
      </c>
      <c r="B36" s="87"/>
      <c r="C36" s="92"/>
    </row>
    <row r="37" spans="1:3" x14ac:dyDescent="0.2">
      <c r="A37" s="83" t="s">
        <v>115</v>
      </c>
      <c r="B37" s="91">
        <v>0.64</v>
      </c>
      <c r="C37" s="116">
        <v>6.0000000000000001E-3</v>
      </c>
    </row>
    <row r="38" spans="1:3" x14ac:dyDescent="0.2">
      <c r="A38" s="83" t="s">
        <v>117</v>
      </c>
      <c r="B38" s="91">
        <v>0.35</v>
      </c>
      <c r="C38" s="116">
        <v>0.01</v>
      </c>
    </row>
    <row r="39" spans="1:3" x14ac:dyDescent="0.2">
      <c r="A39" s="83" t="s">
        <v>118</v>
      </c>
      <c r="B39" s="91">
        <v>1.22</v>
      </c>
      <c r="C39" s="116">
        <v>2.3E-2</v>
      </c>
    </row>
    <row r="40" spans="1:3" x14ac:dyDescent="0.2">
      <c r="A40" s="83" t="s">
        <v>120</v>
      </c>
      <c r="B40" s="91">
        <v>1.26</v>
      </c>
      <c r="C40" s="116">
        <v>2.4E-2</v>
      </c>
    </row>
    <row r="41" spans="1:3" x14ac:dyDescent="0.2">
      <c r="A41" s="83" t="s">
        <v>121</v>
      </c>
      <c r="B41" s="91">
        <v>0.54</v>
      </c>
      <c r="C41" s="116">
        <v>6.0000000000000001E-3</v>
      </c>
    </row>
    <row r="42" spans="1:3" x14ac:dyDescent="0.2">
      <c r="A42" s="83" t="s">
        <v>122</v>
      </c>
      <c r="B42" s="91">
        <v>0.41</v>
      </c>
      <c r="C42" s="116">
        <v>5.0000000000000001E-3</v>
      </c>
    </row>
    <row r="43" spans="1:3" x14ac:dyDescent="0.2">
      <c r="A43" s="83" t="s">
        <v>123</v>
      </c>
      <c r="B43" s="91">
        <v>0.68</v>
      </c>
      <c r="C43" s="116">
        <v>5.0000000000000001E-3</v>
      </c>
    </row>
    <row r="44" spans="1:3" x14ac:dyDescent="0.2">
      <c r="A44" s="83" t="s">
        <v>124</v>
      </c>
      <c r="B44" s="91">
        <v>1.3</v>
      </c>
      <c r="C44" s="116">
        <v>9.7000000000000003E-2</v>
      </c>
    </row>
    <row r="45" spans="1:3" x14ac:dyDescent="0.2">
      <c r="A45" s="83" t="s">
        <v>125</v>
      </c>
      <c r="B45" s="91">
        <v>1.1299999999999999</v>
      </c>
      <c r="C45" s="116">
        <v>1.2999999999999999E-2</v>
      </c>
    </row>
    <row r="46" spans="1:3" x14ac:dyDescent="0.2">
      <c r="A46" s="83" t="s">
        <v>126</v>
      </c>
      <c r="B46" s="91">
        <v>1.86</v>
      </c>
      <c r="C46" s="116">
        <v>9.7000000000000003E-2</v>
      </c>
    </row>
    <row r="47" spans="1:3" x14ac:dyDescent="0.2">
      <c r="A47" s="83" t="s">
        <v>127</v>
      </c>
      <c r="B47" s="91">
        <v>0.97</v>
      </c>
      <c r="C47" s="116">
        <v>3.6999999999999998E-2</v>
      </c>
    </row>
    <row r="48" spans="1:3" x14ac:dyDescent="0.2">
      <c r="A48" s="83" t="s">
        <v>129</v>
      </c>
      <c r="B48" s="91">
        <v>1.64</v>
      </c>
      <c r="C48" s="116">
        <v>6.0999999999999999E-2</v>
      </c>
    </row>
    <row r="49" spans="1:3" x14ac:dyDescent="0.2">
      <c r="A49" s="83" t="s">
        <v>130</v>
      </c>
      <c r="B49" s="91">
        <v>0.49</v>
      </c>
      <c r="C49" s="116">
        <v>0.04</v>
      </c>
    </row>
    <row r="50" spans="1:3" x14ac:dyDescent="0.2">
      <c r="A50" s="83" t="s">
        <v>131</v>
      </c>
      <c r="B50" s="91">
        <v>0.67</v>
      </c>
      <c r="C50" s="116">
        <v>1.2999999999999999E-2</v>
      </c>
    </row>
    <row r="51" spans="1:3" x14ac:dyDescent="0.2">
      <c r="A51" s="83" t="s">
        <v>132</v>
      </c>
      <c r="B51" s="91">
        <v>0.81</v>
      </c>
      <c r="C51" s="116">
        <v>1.0999999999999999E-2</v>
      </c>
    </row>
    <row r="52" spans="1:3" x14ac:dyDescent="0.2">
      <c r="A52" s="83" t="s">
        <v>133</v>
      </c>
      <c r="B52" s="91">
        <v>1.43</v>
      </c>
      <c r="C52" s="116">
        <v>4.2999999999999997E-2</v>
      </c>
    </row>
    <row r="53" spans="1:3" x14ac:dyDescent="0.2">
      <c r="A53" s="83" t="s">
        <v>134</v>
      </c>
      <c r="B53" s="91">
        <v>1.1100000000000001</v>
      </c>
      <c r="C53" s="116">
        <v>2.7E-2</v>
      </c>
    </row>
    <row r="54" spans="1:3" x14ac:dyDescent="0.2">
      <c r="A54" s="83" t="s">
        <v>135</v>
      </c>
      <c r="B54" s="91">
        <v>0.95</v>
      </c>
      <c r="C54" s="116">
        <v>1.6E-2</v>
      </c>
    </row>
    <row r="55" spans="1:3" x14ac:dyDescent="0.2">
      <c r="A55" s="83" t="s">
        <v>136</v>
      </c>
      <c r="B55" s="91">
        <v>1.53</v>
      </c>
      <c r="C55" s="116">
        <v>3.5000000000000003E-2</v>
      </c>
    </row>
    <row r="56" spans="1:3" x14ac:dyDescent="0.2">
      <c r="A56" s="83" t="s">
        <v>137</v>
      </c>
      <c r="B56" s="91">
        <v>0.73</v>
      </c>
      <c r="C56" s="116">
        <v>2.3E-2</v>
      </c>
    </row>
    <row r="57" spans="1:3" x14ac:dyDescent="0.2">
      <c r="A57" s="83" t="s">
        <v>139</v>
      </c>
      <c r="B57" s="91">
        <v>5.77</v>
      </c>
      <c r="C57" s="116">
        <v>0.441</v>
      </c>
    </row>
    <row r="58" spans="1:3" x14ac:dyDescent="0.2">
      <c r="A58" s="83" t="s">
        <v>140</v>
      </c>
      <c r="B58" s="91">
        <v>0.7</v>
      </c>
      <c r="C58" s="116">
        <v>1.4E-2</v>
      </c>
    </row>
    <row r="59" spans="1:3" x14ac:dyDescent="0.2">
      <c r="A59" s="83" t="s">
        <v>141</v>
      </c>
      <c r="B59" s="91">
        <v>1.57</v>
      </c>
      <c r="C59" s="116">
        <v>0.151</v>
      </c>
    </row>
    <row r="60" spans="1:3" x14ac:dyDescent="0.2">
      <c r="A60" s="83" t="s">
        <v>142</v>
      </c>
      <c r="B60" s="91">
        <v>0.83</v>
      </c>
      <c r="C60" s="116">
        <v>3.6999999999999998E-2</v>
      </c>
    </row>
    <row r="61" spans="1:3" x14ac:dyDescent="0.2">
      <c r="A61" s="83" t="s">
        <v>143</v>
      </c>
      <c r="B61" s="91">
        <v>0.84</v>
      </c>
      <c r="C61" s="116">
        <v>2.5999999999999999E-2</v>
      </c>
    </row>
    <row r="62" spans="1:3" x14ac:dyDescent="0.2">
      <c r="A62" s="83" t="s">
        <v>144</v>
      </c>
      <c r="B62" s="91">
        <v>2.58</v>
      </c>
      <c r="C62" s="116">
        <v>0.158</v>
      </c>
    </row>
    <row r="63" spans="1:3" x14ac:dyDescent="0.2">
      <c r="A63" s="83" t="s">
        <v>145</v>
      </c>
      <c r="B63" s="91">
        <v>1.38</v>
      </c>
      <c r="C63" s="116">
        <v>0.121</v>
      </c>
    </row>
    <row r="64" spans="1:3" x14ac:dyDescent="0.2">
      <c r="A64" s="83" t="s">
        <v>146</v>
      </c>
      <c r="B64" s="91">
        <v>0.73</v>
      </c>
      <c r="C64" s="116">
        <v>5.8000000000000003E-2</v>
      </c>
    </row>
    <row r="65" spans="1:3" x14ac:dyDescent="0.2">
      <c r="A65" s="83" t="s">
        <v>147</v>
      </c>
      <c r="B65" s="91">
        <v>1.2</v>
      </c>
      <c r="C65" s="116">
        <v>3.6999999999999998E-2</v>
      </c>
    </row>
    <row r="66" spans="1:3" x14ac:dyDescent="0.2">
      <c r="A66" s="83" t="s">
        <v>148</v>
      </c>
      <c r="B66" s="91">
        <v>0.93</v>
      </c>
      <c r="C66" s="116">
        <v>5.6000000000000001E-2</v>
      </c>
    </row>
    <row r="67" spans="1:3" x14ac:dyDescent="0.2">
      <c r="A67" s="83"/>
      <c r="B67" s="91"/>
      <c r="C67" s="83"/>
    </row>
    <row r="68" spans="1:3" x14ac:dyDescent="0.2">
      <c r="A68" s="83" t="s">
        <v>168</v>
      </c>
      <c r="B68" s="91"/>
      <c r="C68" s="83"/>
    </row>
    <row r="69" spans="1:3" x14ac:dyDescent="0.2">
      <c r="A69" s="83" t="s">
        <v>170</v>
      </c>
      <c r="B69" s="87">
        <v>5.1117775304985171</v>
      </c>
      <c r="C69" s="116">
        <v>0.43628773664096299</v>
      </c>
    </row>
    <row r="70" spans="1:3" x14ac:dyDescent="0.2">
      <c r="A70" s="83" t="s">
        <v>172</v>
      </c>
      <c r="B70" s="87">
        <v>1.9651334521533674</v>
      </c>
      <c r="C70" s="116">
        <v>4.3534652771832744E-2</v>
      </c>
    </row>
    <row r="71" spans="1:3" x14ac:dyDescent="0.2">
      <c r="A71" s="83" t="s">
        <v>173</v>
      </c>
      <c r="B71" s="87">
        <v>3.7227730791885971</v>
      </c>
      <c r="C71" s="116">
        <v>0.26662417963710233</v>
      </c>
    </row>
    <row r="72" spans="1:3" x14ac:dyDescent="0.2">
      <c r="A72" s="83" t="s">
        <v>175</v>
      </c>
      <c r="B72" s="87">
        <v>0.87878457205480043</v>
      </c>
      <c r="C72" s="116">
        <v>3.4107252553671343E-2</v>
      </c>
    </row>
    <row r="73" spans="1:3" x14ac:dyDescent="0.2">
      <c r="A73" s="83" t="s">
        <v>176</v>
      </c>
      <c r="B73" s="87">
        <v>1.7253890500438589</v>
      </c>
      <c r="C73" s="116">
        <v>0.10328460843105476</v>
      </c>
    </row>
    <row r="74" spans="1:3" x14ac:dyDescent="0.2">
      <c r="A74" s="83" t="s">
        <v>179</v>
      </c>
      <c r="B74" s="87">
        <v>2.2823632054218104</v>
      </c>
      <c r="C74" s="116">
        <v>0.20232037266175043</v>
      </c>
    </row>
    <row r="75" spans="1:3" x14ac:dyDescent="0.2">
      <c r="A75" s="83" t="s">
        <v>180</v>
      </c>
      <c r="B75" s="87">
        <v>0.9077230862020661</v>
      </c>
      <c r="C75" s="116">
        <v>4.5681959539621356E-2</v>
      </c>
    </row>
    <row r="76" spans="1:3" x14ac:dyDescent="0.2">
      <c r="A76" s="83" t="s">
        <v>182</v>
      </c>
      <c r="B76" s="87">
        <v>2.3905470678776486</v>
      </c>
      <c r="C76" s="116">
        <v>0.14573681850986023</v>
      </c>
    </row>
    <row r="77" spans="1:3" x14ac:dyDescent="0.2">
      <c r="A77" s="83" t="s">
        <v>184</v>
      </c>
      <c r="B77" s="87">
        <v>1.0214122639151799</v>
      </c>
      <c r="C77" s="116">
        <v>7.084039276663566E-2</v>
      </c>
    </row>
    <row r="78" spans="1:3" x14ac:dyDescent="0.2">
      <c r="A78" s="83" t="s">
        <v>186</v>
      </c>
      <c r="B78" s="87">
        <v>0</v>
      </c>
      <c r="C78" s="116">
        <v>0.17798141771278578</v>
      </c>
    </row>
    <row r="79" spans="1:3" x14ac:dyDescent="0.2">
      <c r="A79" s="83" t="s">
        <v>188</v>
      </c>
      <c r="B79" s="87">
        <v>0.78325386594576862</v>
      </c>
      <c r="C79" s="116">
        <v>6.1805275197740615E-2</v>
      </c>
    </row>
    <row r="80" spans="1:3" x14ac:dyDescent="0.2">
      <c r="A80" s="83" t="s">
        <v>190</v>
      </c>
      <c r="B80" s="87">
        <v>0.96607609443325337</v>
      </c>
      <c r="C80" s="116">
        <v>5.0638769018521469E-2</v>
      </c>
    </row>
    <row r="81" spans="1:3" x14ac:dyDescent="0.2">
      <c r="A81" s="83" t="s">
        <v>192</v>
      </c>
      <c r="B81" s="87">
        <v>4.0649188674772567</v>
      </c>
      <c r="C81" s="116">
        <v>0.19920865594716719</v>
      </c>
    </row>
    <row r="82" spans="1:3" x14ac:dyDescent="0.2">
      <c r="A82" s="83" t="s">
        <v>193</v>
      </c>
      <c r="B82" s="87">
        <v>0.21671141035021019</v>
      </c>
      <c r="C82" s="116">
        <v>2.0632096952617147E-2</v>
      </c>
    </row>
    <row r="83" spans="1:3" x14ac:dyDescent="0.2">
      <c r="A83" s="83" t="s">
        <v>195</v>
      </c>
      <c r="B83" s="87">
        <v>1.1407607443697292</v>
      </c>
      <c r="C83" s="116">
        <v>6.0184841494733944E-2</v>
      </c>
    </row>
    <row r="84" spans="1:3" x14ac:dyDescent="0.2">
      <c r="A84" s="83" t="s">
        <v>196</v>
      </c>
      <c r="B84" s="87">
        <v>1.3808559111045766</v>
      </c>
      <c r="C84" s="116">
        <v>5.0560177662928467E-2</v>
      </c>
    </row>
    <row r="85" spans="1:3" x14ac:dyDescent="0.2">
      <c r="A85" s="83" t="s">
        <v>197</v>
      </c>
      <c r="B85" s="87">
        <v>3.3789104206147971</v>
      </c>
      <c r="C85" s="116">
        <v>0.18795291331190508</v>
      </c>
    </row>
    <row r="86" spans="1:3" x14ac:dyDescent="0.2">
      <c r="A86" s="83" t="s">
        <v>198</v>
      </c>
      <c r="B86" s="87">
        <v>0.7527828909638522</v>
      </c>
      <c r="C86" s="116">
        <v>1.5529280038694334E-2</v>
      </c>
    </row>
    <row r="87" spans="1:3" x14ac:dyDescent="0.2">
      <c r="A87" s="83" t="s">
        <v>199</v>
      </c>
      <c r="B87" s="87">
        <v>3.1880911782634431</v>
      </c>
      <c r="C87" s="116">
        <v>0.22017435606451385</v>
      </c>
    </row>
    <row r="88" spans="1:3" x14ac:dyDescent="0.2">
      <c r="A88" s="83" t="s">
        <v>200</v>
      </c>
      <c r="B88" s="87">
        <v>1.4412018640250077</v>
      </c>
      <c r="C88" s="116">
        <v>5.7111368490753378E-2</v>
      </c>
    </row>
    <row r="89" spans="1:3" x14ac:dyDescent="0.2">
      <c r="A89" s="83" t="s">
        <v>202</v>
      </c>
      <c r="B89" s="87">
        <v>0.96312036506480614</v>
      </c>
      <c r="C89" s="116">
        <v>4.0049750719830891E-2</v>
      </c>
    </row>
    <row r="90" spans="1:3" x14ac:dyDescent="0.2">
      <c r="A90" s="83" t="s">
        <v>204</v>
      </c>
      <c r="B90" s="87">
        <v>0.57344475513740789</v>
      </c>
      <c r="C90" s="116">
        <v>3.6871030254465517E-2</v>
      </c>
    </row>
    <row r="91" spans="1:3" x14ac:dyDescent="0.2">
      <c r="A91" s="83" t="s">
        <v>206</v>
      </c>
      <c r="B91" s="87">
        <v>1.2038037119252918</v>
      </c>
      <c r="C91" s="116">
        <v>6.4141984030995483E-2</v>
      </c>
    </row>
    <row r="92" spans="1:3" x14ac:dyDescent="0.2">
      <c r="A92" s="83" t="s">
        <v>208</v>
      </c>
      <c r="B92" s="87">
        <v>2.4499204757663442</v>
      </c>
      <c r="C92" s="116">
        <v>0.13113321829347005</v>
      </c>
    </row>
    <row r="93" spans="1:3" x14ac:dyDescent="0.2">
      <c r="A93" s="83" t="s">
        <v>274</v>
      </c>
      <c r="B93" s="87">
        <v>0.82021262617967927</v>
      </c>
      <c r="C93" s="116"/>
    </row>
    <row r="94" spans="1:3" x14ac:dyDescent="0.2">
      <c r="A94" s="83" t="s">
        <v>214</v>
      </c>
      <c r="B94" s="87">
        <v>1.367062118253427</v>
      </c>
      <c r="C94" s="116">
        <v>4.1297729408419595E-2</v>
      </c>
    </row>
    <row r="95" spans="1:3" x14ac:dyDescent="0.2">
      <c r="A95" s="83" t="s">
        <v>217</v>
      </c>
      <c r="B95" s="87">
        <v>0.67847167686753851</v>
      </c>
      <c r="C95" s="116">
        <v>3.2182958718340683E-2</v>
      </c>
    </row>
    <row r="96" spans="1:3" x14ac:dyDescent="0.2">
      <c r="A96" s="83" t="s">
        <v>219</v>
      </c>
      <c r="B96" s="87">
        <v>2.2319871339701343</v>
      </c>
      <c r="C96" s="116">
        <v>0.13416700861096692</v>
      </c>
    </row>
    <row r="97" spans="1:3" x14ac:dyDescent="0.2">
      <c r="A97" s="83" t="s">
        <v>221</v>
      </c>
      <c r="B97" s="87">
        <v>1.5010378148190759</v>
      </c>
      <c r="C97" s="116">
        <v>6.9321441821900934E-2</v>
      </c>
    </row>
    <row r="98" spans="1:3" x14ac:dyDescent="0.2">
      <c r="A98" s="83" t="s">
        <v>223</v>
      </c>
      <c r="B98" s="87">
        <v>0.27850637621822755</v>
      </c>
      <c r="C98" s="116">
        <v>2.4213522872059023E-2</v>
      </c>
    </row>
    <row r="99" spans="1:3" x14ac:dyDescent="0.2">
      <c r="A99" s="83" t="s">
        <v>225</v>
      </c>
      <c r="B99" s="87">
        <v>1.8601518349156154</v>
      </c>
      <c r="C99" s="116">
        <v>0.10146005633500309</v>
      </c>
    </row>
    <row r="100" spans="1:3" x14ac:dyDescent="0.2">
      <c r="A100" s="129"/>
      <c r="B100" s="137"/>
      <c r="C100" s="128"/>
    </row>
    <row r="101" spans="1:3" x14ac:dyDescent="0.2">
      <c r="A101" s="230" t="s">
        <v>228</v>
      </c>
      <c r="B101" s="137"/>
      <c r="C101" s="128"/>
    </row>
    <row r="102" spans="1:3" x14ac:dyDescent="0.2">
      <c r="A102" s="129" t="s">
        <v>231</v>
      </c>
      <c r="B102" s="87">
        <v>1.3606132872490959</v>
      </c>
      <c r="C102" s="115">
        <v>7.9680388650934506E-2</v>
      </c>
    </row>
    <row r="103" spans="1:3" x14ac:dyDescent="0.2">
      <c r="A103" s="129" t="s">
        <v>232</v>
      </c>
      <c r="B103" s="87">
        <v>1.1545435051089383</v>
      </c>
      <c r="C103" s="115">
        <v>0.19373718672309051</v>
      </c>
    </row>
    <row r="104" spans="1:3" x14ac:dyDescent="0.2">
      <c r="A104" s="129" t="s">
        <v>233</v>
      </c>
      <c r="B104" s="87">
        <v>4.3789438908966059</v>
      </c>
      <c r="C104" s="115">
        <v>0.42178195723253448</v>
      </c>
    </row>
    <row r="105" spans="1:3" x14ac:dyDescent="0.2">
      <c r="A105" s="129" t="s">
        <v>234</v>
      </c>
      <c r="B105" s="87">
        <v>3.5718097765930326</v>
      </c>
      <c r="C105" s="115">
        <v>0.33596940608885539</v>
      </c>
    </row>
    <row r="106" spans="1:3" x14ac:dyDescent="0.2">
      <c r="A106" s="129" t="s">
        <v>236</v>
      </c>
      <c r="B106" s="87">
        <v>0.78917313502196917</v>
      </c>
      <c r="C106" s="115">
        <v>8.0614428880646793E-2</v>
      </c>
    </row>
    <row r="107" spans="1:3" x14ac:dyDescent="0.2">
      <c r="A107" s="129" t="s">
        <v>237</v>
      </c>
      <c r="B107" s="87">
        <v>2.001182242681379</v>
      </c>
      <c r="C107" s="115">
        <v>0.12297882125595169</v>
      </c>
    </row>
    <row r="108" spans="1:3" x14ac:dyDescent="0.2">
      <c r="A108" s="129" t="s">
        <v>238</v>
      </c>
      <c r="B108" s="87">
        <v>0.93391493886032606</v>
      </c>
      <c r="C108" s="115">
        <v>6.082164266371886E-2</v>
      </c>
    </row>
    <row r="109" spans="1:3" x14ac:dyDescent="0.2">
      <c r="A109" s="129" t="s">
        <v>239</v>
      </c>
      <c r="B109" s="87">
        <v>1.2101544188831006</v>
      </c>
      <c r="C109" s="115">
        <v>0.11676811948152258</v>
      </c>
    </row>
    <row r="110" spans="1:3" x14ac:dyDescent="0.2">
      <c r="A110" s="129" t="s">
        <v>241</v>
      </c>
      <c r="B110" s="87">
        <v>1.1041173857743725</v>
      </c>
      <c r="C110" s="115">
        <v>9.0934832271455976E-2</v>
      </c>
    </row>
    <row r="111" spans="1:3" x14ac:dyDescent="0.2">
      <c r="A111" s="129" t="s">
        <v>242</v>
      </c>
      <c r="B111" s="87">
        <v>1.4763951384692171</v>
      </c>
      <c r="C111" s="115">
        <v>0.1259278263630359</v>
      </c>
    </row>
    <row r="112" spans="1:3" x14ac:dyDescent="0.2">
      <c r="A112" s="129" t="s">
        <v>244</v>
      </c>
      <c r="B112" s="87">
        <v>1.5756411614050931</v>
      </c>
      <c r="C112" s="115">
        <v>9.1083193295049172E-2</v>
      </c>
    </row>
    <row r="113" spans="1:3" x14ac:dyDescent="0.2">
      <c r="A113" s="129" t="s">
        <v>245</v>
      </c>
      <c r="B113" s="87">
        <v>2.2408216775645995</v>
      </c>
      <c r="C113" s="115">
        <v>0.18469414952104182</v>
      </c>
    </row>
    <row r="114" spans="1:3" x14ac:dyDescent="0.2">
      <c r="A114" s="83"/>
      <c r="B114" s="87"/>
      <c r="C114" s="115"/>
    </row>
    <row r="115" spans="1:3" x14ac:dyDescent="0.2">
      <c r="A115" s="129" t="s">
        <v>249</v>
      </c>
      <c r="B115" s="87"/>
      <c r="C115" s="115"/>
    </row>
    <row r="116" spans="1:3" x14ac:dyDescent="0.2">
      <c r="A116" s="129" t="s">
        <v>254</v>
      </c>
      <c r="B116" s="87">
        <v>0.63033565212972908</v>
      </c>
      <c r="C116" s="116">
        <v>1.0209045035945385E-2</v>
      </c>
    </row>
    <row r="117" spans="1:3" x14ac:dyDescent="0.2">
      <c r="A117" s="129" t="s">
        <v>256</v>
      </c>
      <c r="B117" s="87">
        <v>0.52275832531077338</v>
      </c>
      <c r="C117" s="116">
        <v>1.3838609096301279E-2</v>
      </c>
    </row>
    <row r="118" spans="1:3" x14ac:dyDescent="0.2">
      <c r="A118" s="129" t="s">
        <v>258</v>
      </c>
      <c r="B118" s="87">
        <v>0.40523121227174669</v>
      </c>
      <c r="C118" s="116">
        <v>2.4051334975886546E-2</v>
      </c>
    </row>
    <row r="119" spans="1:3" x14ac:dyDescent="0.2">
      <c r="A119" s="129" t="s">
        <v>259</v>
      </c>
      <c r="B119" s="87">
        <v>0.7950814948670627</v>
      </c>
      <c r="C119" s="116">
        <v>7.5706856366430764E-2</v>
      </c>
    </row>
    <row r="120" spans="1:3" x14ac:dyDescent="0.2">
      <c r="A120" s="129" t="s">
        <v>260</v>
      </c>
      <c r="B120" s="87">
        <v>1.2474248972210993</v>
      </c>
      <c r="C120" s="116">
        <v>9.3212310715453505E-3</v>
      </c>
    </row>
    <row r="121" spans="1:3" x14ac:dyDescent="0.2">
      <c r="A121" s="129" t="s">
        <v>262</v>
      </c>
      <c r="B121" s="87">
        <v>0.66036864886144253</v>
      </c>
      <c r="C121" s="116">
        <v>1.9930017646262354E-2</v>
      </c>
    </row>
    <row r="122" spans="1:3" x14ac:dyDescent="0.2">
      <c r="A122" s="129" t="s">
        <v>264</v>
      </c>
      <c r="B122" s="87">
        <v>0.68814097448990608</v>
      </c>
      <c r="C122" s="116">
        <v>1.0559419394076243E-2</v>
      </c>
    </row>
    <row r="123" spans="1:3" x14ac:dyDescent="0.2">
      <c r="A123" s="210" t="s">
        <v>265</v>
      </c>
      <c r="B123" s="159">
        <v>0.77673191004226272</v>
      </c>
      <c r="C123" s="223">
        <v>4.3303457649462185E-3</v>
      </c>
    </row>
  </sheetData>
  <mergeCells count="1">
    <mergeCell ref="A2:C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D22" sqref="D22"/>
    </sheetView>
  </sheetViews>
  <sheetFormatPr defaultColWidth="8.75" defaultRowHeight="14.25" x14ac:dyDescent="0.15"/>
  <cols>
    <col min="1" max="1" width="19.875" style="20" customWidth="1"/>
    <col min="2" max="2" width="34.375" style="20" customWidth="1"/>
    <col min="3" max="3" width="11.875" style="20" customWidth="1"/>
    <col min="4" max="4" width="31.125" style="20" customWidth="1"/>
    <col min="5" max="5" width="21.875" style="20" customWidth="1"/>
    <col min="6" max="16384" width="8.75" style="20"/>
  </cols>
  <sheetData>
    <row r="1" spans="1:5" ht="17.25" customHeight="1" x14ac:dyDescent="0.25">
      <c r="A1" s="190" t="s">
        <v>728</v>
      </c>
      <c r="B1" s="190"/>
      <c r="C1" s="190"/>
      <c r="D1" s="190"/>
      <c r="E1" s="190"/>
    </row>
    <row r="2" spans="1:5" ht="30" customHeight="1" x14ac:dyDescent="0.15">
      <c r="A2" s="193" t="s">
        <v>651</v>
      </c>
      <c r="B2" s="193" t="s">
        <v>652</v>
      </c>
      <c r="C2" s="193" t="s">
        <v>653</v>
      </c>
      <c r="D2" s="194" t="s">
        <v>654</v>
      </c>
      <c r="E2" s="195" t="s">
        <v>655</v>
      </c>
    </row>
    <row r="3" spans="1:5" s="59" customFormat="1" ht="12.75" x14ac:dyDescent="0.15">
      <c r="A3" s="196" t="s">
        <v>656</v>
      </c>
      <c r="B3" s="196" t="s">
        <v>657</v>
      </c>
      <c r="C3" s="196" t="s">
        <v>658</v>
      </c>
      <c r="D3" s="196" t="s">
        <v>659</v>
      </c>
      <c r="E3" s="197" t="s">
        <v>660</v>
      </c>
    </row>
    <row r="4" spans="1:5" s="59" customFormat="1" ht="12.75" x14ac:dyDescent="0.15">
      <c r="A4" s="196" t="s">
        <v>647</v>
      </c>
      <c r="B4" s="196" t="s">
        <v>661</v>
      </c>
      <c r="C4" s="196" t="s">
        <v>662</v>
      </c>
      <c r="D4" s="196" t="s">
        <v>663</v>
      </c>
      <c r="E4" s="197" t="s">
        <v>664</v>
      </c>
    </row>
    <row r="5" spans="1:5" s="59" customFormat="1" ht="12.75" x14ac:dyDescent="0.15">
      <c r="A5" s="196" t="s">
        <v>648</v>
      </c>
      <c r="B5" s="196" t="s">
        <v>665</v>
      </c>
      <c r="C5" s="196" t="s">
        <v>666</v>
      </c>
      <c r="D5" s="196" t="s">
        <v>667</v>
      </c>
      <c r="E5" s="197" t="s">
        <v>668</v>
      </c>
    </row>
    <row r="6" spans="1:5" s="59" customFormat="1" ht="12.75" x14ac:dyDescent="0.15">
      <c r="A6" s="196" t="s">
        <v>669</v>
      </c>
      <c r="B6" s="196" t="s">
        <v>670</v>
      </c>
      <c r="C6" s="196" t="s">
        <v>671</v>
      </c>
      <c r="D6" s="196" t="s">
        <v>672</v>
      </c>
      <c r="E6" s="197" t="s">
        <v>673</v>
      </c>
    </row>
    <row r="7" spans="1:5" s="59" customFormat="1" ht="12.75" x14ac:dyDescent="0.15">
      <c r="A7" s="196" t="s">
        <v>649</v>
      </c>
      <c r="B7" s="196" t="s">
        <v>674</v>
      </c>
      <c r="C7" s="196" t="s">
        <v>675</v>
      </c>
      <c r="D7" s="196" t="s">
        <v>676</v>
      </c>
      <c r="E7" s="197" t="s">
        <v>677</v>
      </c>
    </row>
    <row r="8" spans="1:5" s="59" customFormat="1" ht="12.75" x14ac:dyDescent="0.15">
      <c r="A8" s="196" t="s">
        <v>678</v>
      </c>
      <c r="B8" s="196" t="s">
        <v>679</v>
      </c>
      <c r="C8" s="196" t="s">
        <v>680</v>
      </c>
      <c r="D8" s="196" t="s">
        <v>676</v>
      </c>
      <c r="E8" s="197" t="s">
        <v>681</v>
      </c>
    </row>
    <row r="9" spans="1:5" s="59" customFormat="1" ht="12.75" x14ac:dyDescent="0.15">
      <c r="A9" s="196" t="s">
        <v>650</v>
      </c>
      <c r="B9" s="196" t="s">
        <v>682</v>
      </c>
      <c r="C9" s="196" t="s">
        <v>683</v>
      </c>
      <c r="D9" s="196" t="s">
        <v>684</v>
      </c>
      <c r="E9" s="197" t="s">
        <v>685</v>
      </c>
    </row>
    <row r="10" spans="1:5" s="59" customFormat="1" ht="12.75" x14ac:dyDescent="0.15">
      <c r="A10" s="196" t="s">
        <v>686</v>
      </c>
      <c r="B10" s="196" t="s">
        <v>687</v>
      </c>
      <c r="C10" s="196" t="s">
        <v>688</v>
      </c>
      <c r="D10" s="196" t="s">
        <v>676</v>
      </c>
      <c r="E10" s="197" t="s">
        <v>689</v>
      </c>
    </row>
    <row r="11" spans="1:5" s="59" customFormat="1" ht="12.75" x14ac:dyDescent="0.15">
      <c r="A11" s="196" t="s">
        <v>690</v>
      </c>
      <c r="B11" s="196" t="s">
        <v>691</v>
      </c>
      <c r="C11" s="196" t="s">
        <v>692</v>
      </c>
      <c r="D11" s="196" t="s">
        <v>693</v>
      </c>
      <c r="E11" s="197" t="s">
        <v>694</v>
      </c>
    </row>
    <row r="12" spans="1:5" s="59" customFormat="1" ht="12.75" x14ac:dyDescent="0.15">
      <c r="A12" s="196" t="s">
        <v>695</v>
      </c>
      <c r="B12" s="196" t="s">
        <v>696</v>
      </c>
      <c r="C12" s="196" t="s">
        <v>697</v>
      </c>
      <c r="D12" s="196" t="s">
        <v>698</v>
      </c>
      <c r="E12" s="197" t="s">
        <v>699</v>
      </c>
    </row>
    <row r="13" spans="1:5" s="59" customFormat="1" ht="12.75" x14ac:dyDescent="0.15">
      <c r="A13" s="196" t="s">
        <v>700</v>
      </c>
      <c r="B13" s="196" t="s">
        <v>701</v>
      </c>
      <c r="C13" s="196" t="s">
        <v>702</v>
      </c>
      <c r="D13" s="196" t="s">
        <v>663</v>
      </c>
      <c r="E13" s="197" t="s">
        <v>703</v>
      </c>
    </row>
    <row r="14" spans="1:5" s="59" customFormat="1" ht="12.75" x14ac:dyDescent="0.15">
      <c r="A14" s="198" t="s">
        <v>704</v>
      </c>
      <c r="B14" s="198" t="s">
        <v>705</v>
      </c>
      <c r="C14" s="198" t="s">
        <v>706</v>
      </c>
      <c r="D14" s="198" t="s">
        <v>659</v>
      </c>
      <c r="E14" s="199" t="s">
        <v>707</v>
      </c>
    </row>
    <row r="18" spans="2:3" x14ac:dyDescent="0.15">
      <c r="B18" s="208"/>
      <c r="C18" s="208"/>
    </row>
    <row r="19" spans="2:3" x14ac:dyDescent="0.15">
      <c r="B19" s="208"/>
      <c r="C19" s="208"/>
    </row>
    <row r="20" spans="2:3" x14ac:dyDescent="0.15">
      <c r="B20" s="208"/>
      <c r="C20" s="208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6</vt:i4>
      </vt:variant>
    </vt:vector>
  </HeadingPairs>
  <TitlesOfParts>
    <vt:vector size="21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Figure 1c data</vt:lpstr>
      <vt:lpstr>Figure 2 data</vt:lpstr>
      <vt:lpstr>Extended Data Table 1</vt:lpstr>
      <vt:lpstr>Extended Data Table 2</vt:lpstr>
      <vt:lpstr>Extended Data Fig. 2 data</vt:lpstr>
      <vt:lpstr>Extended Data Fig. 3 data</vt:lpstr>
      <vt:lpstr>Extended Data Fig. 4 data</vt:lpstr>
      <vt:lpstr>Extended Data Fig. 5 data</vt:lpstr>
      <vt:lpstr>Extended Data Fig. 9 data</vt:lpstr>
      <vt:lpstr>'Supplementary Table 4'!_Hlk504562983</vt:lpstr>
      <vt:lpstr>'Supplementary Table 1'!Lambda</vt:lpstr>
      <vt:lpstr>'Supplementary Table 4'!OLE_LINK19</vt:lpstr>
      <vt:lpstr>'Supplementary Table 4'!OLE_LINK21</vt:lpstr>
      <vt:lpstr>'Extended Data Table 1'!Print_Area</vt:lpstr>
      <vt:lpstr>'Extended Data Table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Jingao Liu</dc:creator>
  <cp:lastModifiedBy>Jingao Liu</cp:lastModifiedBy>
  <cp:lastPrinted>2020-01-20T04:08:22Z</cp:lastPrinted>
  <dcterms:created xsi:type="dcterms:W3CDTF">2019-12-17T18:34:15Z</dcterms:created>
  <dcterms:modified xsi:type="dcterms:W3CDTF">2021-02-08T22:06:13Z</dcterms:modified>
</cp:coreProperties>
</file>